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xjf\OneDrive\Desktop\"/>
    </mc:Choice>
  </mc:AlternateContent>
  <xr:revisionPtr revIDLastSave="0" documentId="13_ncr:1_{A22444DB-D4BA-4FC8-91EE-4CD542684839}" xr6:coauthVersionLast="47" xr6:coauthVersionMax="47" xr10:uidLastSave="{00000000-0000-0000-0000-000000000000}"/>
  <bookViews>
    <workbookView xWindow="-108" yWindow="-108" windowWidth="23256" windowHeight="12576" activeTab="2" xr2:uid="{9573188A-81DF-4AE1-BD7B-CE711DB95263}"/>
  </bookViews>
  <sheets>
    <sheet name="M1" sheetId="1" r:id="rId1"/>
    <sheet name="M2" sheetId="2" r:id="rId2"/>
    <sheet name="M3" sheetId="3" r:id="rId3"/>
    <sheet name="M4" sheetId="4" r:id="rId4"/>
    <sheet name="Comparison" sheetId="6" r:id="rId5"/>
  </sheets>
  <definedNames>
    <definedName name="solver_adj" localSheetId="1" hidden="1">'M2'!$R$2</definedName>
    <definedName name="solver_adj" localSheetId="2" hidden="1">'M3'!$R$2</definedName>
    <definedName name="solver_adj" localSheetId="3" hidden="1">'M4'!$S$2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'M1'!$P$5</definedName>
    <definedName name="solver_lhs1" localSheetId="1" hidden="1">'M2'!$R$6</definedName>
    <definedName name="solver_lhs1" localSheetId="2" hidden="1">'M3'!$R$6</definedName>
    <definedName name="solver_lhs1" localSheetId="3" hidden="1">'M4'!$S$6</definedName>
    <definedName name="solver_lhs2" localSheetId="0" hidden="1">'M1'!#REF!</definedName>
    <definedName name="solver_lhs2" localSheetId="1" hidden="1">'M2'!#REF!</definedName>
    <definedName name="solver_lhs2" localSheetId="2" hidden="1">'M3'!#REF!</definedName>
    <definedName name="solver_lhs2" localSheetId="3" hidden="1">'M4'!#REF!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1</definedName>
    <definedName name="solver_num" localSheetId="1" hidden="1">1</definedName>
    <definedName name="solver_num" localSheetId="2" hidden="1">1</definedName>
    <definedName name="solver_num" localSheetId="3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'M1'!$S$7</definedName>
    <definedName name="solver_opt" localSheetId="1" hidden="1">'M2'!$U$7</definedName>
    <definedName name="solver_opt" localSheetId="2" hidden="1">'M3'!$U$8</definedName>
    <definedName name="solver_opt" localSheetId="3" hidden="1">'M4'!$S$7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hs1" localSheetId="0" hidden="1">0</definedName>
    <definedName name="solver_rhs1" localSheetId="1" hidden="1">0</definedName>
    <definedName name="solver_rhs1" localSheetId="2" hidden="1">0</definedName>
    <definedName name="solver_rhs1" localSheetId="3" hidden="1">0</definedName>
    <definedName name="solver_rhs2" localSheetId="0" hidden="1">0</definedName>
    <definedName name="solver_rhs2" localSheetId="1" hidden="1">0</definedName>
    <definedName name="solver_rhs2" localSheetId="2" hidden="1">0</definedName>
    <definedName name="solver_rhs2" localSheetId="3" hidden="1">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I13" i="6" s="1"/>
  <c r="E14" i="6"/>
  <c r="E15" i="6"/>
  <c r="E16" i="6"/>
  <c r="E17" i="6"/>
  <c r="E18" i="6"/>
  <c r="E19" i="6"/>
  <c r="E20" i="6"/>
  <c r="E21" i="6"/>
  <c r="E22" i="6"/>
  <c r="E23" i="6"/>
  <c r="E24" i="6"/>
  <c r="E25" i="6"/>
  <c r="I25" i="6" s="1"/>
  <c r="E26" i="6"/>
  <c r="E27" i="6"/>
  <c r="E28" i="6"/>
  <c r="E29" i="6"/>
  <c r="E30" i="6"/>
  <c r="E31" i="6"/>
  <c r="E32" i="6"/>
  <c r="E33" i="6"/>
  <c r="E34" i="6"/>
  <c r="E35" i="6"/>
  <c r="E36" i="6"/>
  <c r="E37" i="6"/>
  <c r="I37" i="6" s="1"/>
  <c r="E38" i="6"/>
  <c r="E39" i="6"/>
  <c r="E40" i="6"/>
  <c r="E41" i="6"/>
  <c r="E42" i="6"/>
  <c r="E43" i="6"/>
  <c r="E44" i="6"/>
  <c r="E45" i="6"/>
  <c r="E46" i="6"/>
  <c r="E47" i="6"/>
  <c r="E48" i="6"/>
  <c r="E49" i="6"/>
  <c r="I49" i="6" s="1"/>
  <c r="E50" i="6"/>
  <c r="E51" i="6"/>
  <c r="E52" i="6"/>
  <c r="E53" i="6"/>
  <c r="E54" i="6"/>
  <c r="E55" i="6"/>
  <c r="E56" i="6"/>
  <c r="E57" i="6"/>
  <c r="E58" i="6"/>
  <c r="E59" i="6"/>
  <c r="E60" i="6"/>
  <c r="E61" i="6"/>
  <c r="I61" i="6" s="1"/>
  <c r="E62" i="6"/>
  <c r="E63" i="6"/>
  <c r="E64" i="6"/>
  <c r="E65" i="6"/>
  <c r="E66" i="6"/>
  <c r="E67" i="6"/>
  <c r="E68" i="6"/>
  <c r="E69" i="6"/>
  <c r="E70" i="6"/>
  <c r="E71" i="6"/>
  <c r="E72" i="6"/>
  <c r="E73" i="6"/>
  <c r="I73" i="6" s="1"/>
  <c r="E74" i="6"/>
  <c r="E75" i="6"/>
  <c r="E76" i="6"/>
  <c r="E77" i="6"/>
  <c r="E78" i="6"/>
  <c r="E79" i="6"/>
  <c r="E80" i="6"/>
  <c r="E81" i="6"/>
  <c r="E82" i="6"/>
  <c r="E83" i="6"/>
  <c r="E84" i="6"/>
  <c r="E85" i="6"/>
  <c r="I85" i="6" s="1"/>
  <c r="E86" i="6"/>
  <c r="E87" i="6"/>
  <c r="E88" i="6"/>
  <c r="E89" i="6"/>
  <c r="E90" i="6"/>
  <c r="E91" i="6"/>
  <c r="E92" i="6"/>
  <c r="E93" i="6"/>
  <c r="E94" i="6"/>
  <c r="E95" i="6"/>
  <c r="E96" i="6"/>
  <c r="E97" i="6"/>
  <c r="I97" i="6" s="1"/>
  <c r="E98" i="6"/>
  <c r="E99" i="6"/>
  <c r="E100" i="6"/>
  <c r="E101" i="6"/>
  <c r="E102" i="6"/>
  <c r="E103" i="6"/>
  <c r="E104" i="6"/>
  <c r="E105" i="6"/>
  <c r="E106" i="6"/>
  <c r="E107" i="6"/>
  <c r="E108" i="6"/>
  <c r="E109" i="6"/>
  <c r="I109" i="6" s="1"/>
  <c r="E110" i="6"/>
  <c r="E111" i="6"/>
  <c r="E112" i="6"/>
  <c r="E113" i="6"/>
  <c r="E114" i="6"/>
  <c r="E115" i="6"/>
  <c r="E116" i="6"/>
  <c r="E117" i="6"/>
  <c r="E118" i="6"/>
  <c r="E119" i="6"/>
  <c r="E120" i="6"/>
  <c r="E121" i="6"/>
  <c r="I121" i="6" s="1"/>
  <c r="E122" i="6"/>
  <c r="E123" i="6"/>
  <c r="E124" i="6"/>
  <c r="E125" i="6"/>
  <c r="E126" i="6"/>
  <c r="E127" i="6"/>
  <c r="E128" i="6"/>
  <c r="E129" i="6"/>
  <c r="E130" i="6"/>
  <c r="E131" i="6"/>
  <c r="E132" i="6"/>
  <c r="E133" i="6"/>
  <c r="I133" i="6" s="1"/>
  <c r="E134" i="6"/>
  <c r="E135" i="6"/>
  <c r="E136" i="6"/>
  <c r="E137" i="6"/>
  <c r="E138" i="6"/>
  <c r="E139" i="6"/>
  <c r="E140" i="6"/>
  <c r="E141" i="6"/>
  <c r="E142" i="6"/>
  <c r="E143" i="6"/>
  <c r="E144" i="6"/>
  <c r="E145" i="6"/>
  <c r="I145" i="6" s="1"/>
  <c r="E146" i="6"/>
  <c r="E147" i="6"/>
  <c r="E148" i="6"/>
  <c r="E149" i="6"/>
  <c r="E150" i="6"/>
  <c r="E151" i="6"/>
  <c r="E152" i="6"/>
  <c r="E153" i="6"/>
  <c r="E154" i="6"/>
  <c r="E155" i="6"/>
  <c r="E156" i="6"/>
  <c r="E157" i="6"/>
  <c r="I157" i="6" s="1"/>
  <c r="E158" i="6"/>
  <c r="E159" i="6"/>
  <c r="E160" i="6"/>
  <c r="E161" i="6"/>
  <c r="E162" i="6"/>
  <c r="E163" i="6"/>
  <c r="E164" i="6"/>
  <c r="E165" i="6"/>
  <c r="E166" i="6"/>
  <c r="E167" i="6"/>
  <c r="E168" i="6"/>
  <c r="E169" i="6"/>
  <c r="I169" i="6" s="1"/>
  <c r="E170" i="6"/>
  <c r="E171" i="6"/>
  <c r="E172" i="6"/>
  <c r="E173" i="6"/>
  <c r="E174" i="6"/>
  <c r="E175" i="6"/>
  <c r="E176" i="6"/>
  <c r="E177" i="6"/>
  <c r="E178" i="6"/>
  <c r="E179" i="6"/>
  <c r="E180" i="6"/>
  <c r="E181" i="6"/>
  <c r="I181" i="6" s="1"/>
  <c r="E182" i="6"/>
  <c r="E183" i="6"/>
  <c r="E184" i="6"/>
  <c r="E185" i="6"/>
  <c r="E186" i="6"/>
  <c r="E187" i="6"/>
  <c r="E188" i="6"/>
  <c r="E189" i="6"/>
  <c r="E190" i="6"/>
  <c r="E191" i="6"/>
  <c r="E192" i="6"/>
  <c r="E193" i="6"/>
  <c r="I193" i="6" s="1"/>
  <c r="E194" i="6"/>
  <c r="E195" i="6"/>
  <c r="E196" i="6"/>
  <c r="E197" i="6"/>
  <c r="E198" i="6"/>
  <c r="E199" i="6"/>
  <c r="E200" i="6"/>
  <c r="E201" i="6"/>
  <c r="E202" i="6"/>
  <c r="E203" i="6"/>
  <c r="E204" i="6"/>
  <c r="E205" i="6"/>
  <c r="I205" i="6" s="1"/>
  <c r="E206" i="6"/>
  <c r="E207" i="6"/>
  <c r="E208" i="6"/>
  <c r="E209" i="6"/>
  <c r="E210" i="6"/>
  <c r="E211" i="6"/>
  <c r="E212" i="6"/>
  <c r="E213" i="6"/>
  <c r="E214" i="6"/>
  <c r="E215" i="6"/>
  <c r="E216" i="6"/>
  <c r="E217" i="6"/>
  <c r="I217" i="6" s="1"/>
  <c r="E218" i="6"/>
  <c r="E219" i="6"/>
  <c r="E220" i="6"/>
  <c r="E221" i="6"/>
  <c r="E222" i="6"/>
  <c r="E223" i="6"/>
  <c r="E224" i="6"/>
  <c r="E225" i="6"/>
  <c r="E226" i="6"/>
  <c r="E227" i="6"/>
  <c r="E228" i="6"/>
  <c r="E229" i="6"/>
  <c r="I229" i="6" s="1"/>
  <c r="E230" i="6"/>
  <c r="E231" i="6"/>
  <c r="E232" i="6"/>
  <c r="E233" i="6"/>
  <c r="E234" i="6"/>
  <c r="E235" i="6"/>
  <c r="E236" i="6"/>
  <c r="E237" i="6"/>
  <c r="E238" i="6"/>
  <c r="E239" i="6"/>
  <c r="E240" i="6"/>
  <c r="E241" i="6"/>
  <c r="I241" i="6" s="1"/>
  <c r="E242" i="6"/>
  <c r="E243" i="6"/>
  <c r="E244" i="6"/>
  <c r="E245" i="6"/>
  <c r="E246" i="6"/>
  <c r="E247" i="6"/>
  <c r="E248" i="6"/>
  <c r="E249" i="6"/>
  <c r="E250" i="6"/>
  <c r="E251" i="6"/>
  <c r="E252" i="6"/>
  <c r="E253" i="6"/>
  <c r="I253" i="6" s="1"/>
  <c r="E254" i="6"/>
  <c r="E255" i="6"/>
  <c r="E256" i="6"/>
  <c r="E257" i="6"/>
  <c r="E258" i="6"/>
  <c r="E259" i="6"/>
  <c r="E260" i="6"/>
  <c r="E261" i="6"/>
  <c r="E262" i="6"/>
  <c r="E263" i="6"/>
  <c r="E264" i="6"/>
  <c r="E265" i="6"/>
  <c r="I265" i="6" s="1"/>
  <c r="E266" i="6"/>
  <c r="E267" i="6"/>
  <c r="E268" i="6"/>
  <c r="E269" i="6"/>
  <c r="E270" i="6"/>
  <c r="E271" i="6"/>
  <c r="E272" i="6"/>
  <c r="E273" i="6"/>
  <c r="E274" i="6"/>
  <c r="E275" i="6"/>
  <c r="E276" i="6"/>
  <c r="E277" i="6"/>
  <c r="I277" i="6" s="1"/>
  <c r="E278" i="6"/>
  <c r="E279" i="6"/>
  <c r="E280" i="6"/>
  <c r="E281" i="6"/>
  <c r="E282" i="6"/>
  <c r="E283" i="6"/>
  <c r="E284" i="6"/>
  <c r="E285" i="6"/>
  <c r="E286" i="6"/>
  <c r="E287" i="6"/>
  <c r="E288" i="6"/>
  <c r="E289" i="6"/>
  <c r="I289" i="6" s="1"/>
  <c r="E290" i="6"/>
  <c r="E291" i="6"/>
  <c r="E292" i="6"/>
  <c r="E293" i="6"/>
  <c r="E294" i="6"/>
  <c r="E295" i="6"/>
  <c r="E296" i="6"/>
  <c r="E297" i="6"/>
  <c r="E298" i="6"/>
  <c r="E299" i="6"/>
  <c r="E300" i="6"/>
  <c r="E301" i="6"/>
  <c r="I301" i="6" s="1"/>
  <c r="E302" i="6"/>
  <c r="E303" i="6"/>
  <c r="E304" i="6"/>
  <c r="E305" i="6"/>
  <c r="E306" i="6"/>
  <c r="E307" i="6"/>
  <c r="E308" i="6"/>
  <c r="E309" i="6"/>
  <c r="E310" i="6"/>
  <c r="E311" i="6"/>
  <c r="E312" i="6"/>
  <c r="E313" i="6"/>
  <c r="I313" i="6" s="1"/>
  <c r="E314" i="6"/>
  <c r="E315" i="6"/>
  <c r="E316" i="6"/>
  <c r="E317" i="6"/>
  <c r="E318" i="6"/>
  <c r="E319" i="6"/>
  <c r="E320" i="6"/>
  <c r="E321" i="6"/>
  <c r="E322" i="6"/>
  <c r="E323" i="6"/>
  <c r="E324" i="6"/>
  <c r="E325" i="6"/>
  <c r="I325" i="6" s="1"/>
  <c r="E326" i="6"/>
  <c r="E327" i="6"/>
  <c r="E328" i="6"/>
  <c r="E329" i="6"/>
  <c r="E330" i="6"/>
  <c r="E331" i="6"/>
  <c r="E332" i="6"/>
  <c r="E333" i="6"/>
  <c r="E334" i="6"/>
  <c r="E335" i="6"/>
  <c r="E336" i="6"/>
  <c r="E337" i="6"/>
  <c r="I337" i="6" s="1"/>
  <c r="E338" i="6"/>
  <c r="E339" i="6"/>
  <c r="E340" i="6"/>
  <c r="E341" i="6"/>
  <c r="E342" i="6"/>
  <c r="E343" i="6"/>
  <c r="E344" i="6"/>
  <c r="E345" i="6"/>
  <c r="E346" i="6"/>
  <c r="E347" i="6"/>
  <c r="E348" i="6"/>
  <c r="E349" i="6"/>
  <c r="I349" i="6" s="1"/>
  <c r="E350" i="6"/>
  <c r="E351" i="6"/>
  <c r="E352" i="6"/>
  <c r="E353" i="6"/>
  <c r="E354" i="6"/>
  <c r="E355" i="6"/>
  <c r="E356" i="6"/>
  <c r="E357" i="6"/>
  <c r="E358" i="6"/>
  <c r="E359" i="6"/>
  <c r="E360" i="6"/>
  <c r="E361" i="6"/>
  <c r="I361" i="6" s="1"/>
  <c r="E362" i="6"/>
  <c r="E363" i="6"/>
  <c r="E364" i="6"/>
  <c r="E365" i="6"/>
  <c r="E366" i="6"/>
  <c r="E367" i="6"/>
  <c r="E368" i="6"/>
  <c r="E369" i="6"/>
  <c r="E370" i="6"/>
  <c r="E371" i="6"/>
  <c r="E372" i="6"/>
  <c r="E373" i="6"/>
  <c r="I373" i="6" s="1"/>
  <c r="E374" i="6"/>
  <c r="E375" i="6"/>
  <c r="E376" i="6"/>
  <c r="E377" i="6"/>
  <c r="E378" i="6"/>
  <c r="E379" i="6"/>
  <c r="E380" i="6"/>
  <c r="E381" i="6"/>
  <c r="E382" i="6"/>
  <c r="E383" i="6"/>
  <c r="E384" i="6"/>
  <c r="E385" i="6"/>
  <c r="I385" i="6" s="1"/>
  <c r="E386" i="6"/>
  <c r="E387" i="6"/>
  <c r="E388" i="6"/>
  <c r="E389" i="6"/>
  <c r="E390" i="6"/>
  <c r="E391" i="6"/>
  <c r="E392" i="6"/>
  <c r="E393" i="6"/>
  <c r="E394" i="6"/>
  <c r="E395" i="6"/>
  <c r="E396" i="6"/>
  <c r="E397" i="6"/>
  <c r="I397" i="6" s="1"/>
  <c r="E398" i="6"/>
  <c r="E399" i="6"/>
  <c r="E400" i="6"/>
  <c r="E401" i="6"/>
  <c r="E402" i="6"/>
  <c r="E403" i="6"/>
  <c r="E404" i="6"/>
  <c r="E405" i="6"/>
  <c r="E406" i="6"/>
  <c r="E407" i="6"/>
  <c r="E408" i="6"/>
  <c r="E409" i="6"/>
  <c r="I409" i="6" s="1"/>
  <c r="E410" i="6"/>
  <c r="E411" i="6"/>
  <c r="E412" i="6"/>
  <c r="E413" i="6"/>
  <c r="E414" i="6"/>
  <c r="E415" i="6"/>
  <c r="E416" i="6"/>
  <c r="E417" i="6"/>
  <c r="E418" i="6"/>
  <c r="E419" i="6"/>
  <c r="E420" i="6"/>
  <c r="E421" i="6"/>
  <c r="I421" i="6" s="1"/>
  <c r="E422" i="6"/>
  <c r="E423" i="6"/>
  <c r="E424" i="6"/>
  <c r="E425" i="6"/>
  <c r="E426" i="6"/>
  <c r="E427" i="6"/>
  <c r="E428" i="6"/>
  <c r="E429" i="6"/>
  <c r="E430" i="6"/>
  <c r="E431" i="6"/>
  <c r="E432" i="6"/>
  <c r="E433" i="6"/>
  <c r="I433" i="6" s="1"/>
  <c r="E434" i="6"/>
  <c r="E435" i="6"/>
  <c r="E436" i="6"/>
  <c r="E437" i="6"/>
  <c r="E438" i="6"/>
  <c r="E439" i="6"/>
  <c r="E440" i="6"/>
  <c r="E441" i="6"/>
  <c r="E442" i="6"/>
  <c r="E443" i="6"/>
  <c r="E444" i="6"/>
  <c r="E445" i="6"/>
  <c r="I445" i="6" s="1"/>
  <c r="E446" i="6"/>
  <c r="E447" i="6"/>
  <c r="E448" i="6"/>
  <c r="E449" i="6"/>
  <c r="E450" i="6"/>
  <c r="E451" i="6"/>
  <c r="E452" i="6"/>
  <c r="E453" i="6"/>
  <c r="E454" i="6"/>
  <c r="E455" i="6"/>
  <c r="E456" i="6"/>
  <c r="E457" i="6"/>
  <c r="I457" i="6" s="1"/>
  <c r="E458" i="6"/>
  <c r="E459" i="6"/>
  <c r="E460" i="6"/>
  <c r="E461" i="6"/>
  <c r="E462" i="6"/>
  <c r="E463" i="6"/>
  <c r="E464" i="6"/>
  <c r="E465" i="6"/>
  <c r="E466" i="6"/>
  <c r="E467" i="6"/>
  <c r="E468" i="6"/>
  <c r="E469" i="6"/>
  <c r="I469" i="6" s="1"/>
  <c r="E470" i="6"/>
  <c r="E471" i="6"/>
  <c r="E472" i="6"/>
  <c r="E473" i="6"/>
  <c r="E474" i="6"/>
  <c r="E475" i="6"/>
  <c r="E476" i="6"/>
  <c r="E477" i="6"/>
  <c r="E478" i="6"/>
  <c r="E479" i="6"/>
  <c r="E480" i="6"/>
  <c r="E481" i="6"/>
  <c r="I481" i="6" s="1"/>
  <c r="E482" i="6"/>
  <c r="E483" i="6"/>
  <c r="E484" i="6"/>
  <c r="E485" i="6"/>
  <c r="E486" i="6"/>
  <c r="E487" i="6"/>
  <c r="E488" i="6"/>
  <c r="E489" i="6"/>
  <c r="E490" i="6"/>
  <c r="E491" i="6"/>
  <c r="E492" i="6"/>
  <c r="E493" i="6"/>
  <c r="I493" i="6" s="1"/>
  <c r="E494" i="6"/>
  <c r="E495" i="6"/>
  <c r="E496" i="6"/>
  <c r="E497" i="6"/>
  <c r="E498" i="6"/>
  <c r="E499" i="6"/>
  <c r="E500" i="6"/>
  <c r="E501" i="6"/>
  <c r="E502" i="6"/>
  <c r="E503" i="6"/>
  <c r="E504" i="6"/>
  <c r="E505" i="6"/>
  <c r="I505" i="6" s="1"/>
  <c r="E506" i="6"/>
  <c r="E507" i="6"/>
  <c r="E508" i="6"/>
  <c r="E509" i="6"/>
  <c r="E510" i="6"/>
  <c r="E511" i="6"/>
  <c r="E512" i="6"/>
  <c r="E513" i="6"/>
  <c r="E514" i="6"/>
  <c r="E515" i="6"/>
  <c r="E516" i="6"/>
  <c r="E517" i="6"/>
  <c r="I517" i="6" s="1"/>
  <c r="E518" i="6"/>
  <c r="E519" i="6"/>
  <c r="E520" i="6"/>
  <c r="E521" i="6"/>
  <c r="E522" i="6"/>
  <c r="E523" i="6"/>
  <c r="E524" i="6"/>
  <c r="E525" i="6"/>
  <c r="E526" i="6"/>
  <c r="E527" i="6"/>
  <c r="E528" i="6"/>
  <c r="E529" i="6"/>
  <c r="I529" i="6" s="1"/>
  <c r="E530" i="6"/>
  <c r="E531" i="6"/>
  <c r="E532" i="6"/>
  <c r="E533" i="6"/>
  <c r="E534" i="6"/>
  <c r="E535" i="6"/>
  <c r="E536" i="6"/>
  <c r="E537" i="6"/>
  <c r="E538" i="6"/>
  <c r="E539" i="6"/>
  <c r="E540" i="6"/>
  <c r="E541" i="6"/>
  <c r="I541" i="6" s="1"/>
  <c r="E542" i="6"/>
  <c r="E543" i="6"/>
  <c r="E544" i="6"/>
  <c r="E545" i="6"/>
  <c r="E546" i="6"/>
  <c r="E547" i="6"/>
  <c r="E548" i="6"/>
  <c r="E549" i="6"/>
  <c r="E550" i="6"/>
  <c r="E551" i="6"/>
  <c r="E552" i="6"/>
  <c r="E553" i="6"/>
  <c r="I553" i="6" s="1"/>
  <c r="E554" i="6"/>
  <c r="E555" i="6"/>
  <c r="E556" i="6"/>
  <c r="E557" i="6"/>
  <c r="E558" i="6"/>
  <c r="E559" i="6"/>
  <c r="E560" i="6"/>
  <c r="E561" i="6"/>
  <c r="E562" i="6"/>
  <c r="E563" i="6"/>
  <c r="E564" i="6"/>
  <c r="E565" i="6"/>
  <c r="I565" i="6" s="1"/>
  <c r="E566" i="6"/>
  <c r="E567" i="6"/>
  <c r="E568" i="6"/>
  <c r="E569" i="6"/>
  <c r="E570" i="6"/>
  <c r="E571" i="6"/>
  <c r="E572" i="6"/>
  <c r="E573" i="6"/>
  <c r="E574" i="6"/>
  <c r="E575" i="6"/>
  <c r="E576" i="6"/>
  <c r="E577" i="6"/>
  <c r="I577" i="6" s="1"/>
  <c r="E578" i="6"/>
  <c r="E579" i="6"/>
  <c r="E580" i="6"/>
  <c r="E581" i="6"/>
  <c r="E582" i="6"/>
  <c r="E583" i="6"/>
  <c r="E584" i="6"/>
  <c r="E585" i="6"/>
  <c r="E586" i="6"/>
  <c r="E587" i="6"/>
  <c r="E588" i="6"/>
  <c r="E589" i="6"/>
  <c r="I589" i="6" s="1"/>
  <c r="E590" i="6"/>
  <c r="E591" i="6"/>
  <c r="E592" i="6"/>
  <c r="E593" i="6"/>
  <c r="E594" i="6"/>
  <c r="E595" i="6"/>
  <c r="E596" i="6"/>
  <c r="E597" i="6"/>
  <c r="E598" i="6"/>
  <c r="E599" i="6"/>
  <c r="E600" i="6"/>
  <c r="E601" i="6"/>
  <c r="I601" i="6" s="1"/>
  <c r="E602" i="6"/>
  <c r="E603" i="6"/>
  <c r="E604" i="6"/>
  <c r="E605" i="6"/>
  <c r="E606" i="6"/>
  <c r="E607" i="6"/>
  <c r="E608" i="6"/>
  <c r="E609" i="6"/>
  <c r="E610" i="6"/>
  <c r="E611" i="6"/>
  <c r="E612" i="6"/>
  <c r="E613" i="6"/>
  <c r="I613" i="6" s="1"/>
  <c r="E614" i="6"/>
  <c r="E615" i="6"/>
  <c r="E616" i="6"/>
  <c r="E617" i="6"/>
  <c r="E618" i="6"/>
  <c r="E619" i="6"/>
  <c r="E620" i="6"/>
  <c r="E621" i="6"/>
  <c r="E622" i="6"/>
  <c r="E623" i="6"/>
  <c r="E624" i="6"/>
  <c r="E625" i="6"/>
  <c r="I625" i="6" s="1"/>
  <c r="E626" i="6"/>
  <c r="E627" i="6"/>
  <c r="E628" i="6"/>
  <c r="E629" i="6"/>
  <c r="E630" i="6"/>
  <c r="E631" i="6"/>
  <c r="E632" i="6"/>
  <c r="E633" i="6"/>
  <c r="E634" i="6"/>
  <c r="E635" i="6"/>
  <c r="E636" i="6"/>
  <c r="E637" i="6"/>
  <c r="I637" i="6" s="1"/>
  <c r="E638" i="6"/>
  <c r="E639" i="6"/>
  <c r="E640" i="6"/>
  <c r="E641" i="6"/>
  <c r="E642" i="6"/>
  <c r="E643" i="6"/>
  <c r="E644" i="6"/>
  <c r="E645" i="6"/>
  <c r="E646" i="6"/>
  <c r="E647" i="6"/>
  <c r="E648" i="6"/>
  <c r="E649" i="6"/>
  <c r="I649" i="6" s="1"/>
  <c r="E650" i="6"/>
  <c r="E651" i="6"/>
  <c r="E652" i="6"/>
  <c r="E653" i="6"/>
  <c r="E654" i="6"/>
  <c r="E655" i="6"/>
  <c r="E656" i="6"/>
  <c r="E657" i="6"/>
  <c r="E658" i="6"/>
  <c r="E659" i="6"/>
  <c r="E660" i="6"/>
  <c r="E661" i="6"/>
  <c r="I661" i="6" s="1"/>
  <c r="E662" i="6"/>
  <c r="E663" i="6"/>
  <c r="E664" i="6"/>
  <c r="E665" i="6"/>
  <c r="E666" i="6"/>
  <c r="E667" i="6"/>
  <c r="E668" i="6"/>
  <c r="E669" i="6"/>
  <c r="E670" i="6"/>
  <c r="E671" i="6"/>
  <c r="E672" i="6"/>
  <c r="E673" i="6"/>
  <c r="I673" i="6" s="1"/>
  <c r="E674" i="6"/>
  <c r="E675" i="6"/>
  <c r="E676" i="6"/>
  <c r="E677" i="6"/>
  <c r="E678" i="6"/>
  <c r="E679" i="6"/>
  <c r="E680" i="6"/>
  <c r="E681" i="6"/>
  <c r="E682" i="6"/>
  <c r="E683" i="6"/>
  <c r="E684" i="6"/>
  <c r="E685" i="6"/>
  <c r="I685" i="6" s="1"/>
  <c r="E686" i="6"/>
  <c r="E687" i="6"/>
  <c r="E688" i="6"/>
  <c r="E689" i="6"/>
  <c r="E690" i="6"/>
  <c r="E691" i="6"/>
  <c r="E692" i="6"/>
  <c r="E693" i="6"/>
  <c r="E694" i="6"/>
  <c r="E695" i="6"/>
  <c r="E696" i="6"/>
  <c r="E697" i="6"/>
  <c r="I697" i="6" s="1"/>
  <c r="E698" i="6"/>
  <c r="E699" i="6"/>
  <c r="E700" i="6"/>
  <c r="E701" i="6"/>
  <c r="E702" i="6"/>
  <c r="E703" i="6"/>
  <c r="E704" i="6"/>
  <c r="E705" i="6"/>
  <c r="E706" i="6"/>
  <c r="E707" i="6"/>
  <c r="E708" i="6"/>
  <c r="E709" i="6"/>
  <c r="I709" i="6" s="1"/>
  <c r="E710" i="6"/>
  <c r="E711" i="6"/>
  <c r="E712" i="6"/>
  <c r="E713" i="6"/>
  <c r="E714" i="6"/>
  <c r="E715" i="6"/>
  <c r="E716" i="6"/>
  <c r="E717" i="6"/>
  <c r="E718" i="6"/>
  <c r="E719" i="6"/>
  <c r="E720" i="6"/>
  <c r="E721" i="6"/>
  <c r="I721" i="6" s="1"/>
  <c r="E722" i="6"/>
  <c r="E723" i="6"/>
  <c r="E724" i="6"/>
  <c r="E725" i="6"/>
  <c r="E726" i="6"/>
  <c r="E727" i="6"/>
  <c r="E728" i="6"/>
  <c r="E729" i="6"/>
  <c r="E730" i="6"/>
  <c r="E731" i="6"/>
  <c r="E732" i="6"/>
  <c r="E733" i="6"/>
  <c r="I733" i="6" s="1"/>
  <c r="E734" i="6"/>
  <c r="E735" i="6"/>
  <c r="E736" i="6"/>
  <c r="E737" i="6"/>
  <c r="E738" i="6"/>
  <c r="E739" i="6"/>
  <c r="E740" i="6"/>
  <c r="E741" i="6"/>
  <c r="E742" i="6"/>
  <c r="E743" i="6"/>
  <c r="E744" i="6"/>
  <c r="E745" i="6"/>
  <c r="I745" i="6" s="1"/>
  <c r="E746" i="6"/>
  <c r="E747" i="6"/>
  <c r="E748" i="6"/>
  <c r="E749" i="6"/>
  <c r="E750" i="6"/>
  <c r="E751" i="6"/>
  <c r="E752" i="6"/>
  <c r="E753" i="6"/>
  <c r="E754" i="6"/>
  <c r="E755" i="6"/>
  <c r="E756" i="6"/>
  <c r="E757" i="6"/>
  <c r="I757" i="6" s="1"/>
  <c r="E758" i="6"/>
  <c r="E759" i="6"/>
  <c r="E760" i="6"/>
  <c r="E761" i="6"/>
  <c r="E762" i="6"/>
  <c r="E763" i="6"/>
  <c r="E764" i="6"/>
  <c r="E765" i="6"/>
  <c r="E766" i="6"/>
  <c r="E767" i="6"/>
  <c r="E768" i="6"/>
  <c r="E769" i="6"/>
  <c r="I769" i="6" s="1"/>
  <c r="E770" i="6"/>
  <c r="E771" i="6"/>
  <c r="E772" i="6"/>
  <c r="E773" i="6"/>
  <c r="E774" i="6"/>
  <c r="E775" i="6"/>
  <c r="E776" i="6"/>
  <c r="E777" i="6"/>
  <c r="E778" i="6"/>
  <c r="E779" i="6"/>
  <c r="E780" i="6"/>
  <c r="E781" i="6"/>
  <c r="I781" i="6" s="1"/>
  <c r="E782" i="6"/>
  <c r="E783" i="6"/>
  <c r="E784" i="6"/>
  <c r="E785" i="6"/>
  <c r="E786" i="6"/>
  <c r="E787" i="6"/>
  <c r="E788" i="6"/>
  <c r="E789" i="6"/>
  <c r="E790" i="6"/>
  <c r="E791" i="6"/>
  <c r="E792" i="6"/>
  <c r="E793" i="6"/>
  <c r="I793" i="6" s="1"/>
  <c r="E794" i="6"/>
  <c r="E795" i="6"/>
  <c r="E796" i="6"/>
  <c r="E797" i="6"/>
  <c r="E798" i="6"/>
  <c r="E799" i="6"/>
  <c r="E800" i="6"/>
  <c r="E801" i="6"/>
  <c r="E802" i="6"/>
  <c r="E803" i="6"/>
  <c r="E804" i="6"/>
  <c r="E805" i="6"/>
  <c r="I805" i="6" s="1"/>
  <c r="E806" i="6"/>
  <c r="E807" i="6"/>
  <c r="E808" i="6"/>
  <c r="E809" i="6"/>
  <c r="E810" i="6"/>
  <c r="E811" i="6"/>
  <c r="E812" i="6"/>
  <c r="E813" i="6"/>
  <c r="E814" i="6"/>
  <c r="E815" i="6"/>
  <c r="E816" i="6"/>
  <c r="E817" i="6"/>
  <c r="I817" i="6" s="1"/>
  <c r="E818" i="6"/>
  <c r="E819" i="6"/>
  <c r="E820" i="6"/>
  <c r="E821" i="6"/>
  <c r="E822" i="6"/>
  <c r="E823" i="6"/>
  <c r="E824" i="6"/>
  <c r="E825" i="6"/>
  <c r="E826" i="6"/>
  <c r="E827" i="6"/>
  <c r="E828" i="6"/>
  <c r="E829" i="6"/>
  <c r="I829" i="6" s="1"/>
  <c r="E830" i="6"/>
  <c r="E831" i="6"/>
  <c r="E832" i="6"/>
  <c r="E833" i="6"/>
  <c r="E834" i="6"/>
  <c r="E835" i="6"/>
  <c r="E836" i="6"/>
  <c r="E837" i="6"/>
  <c r="E838" i="6"/>
  <c r="E839" i="6"/>
  <c r="E840" i="6"/>
  <c r="E841" i="6"/>
  <c r="I841" i="6" s="1"/>
  <c r="E842" i="6"/>
  <c r="E843" i="6"/>
  <c r="E844" i="6"/>
  <c r="E845" i="6"/>
  <c r="E846" i="6"/>
  <c r="E847" i="6"/>
  <c r="E848" i="6"/>
  <c r="E849" i="6"/>
  <c r="E850" i="6"/>
  <c r="E851" i="6"/>
  <c r="E852" i="6"/>
  <c r="E853" i="6"/>
  <c r="I853" i="6" s="1"/>
  <c r="E854" i="6"/>
  <c r="E855" i="6"/>
  <c r="E856" i="6"/>
  <c r="E857" i="6"/>
  <c r="E858" i="6"/>
  <c r="E859" i="6"/>
  <c r="E860" i="6"/>
  <c r="E861" i="6"/>
  <c r="E862" i="6"/>
  <c r="E863" i="6"/>
  <c r="E864" i="6"/>
  <c r="E865" i="6"/>
  <c r="I865" i="6" s="1"/>
  <c r="E866" i="6"/>
  <c r="E867" i="6"/>
  <c r="E868" i="6"/>
  <c r="E869" i="6"/>
  <c r="E870" i="6"/>
  <c r="E871" i="6"/>
  <c r="E872" i="6"/>
  <c r="E873" i="6"/>
  <c r="E874" i="6"/>
  <c r="E875" i="6"/>
  <c r="E876" i="6"/>
  <c r="E877" i="6"/>
  <c r="I877" i="6" s="1"/>
  <c r="E878" i="6"/>
  <c r="E879" i="6"/>
  <c r="E880" i="6"/>
  <c r="E881" i="6"/>
  <c r="E882" i="6"/>
  <c r="E883" i="6"/>
  <c r="E884" i="6"/>
  <c r="E885" i="6"/>
  <c r="E886" i="6"/>
  <c r="E887" i="6"/>
  <c r="E888" i="6"/>
  <c r="E889" i="6"/>
  <c r="I889" i="6" s="1"/>
  <c r="E890" i="6"/>
  <c r="E891" i="6"/>
  <c r="E892" i="6"/>
  <c r="E893" i="6"/>
  <c r="E894" i="6"/>
  <c r="E895" i="6"/>
  <c r="E896" i="6"/>
  <c r="E897" i="6"/>
  <c r="E898" i="6"/>
  <c r="E899" i="6"/>
  <c r="E900" i="6"/>
  <c r="E901" i="6"/>
  <c r="I901" i="6" s="1"/>
  <c r="E902" i="6"/>
  <c r="E903" i="6"/>
  <c r="E904" i="6"/>
  <c r="E905" i="6"/>
  <c r="E906" i="6"/>
  <c r="E907" i="6"/>
  <c r="E908" i="6"/>
  <c r="E909" i="6"/>
  <c r="E910" i="6"/>
  <c r="E911" i="6"/>
  <c r="E912" i="6"/>
  <c r="E913" i="6"/>
  <c r="I913" i="6" s="1"/>
  <c r="E914" i="6"/>
  <c r="E915" i="6"/>
  <c r="E916" i="6"/>
  <c r="E917" i="6"/>
  <c r="E918" i="6"/>
  <c r="E919" i="6"/>
  <c r="E920" i="6"/>
  <c r="E921" i="6"/>
  <c r="E922" i="6"/>
  <c r="E923" i="6"/>
  <c r="E924" i="6"/>
  <c r="E925" i="6"/>
  <c r="I925" i="6" s="1"/>
  <c r="E926" i="6"/>
  <c r="E927" i="6"/>
  <c r="E928" i="6"/>
  <c r="E929" i="6"/>
  <c r="E930" i="6"/>
  <c r="E931" i="6"/>
  <c r="E932" i="6"/>
  <c r="E933" i="6"/>
  <c r="E934" i="6"/>
  <c r="E935" i="6"/>
  <c r="E936" i="6"/>
  <c r="E937" i="6"/>
  <c r="I937" i="6" s="1"/>
  <c r="E938" i="6"/>
  <c r="E939" i="6"/>
  <c r="E940" i="6"/>
  <c r="E941" i="6"/>
  <c r="E942" i="6"/>
  <c r="E943" i="6"/>
  <c r="E944" i="6"/>
  <c r="E945" i="6"/>
  <c r="E946" i="6"/>
  <c r="E947" i="6"/>
  <c r="E948" i="6"/>
  <c r="E949" i="6"/>
  <c r="I949" i="6" s="1"/>
  <c r="E950" i="6"/>
  <c r="E951" i="6"/>
  <c r="E952" i="6"/>
  <c r="E953" i="6"/>
  <c r="E954" i="6"/>
  <c r="E955" i="6"/>
  <c r="E956" i="6"/>
  <c r="E957" i="6"/>
  <c r="E958" i="6"/>
  <c r="E959" i="6"/>
  <c r="E960" i="6"/>
  <c r="E961" i="6"/>
  <c r="I961" i="6" s="1"/>
  <c r="E962" i="6"/>
  <c r="E963" i="6"/>
  <c r="E964" i="6"/>
  <c r="E965" i="6"/>
  <c r="E966" i="6"/>
  <c r="E967" i="6"/>
  <c r="E968" i="6"/>
  <c r="E969" i="6"/>
  <c r="E970" i="6"/>
  <c r="E2" i="6"/>
  <c r="L2" i="6"/>
  <c r="M2" i="6"/>
  <c r="N2" i="6"/>
  <c r="L3" i="6"/>
  <c r="M3" i="6"/>
  <c r="N3" i="6"/>
  <c r="L4" i="6"/>
  <c r="M4" i="6"/>
  <c r="N4" i="6"/>
  <c r="K3" i="6"/>
  <c r="K4" i="6"/>
  <c r="K2" i="6"/>
  <c r="F3" i="6"/>
  <c r="I3" i="6"/>
  <c r="F4" i="6"/>
  <c r="I4" i="6"/>
  <c r="F5" i="6"/>
  <c r="I5" i="6"/>
  <c r="F6" i="6"/>
  <c r="I6" i="6"/>
  <c r="F7" i="6"/>
  <c r="I7" i="6"/>
  <c r="F8" i="6"/>
  <c r="I8" i="6"/>
  <c r="F9" i="6"/>
  <c r="I9" i="6"/>
  <c r="F10" i="6"/>
  <c r="I10" i="6"/>
  <c r="F11" i="6"/>
  <c r="I11" i="6"/>
  <c r="F12" i="6"/>
  <c r="I12" i="6"/>
  <c r="F13" i="6"/>
  <c r="F14" i="6"/>
  <c r="I14" i="6"/>
  <c r="F15" i="6"/>
  <c r="I15" i="6"/>
  <c r="F16" i="6"/>
  <c r="I16" i="6"/>
  <c r="F17" i="6"/>
  <c r="I17" i="6"/>
  <c r="F18" i="6"/>
  <c r="I18" i="6"/>
  <c r="F19" i="6"/>
  <c r="I19" i="6"/>
  <c r="F20" i="6"/>
  <c r="I20" i="6"/>
  <c r="F21" i="6"/>
  <c r="I21" i="6"/>
  <c r="F22" i="6"/>
  <c r="I22" i="6"/>
  <c r="F23" i="6"/>
  <c r="I23" i="6"/>
  <c r="F24" i="6"/>
  <c r="I24" i="6"/>
  <c r="F25" i="6"/>
  <c r="F26" i="6"/>
  <c r="I26" i="6"/>
  <c r="F27" i="6"/>
  <c r="I27" i="6"/>
  <c r="F28" i="6"/>
  <c r="I28" i="6"/>
  <c r="F29" i="6"/>
  <c r="I29" i="6"/>
  <c r="F30" i="6"/>
  <c r="I30" i="6"/>
  <c r="F31" i="6"/>
  <c r="I31" i="6"/>
  <c r="F32" i="6"/>
  <c r="I32" i="6"/>
  <c r="F33" i="6"/>
  <c r="I33" i="6"/>
  <c r="F34" i="6"/>
  <c r="I34" i="6"/>
  <c r="F35" i="6"/>
  <c r="I35" i="6"/>
  <c r="F36" i="6"/>
  <c r="I36" i="6"/>
  <c r="F37" i="6"/>
  <c r="F38" i="6"/>
  <c r="I38" i="6"/>
  <c r="F39" i="6"/>
  <c r="I39" i="6"/>
  <c r="F40" i="6"/>
  <c r="I40" i="6"/>
  <c r="F41" i="6"/>
  <c r="I41" i="6"/>
  <c r="F42" i="6"/>
  <c r="I42" i="6"/>
  <c r="F43" i="6"/>
  <c r="I43" i="6"/>
  <c r="F44" i="6"/>
  <c r="I44" i="6"/>
  <c r="F45" i="6"/>
  <c r="I45" i="6"/>
  <c r="F46" i="6"/>
  <c r="I46" i="6"/>
  <c r="F47" i="6"/>
  <c r="I47" i="6"/>
  <c r="F48" i="6"/>
  <c r="I48" i="6"/>
  <c r="F49" i="6"/>
  <c r="F50" i="6"/>
  <c r="I50" i="6"/>
  <c r="F51" i="6"/>
  <c r="I51" i="6"/>
  <c r="F52" i="6"/>
  <c r="I52" i="6"/>
  <c r="F53" i="6"/>
  <c r="I53" i="6"/>
  <c r="F54" i="6"/>
  <c r="I54" i="6"/>
  <c r="F55" i="6"/>
  <c r="I55" i="6"/>
  <c r="F56" i="6"/>
  <c r="I56" i="6"/>
  <c r="F57" i="6"/>
  <c r="I57" i="6"/>
  <c r="F58" i="6"/>
  <c r="I58" i="6"/>
  <c r="F59" i="6"/>
  <c r="I59" i="6"/>
  <c r="F60" i="6"/>
  <c r="I60" i="6"/>
  <c r="F61" i="6"/>
  <c r="F62" i="6"/>
  <c r="I62" i="6"/>
  <c r="F63" i="6"/>
  <c r="I63" i="6"/>
  <c r="F64" i="6"/>
  <c r="I64" i="6"/>
  <c r="F65" i="6"/>
  <c r="I65" i="6"/>
  <c r="F66" i="6"/>
  <c r="I66" i="6"/>
  <c r="F67" i="6"/>
  <c r="I67" i="6"/>
  <c r="F68" i="6"/>
  <c r="I68" i="6"/>
  <c r="F69" i="6"/>
  <c r="I69" i="6"/>
  <c r="F70" i="6"/>
  <c r="I70" i="6"/>
  <c r="F71" i="6"/>
  <c r="I71" i="6"/>
  <c r="F72" i="6"/>
  <c r="I72" i="6"/>
  <c r="F73" i="6"/>
  <c r="F74" i="6"/>
  <c r="I74" i="6"/>
  <c r="F75" i="6"/>
  <c r="I75" i="6"/>
  <c r="F76" i="6"/>
  <c r="I76" i="6"/>
  <c r="F77" i="6"/>
  <c r="I77" i="6"/>
  <c r="F78" i="6"/>
  <c r="I78" i="6"/>
  <c r="F79" i="6"/>
  <c r="I79" i="6"/>
  <c r="F80" i="6"/>
  <c r="I80" i="6"/>
  <c r="F81" i="6"/>
  <c r="I81" i="6"/>
  <c r="F82" i="6"/>
  <c r="I82" i="6"/>
  <c r="F83" i="6"/>
  <c r="I83" i="6"/>
  <c r="F84" i="6"/>
  <c r="I84" i="6"/>
  <c r="F85" i="6"/>
  <c r="F86" i="6"/>
  <c r="I86" i="6"/>
  <c r="F87" i="6"/>
  <c r="I87" i="6"/>
  <c r="F88" i="6"/>
  <c r="I88" i="6"/>
  <c r="F89" i="6"/>
  <c r="I89" i="6"/>
  <c r="F90" i="6"/>
  <c r="I90" i="6"/>
  <c r="F91" i="6"/>
  <c r="I91" i="6"/>
  <c r="F92" i="6"/>
  <c r="I92" i="6"/>
  <c r="F93" i="6"/>
  <c r="I93" i="6"/>
  <c r="F94" i="6"/>
  <c r="I94" i="6"/>
  <c r="F95" i="6"/>
  <c r="I95" i="6"/>
  <c r="F96" i="6"/>
  <c r="I96" i="6"/>
  <c r="F97" i="6"/>
  <c r="F98" i="6"/>
  <c r="I98" i="6"/>
  <c r="F99" i="6"/>
  <c r="I99" i="6"/>
  <c r="F100" i="6"/>
  <c r="I100" i="6"/>
  <c r="F101" i="6"/>
  <c r="I101" i="6"/>
  <c r="F102" i="6"/>
  <c r="I102" i="6"/>
  <c r="F103" i="6"/>
  <c r="I103" i="6"/>
  <c r="F104" i="6"/>
  <c r="I104" i="6"/>
  <c r="F105" i="6"/>
  <c r="I105" i="6"/>
  <c r="F106" i="6"/>
  <c r="I106" i="6"/>
  <c r="F107" i="6"/>
  <c r="I107" i="6"/>
  <c r="F108" i="6"/>
  <c r="I108" i="6"/>
  <c r="F109" i="6"/>
  <c r="F110" i="6"/>
  <c r="I110" i="6"/>
  <c r="F111" i="6"/>
  <c r="I111" i="6"/>
  <c r="F112" i="6"/>
  <c r="I112" i="6"/>
  <c r="F113" i="6"/>
  <c r="I113" i="6"/>
  <c r="F114" i="6"/>
  <c r="I114" i="6"/>
  <c r="F115" i="6"/>
  <c r="I115" i="6"/>
  <c r="F116" i="6"/>
  <c r="I116" i="6"/>
  <c r="F117" i="6"/>
  <c r="I117" i="6"/>
  <c r="F118" i="6"/>
  <c r="I118" i="6"/>
  <c r="F119" i="6"/>
  <c r="I119" i="6"/>
  <c r="F120" i="6"/>
  <c r="I120" i="6"/>
  <c r="F121" i="6"/>
  <c r="F122" i="6"/>
  <c r="I122" i="6"/>
  <c r="F123" i="6"/>
  <c r="I123" i="6"/>
  <c r="F124" i="6"/>
  <c r="I124" i="6"/>
  <c r="F125" i="6"/>
  <c r="I125" i="6"/>
  <c r="F126" i="6"/>
  <c r="I126" i="6"/>
  <c r="F127" i="6"/>
  <c r="I127" i="6"/>
  <c r="F128" i="6"/>
  <c r="I128" i="6"/>
  <c r="F129" i="6"/>
  <c r="I129" i="6"/>
  <c r="F130" i="6"/>
  <c r="I130" i="6"/>
  <c r="F131" i="6"/>
  <c r="I131" i="6"/>
  <c r="F132" i="6"/>
  <c r="I132" i="6"/>
  <c r="F133" i="6"/>
  <c r="F134" i="6"/>
  <c r="I134" i="6"/>
  <c r="F135" i="6"/>
  <c r="I135" i="6"/>
  <c r="F136" i="6"/>
  <c r="I136" i="6"/>
  <c r="F137" i="6"/>
  <c r="I137" i="6"/>
  <c r="F138" i="6"/>
  <c r="I138" i="6"/>
  <c r="F139" i="6"/>
  <c r="I139" i="6"/>
  <c r="F140" i="6"/>
  <c r="I140" i="6"/>
  <c r="F141" i="6"/>
  <c r="I141" i="6"/>
  <c r="F142" i="6"/>
  <c r="I142" i="6"/>
  <c r="F143" i="6"/>
  <c r="I143" i="6"/>
  <c r="F144" i="6"/>
  <c r="I144" i="6"/>
  <c r="F145" i="6"/>
  <c r="F146" i="6"/>
  <c r="I146" i="6"/>
  <c r="F147" i="6"/>
  <c r="I147" i="6"/>
  <c r="F148" i="6"/>
  <c r="I148" i="6"/>
  <c r="F149" i="6"/>
  <c r="I149" i="6"/>
  <c r="F150" i="6"/>
  <c r="I150" i="6"/>
  <c r="F151" i="6"/>
  <c r="I151" i="6"/>
  <c r="F152" i="6"/>
  <c r="I152" i="6"/>
  <c r="F153" i="6"/>
  <c r="I153" i="6"/>
  <c r="F154" i="6"/>
  <c r="I154" i="6"/>
  <c r="F155" i="6"/>
  <c r="I155" i="6"/>
  <c r="F156" i="6"/>
  <c r="I156" i="6"/>
  <c r="F157" i="6"/>
  <c r="F158" i="6"/>
  <c r="I158" i="6"/>
  <c r="F159" i="6"/>
  <c r="I159" i="6"/>
  <c r="F160" i="6"/>
  <c r="I160" i="6"/>
  <c r="F161" i="6"/>
  <c r="I161" i="6"/>
  <c r="F162" i="6"/>
  <c r="I162" i="6"/>
  <c r="F163" i="6"/>
  <c r="I163" i="6"/>
  <c r="F164" i="6"/>
  <c r="I164" i="6"/>
  <c r="F165" i="6"/>
  <c r="I165" i="6"/>
  <c r="F166" i="6"/>
  <c r="I166" i="6"/>
  <c r="F167" i="6"/>
  <c r="I167" i="6"/>
  <c r="F168" i="6"/>
  <c r="I168" i="6"/>
  <c r="F169" i="6"/>
  <c r="F170" i="6"/>
  <c r="I170" i="6"/>
  <c r="F171" i="6"/>
  <c r="I171" i="6"/>
  <c r="F172" i="6"/>
  <c r="I172" i="6"/>
  <c r="F173" i="6"/>
  <c r="I173" i="6"/>
  <c r="F174" i="6"/>
  <c r="I174" i="6"/>
  <c r="F175" i="6"/>
  <c r="I175" i="6"/>
  <c r="F176" i="6"/>
  <c r="I176" i="6"/>
  <c r="F177" i="6"/>
  <c r="I177" i="6"/>
  <c r="F178" i="6"/>
  <c r="I178" i="6"/>
  <c r="F179" i="6"/>
  <c r="I179" i="6"/>
  <c r="F180" i="6"/>
  <c r="I180" i="6"/>
  <c r="F181" i="6"/>
  <c r="F182" i="6"/>
  <c r="I182" i="6"/>
  <c r="F183" i="6"/>
  <c r="I183" i="6"/>
  <c r="F184" i="6"/>
  <c r="I184" i="6"/>
  <c r="F185" i="6"/>
  <c r="I185" i="6"/>
  <c r="F186" i="6"/>
  <c r="I186" i="6"/>
  <c r="F187" i="6"/>
  <c r="I187" i="6"/>
  <c r="F188" i="6"/>
  <c r="I188" i="6"/>
  <c r="F189" i="6"/>
  <c r="I189" i="6"/>
  <c r="F190" i="6"/>
  <c r="I190" i="6"/>
  <c r="F191" i="6"/>
  <c r="I191" i="6"/>
  <c r="F192" i="6"/>
  <c r="I192" i="6"/>
  <c r="F193" i="6"/>
  <c r="F194" i="6"/>
  <c r="I194" i="6"/>
  <c r="F195" i="6"/>
  <c r="I195" i="6"/>
  <c r="F196" i="6"/>
  <c r="I196" i="6"/>
  <c r="F197" i="6"/>
  <c r="I197" i="6"/>
  <c r="F198" i="6"/>
  <c r="I198" i="6"/>
  <c r="F199" i="6"/>
  <c r="I199" i="6"/>
  <c r="F200" i="6"/>
  <c r="I200" i="6"/>
  <c r="F201" i="6"/>
  <c r="I201" i="6"/>
  <c r="F202" i="6"/>
  <c r="I202" i="6"/>
  <c r="F203" i="6"/>
  <c r="I203" i="6"/>
  <c r="F204" i="6"/>
  <c r="I204" i="6"/>
  <c r="F205" i="6"/>
  <c r="F206" i="6"/>
  <c r="I206" i="6"/>
  <c r="F207" i="6"/>
  <c r="I207" i="6"/>
  <c r="F208" i="6"/>
  <c r="I208" i="6"/>
  <c r="F209" i="6"/>
  <c r="I209" i="6"/>
  <c r="F210" i="6"/>
  <c r="I210" i="6"/>
  <c r="F211" i="6"/>
  <c r="I211" i="6"/>
  <c r="F212" i="6"/>
  <c r="I212" i="6"/>
  <c r="F213" i="6"/>
  <c r="I213" i="6"/>
  <c r="F214" i="6"/>
  <c r="I214" i="6"/>
  <c r="F215" i="6"/>
  <c r="I215" i="6"/>
  <c r="F216" i="6"/>
  <c r="I216" i="6"/>
  <c r="F217" i="6"/>
  <c r="F218" i="6"/>
  <c r="I218" i="6"/>
  <c r="F219" i="6"/>
  <c r="I219" i="6"/>
  <c r="F220" i="6"/>
  <c r="I220" i="6"/>
  <c r="F221" i="6"/>
  <c r="I221" i="6"/>
  <c r="F222" i="6"/>
  <c r="I222" i="6"/>
  <c r="F223" i="6"/>
  <c r="I223" i="6"/>
  <c r="F224" i="6"/>
  <c r="I224" i="6"/>
  <c r="F225" i="6"/>
  <c r="I225" i="6"/>
  <c r="F226" i="6"/>
  <c r="I226" i="6"/>
  <c r="F227" i="6"/>
  <c r="I227" i="6"/>
  <c r="F228" i="6"/>
  <c r="I228" i="6"/>
  <c r="F229" i="6"/>
  <c r="F230" i="6"/>
  <c r="I230" i="6"/>
  <c r="F231" i="6"/>
  <c r="I231" i="6"/>
  <c r="F232" i="6"/>
  <c r="I232" i="6"/>
  <c r="F233" i="6"/>
  <c r="I233" i="6"/>
  <c r="F234" i="6"/>
  <c r="I234" i="6"/>
  <c r="F235" i="6"/>
  <c r="I235" i="6"/>
  <c r="F236" i="6"/>
  <c r="I236" i="6"/>
  <c r="F237" i="6"/>
  <c r="I237" i="6"/>
  <c r="F238" i="6"/>
  <c r="I238" i="6"/>
  <c r="F239" i="6"/>
  <c r="I239" i="6"/>
  <c r="F240" i="6"/>
  <c r="I240" i="6"/>
  <c r="F241" i="6"/>
  <c r="F242" i="6"/>
  <c r="I242" i="6"/>
  <c r="F243" i="6"/>
  <c r="I243" i="6"/>
  <c r="F244" i="6"/>
  <c r="I244" i="6"/>
  <c r="F245" i="6"/>
  <c r="I245" i="6"/>
  <c r="F246" i="6"/>
  <c r="I246" i="6"/>
  <c r="F247" i="6"/>
  <c r="I247" i="6"/>
  <c r="F248" i="6"/>
  <c r="I248" i="6"/>
  <c r="F249" i="6"/>
  <c r="I249" i="6"/>
  <c r="F250" i="6"/>
  <c r="I250" i="6"/>
  <c r="F251" i="6"/>
  <c r="I251" i="6"/>
  <c r="F252" i="6"/>
  <c r="I252" i="6"/>
  <c r="F253" i="6"/>
  <c r="F254" i="6"/>
  <c r="I254" i="6"/>
  <c r="F255" i="6"/>
  <c r="I255" i="6"/>
  <c r="F256" i="6"/>
  <c r="I256" i="6"/>
  <c r="F257" i="6"/>
  <c r="I257" i="6"/>
  <c r="F258" i="6"/>
  <c r="I258" i="6"/>
  <c r="F259" i="6"/>
  <c r="I259" i="6"/>
  <c r="F260" i="6"/>
  <c r="I260" i="6"/>
  <c r="F261" i="6"/>
  <c r="I261" i="6"/>
  <c r="F262" i="6"/>
  <c r="I262" i="6"/>
  <c r="F263" i="6"/>
  <c r="I263" i="6"/>
  <c r="F264" i="6"/>
  <c r="I264" i="6"/>
  <c r="F265" i="6"/>
  <c r="F266" i="6"/>
  <c r="I266" i="6"/>
  <c r="F267" i="6"/>
  <c r="I267" i="6"/>
  <c r="F268" i="6"/>
  <c r="I268" i="6"/>
  <c r="F269" i="6"/>
  <c r="I269" i="6"/>
  <c r="F270" i="6"/>
  <c r="I270" i="6"/>
  <c r="F271" i="6"/>
  <c r="I271" i="6"/>
  <c r="F272" i="6"/>
  <c r="I272" i="6"/>
  <c r="F273" i="6"/>
  <c r="I273" i="6"/>
  <c r="F274" i="6"/>
  <c r="I274" i="6"/>
  <c r="F275" i="6"/>
  <c r="I275" i="6"/>
  <c r="F276" i="6"/>
  <c r="I276" i="6"/>
  <c r="F277" i="6"/>
  <c r="F278" i="6"/>
  <c r="I278" i="6"/>
  <c r="F279" i="6"/>
  <c r="I279" i="6"/>
  <c r="F280" i="6"/>
  <c r="I280" i="6"/>
  <c r="F281" i="6"/>
  <c r="I281" i="6"/>
  <c r="F282" i="6"/>
  <c r="I282" i="6"/>
  <c r="F283" i="6"/>
  <c r="I283" i="6"/>
  <c r="F284" i="6"/>
  <c r="I284" i="6"/>
  <c r="F285" i="6"/>
  <c r="I285" i="6"/>
  <c r="F286" i="6"/>
  <c r="I286" i="6"/>
  <c r="F287" i="6"/>
  <c r="I287" i="6"/>
  <c r="F288" i="6"/>
  <c r="I288" i="6"/>
  <c r="F289" i="6"/>
  <c r="F290" i="6"/>
  <c r="I290" i="6"/>
  <c r="F291" i="6"/>
  <c r="I291" i="6"/>
  <c r="F292" i="6"/>
  <c r="I292" i="6"/>
  <c r="F293" i="6"/>
  <c r="I293" i="6"/>
  <c r="F294" i="6"/>
  <c r="I294" i="6"/>
  <c r="F295" i="6"/>
  <c r="I295" i="6"/>
  <c r="F296" i="6"/>
  <c r="I296" i="6"/>
  <c r="F297" i="6"/>
  <c r="I297" i="6"/>
  <c r="F298" i="6"/>
  <c r="I298" i="6"/>
  <c r="F299" i="6"/>
  <c r="I299" i="6"/>
  <c r="F300" i="6"/>
  <c r="I300" i="6"/>
  <c r="F301" i="6"/>
  <c r="F302" i="6"/>
  <c r="I302" i="6"/>
  <c r="F303" i="6"/>
  <c r="I303" i="6"/>
  <c r="F304" i="6"/>
  <c r="I304" i="6"/>
  <c r="F305" i="6"/>
  <c r="I305" i="6"/>
  <c r="F306" i="6"/>
  <c r="I306" i="6"/>
  <c r="F307" i="6"/>
  <c r="I307" i="6"/>
  <c r="F308" i="6"/>
  <c r="I308" i="6"/>
  <c r="F309" i="6"/>
  <c r="I309" i="6"/>
  <c r="F310" i="6"/>
  <c r="I310" i="6"/>
  <c r="F311" i="6"/>
  <c r="I311" i="6"/>
  <c r="F312" i="6"/>
  <c r="I312" i="6"/>
  <c r="F313" i="6"/>
  <c r="F314" i="6"/>
  <c r="I314" i="6"/>
  <c r="F315" i="6"/>
  <c r="I315" i="6"/>
  <c r="F316" i="6"/>
  <c r="I316" i="6"/>
  <c r="F317" i="6"/>
  <c r="I317" i="6"/>
  <c r="F318" i="6"/>
  <c r="I318" i="6"/>
  <c r="F319" i="6"/>
  <c r="I319" i="6"/>
  <c r="F320" i="6"/>
  <c r="I320" i="6"/>
  <c r="F321" i="6"/>
  <c r="I321" i="6"/>
  <c r="F322" i="6"/>
  <c r="I322" i="6"/>
  <c r="F323" i="6"/>
  <c r="I323" i="6"/>
  <c r="F324" i="6"/>
  <c r="I324" i="6"/>
  <c r="F325" i="6"/>
  <c r="F326" i="6"/>
  <c r="I326" i="6"/>
  <c r="F327" i="6"/>
  <c r="I327" i="6"/>
  <c r="F328" i="6"/>
  <c r="I328" i="6"/>
  <c r="F329" i="6"/>
  <c r="I329" i="6"/>
  <c r="F330" i="6"/>
  <c r="I330" i="6"/>
  <c r="F331" i="6"/>
  <c r="I331" i="6"/>
  <c r="F332" i="6"/>
  <c r="I332" i="6"/>
  <c r="F333" i="6"/>
  <c r="I333" i="6"/>
  <c r="F334" i="6"/>
  <c r="I334" i="6"/>
  <c r="F335" i="6"/>
  <c r="I335" i="6"/>
  <c r="F336" i="6"/>
  <c r="I336" i="6"/>
  <c r="F337" i="6"/>
  <c r="F338" i="6"/>
  <c r="I338" i="6"/>
  <c r="F339" i="6"/>
  <c r="I339" i="6"/>
  <c r="F340" i="6"/>
  <c r="I340" i="6"/>
  <c r="F341" i="6"/>
  <c r="I341" i="6"/>
  <c r="F342" i="6"/>
  <c r="I342" i="6"/>
  <c r="F343" i="6"/>
  <c r="I343" i="6"/>
  <c r="F344" i="6"/>
  <c r="I344" i="6"/>
  <c r="F345" i="6"/>
  <c r="I345" i="6"/>
  <c r="F346" i="6"/>
  <c r="I346" i="6"/>
  <c r="F347" i="6"/>
  <c r="I347" i="6"/>
  <c r="F348" i="6"/>
  <c r="I348" i="6"/>
  <c r="F349" i="6"/>
  <c r="F350" i="6"/>
  <c r="I350" i="6"/>
  <c r="F351" i="6"/>
  <c r="I351" i="6"/>
  <c r="F352" i="6"/>
  <c r="I352" i="6"/>
  <c r="F353" i="6"/>
  <c r="I353" i="6"/>
  <c r="F354" i="6"/>
  <c r="I354" i="6"/>
  <c r="F355" i="6"/>
  <c r="I355" i="6"/>
  <c r="F356" i="6"/>
  <c r="I356" i="6"/>
  <c r="F357" i="6"/>
  <c r="I357" i="6"/>
  <c r="F358" i="6"/>
  <c r="I358" i="6"/>
  <c r="F359" i="6"/>
  <c r="I359" i="6"/>
  <c r="F360" i="6"/>
  <c r="I360" i="6"/>
  <c r="F361" i="6"/>
  <c r="F362" i="6"/>
  <c r="I362" i="6"/>
  <c r="F363" i="6"/>
  <c r="I363" i="6"/>
  <c r="F364" i="6"/>
  <c r="I364" i="6"/>
  <c r="F365" i="6"/>
  <c r="I365" i="6"/>
  <c r="F366" i="6"/>
  <c r="I366" i="6"/>
  <c r="F367" i="6"/>
  <c r="I367" i="6"/>
  <c r="F368" i="6"/>
  <c r="I368" i="6"/>
  <c r="F369" i="6"/>
  <c r="I369" i="6"/>
  <c r="F370" i="6"/>
  <c r="I370" i="6"/>
  <c r="F371" i="6"/>
  <c r="I371" i="6"/>
  <c r="F372" i="6"/>
  <c r="I372" i="6"/>
  <c r="F373" i="6"/>
  <c r="F374" i="6"/>
  <c r="I374" i="6"/>
  <c r="F375" i="6"/>
  <c r="I375" i="6"/>
  <c r="F376" i="6"/>
  <c r="I376" i="6"/>
  <c r="F377" i="6"/>
  <c r="I377" i="6"/>
  <c r="F378" i="6"/>
  <c r="I378" i="6"/>
  <c r="F379" i="6"/>
  <c r="I379" i="6"/>
  <c r="F380" i="6"/>
  <c r="I380" i="6"/>
  <c r="F381" i="6"/>
  <c r="I381" i="6"/>
  <c r="F382" i="6"/>
  <c r="I382" i="6"/>
  <c r="F383" i="6"/>
  <c r="I383" i="6"/>
  <c r="F384" i="6"/>
  <c r="I384" i="6"/>
  <c r="F385" i="6"/>
  <c r="F386" i="6"/>
  <c r="I386" i="6"/>
  <c r="F387" i="6"/>
  <c r="I387" i="6"/>
  <c r="F388" i="6"/>
  <c r="I388" i="6"/>
  <c r="F389" i="6"/>
  <c r="I389" i="6"/>
  <c r="F390" i="6"/>
  <c r="I390" i="6"/>
  <c r="F391" i="6"/>
  <c r="I391" i="6"/>
  <c r="F392" i="6"/>
  <c r="I392" i="6"/>
  <c r="F393" i="6"/>
  <c r="I393" i="6"/>
  <c r="F394" i="6"/>
  <c r="I394" i="6"/>
  <c r="F395" i="6"/>
  <c r="I395" i="6"/>
  <c r="F396" i="6"/>
  <c r="I396" i="6"/>
  <c r="F397" i="6"/>
  <c r="F398" i="6"/>
  <c r="I398" i="6"/>
  <c r="F399" i="6"/>
  <c r="I399" i="6"/>
  <c r="F400" i="6"/>
  <c r="I400" i="6"/>
  <c r="F401" i="6"/>
  <c r="I401" i="6"/>
  <c r="F402" i="6"/>
  <c r="I402" i="6"/>
  <c r="F403" i="6"/>
  <c r="I403" i="6"/>
  <c r="F404" i="6"/>
  <c r="I404" i="6"/>
  <c r="F405" i="6"/>
  <c r="I405" i="6"/>
  <c r="F406" i="6"/>
  <c r="I406" i="6"/>
  <c r="F407" i="6"/>
  <c r="I407" i="6"/>
  <c r="F408" i="6"/>
  <c r="I408" i="6"/>
  <c r="F409" i="6"/>
  <c r="F410" i="6"/>
  <c r="I410" i="6"/>
  <c r="F411" i="6"/>
  <c r="I411" i="6"/>
  <c r="F412" i="6"/>
  <c r="I412" i="6"/>
  <c r="F413" i="6"/>
  <c r="I413" i="6"/>
  <c r="F414" i="6"/>
  <c r="I414" i="6"/>
  <c r="F415" i="6"/>
  <c r="I415" i="6"/>
  <c r="F416" i="6"/>
  <c r="I416" i="6"/>
  <c r="F417" i="6"/>
  <c r="I417" i="6"/>
  <c r="F418" i="6"/>
  <c r="I418" i="6"/>
  <c r="F419" i="6"/>
  <c r="I419" i="6"/>
  <c r="F420" i="6"/>
  <c r="I420" i="6"/>
  <c r="F421" i="6"/>
  <c r="F422" i="6"/>
  <c r="I422" i="6"/>
  <c r="F423" i="6"/>
  <c r="I423" i="6"/>
  <c r="F424" i="6"/>
  <c r="I424" i="6"/>
  <c r="F425" i="6"/>
  <c r="I425" i="6"/>
  <c r="F426" i="6"/>
  <c r="I426" i="6"/>
  <c r="F427" i="6"/>
  <c r="I427" i="6"/>
  <c r="F428" i="6"/>
  <c r="I428" i="6"/>
  <c r="F429" i="6"/>
  <c r="I429" i="6"/>
  <c r="F430" i="6"/>
  <c r="I430" i="6"/>
  <c r="F431" i="6"/>
  <c r="I431" i="6"/>
  <c r="F432" i="6"/>
  <c r="I432" i="6"/>
  <c r="F433" i="6"/>
  <c r="F434" i="6"/>
  <c r="I434" i="6"/>
  <c r="F435" i="6"/>
  <c r="I435" i="6"/>
  <c r="F436" i="6"/>
  <c r="I436" i="6"/>
  <c r="F437" i="6"/>
  <c r="I437" i="6"/>
  <c r="F438" i="6"/>
  <c r="I438" i="6"/>
  <c r="F439" i="6"/>
  <c r="I439" i="6"/>
  <c r="F440" i="6"/>
  <c r="I440" i="6"/>
  <c r="F441" i="6"/>
  <c r="I441" i="6"/>
  <c r="F442" i="6"/>
  <c r="I442" i="6"/>
  <c r="F443" i="6"/>
  <c r="I443" i="6"/>
  <c r="F444" i="6"/>
  <c r="I444" i="6"/>
  <c r="F445" i="6"/>
  <c r="F446" i="6"/>
  <c r="I446" i="6"/>
  <c r="F447" i="6"/>
  <c r="I447" i="6"/>
  <c r="F448" i="6"/>
  <c r="I448" i="6"/>
  <c r="F449" i="6"/>
  <c r="I449" i="6"/>
  <c r="F450" i="6"/>
  <c r="I450" i="6"/>
  <c r="F451" i="6"/>
  <c r="I451" i="6"/>
  <c r="F452" i="6"/>
  <c r="I452" i="6"/>
  <c r="F453" i="6"/>
  <c r="I453" i="6"/>
  <c r="F454" i="6"/>
  <c r="I454" i="6"/>
  <c r="F455" i="6"/>
  <c r="I455" i="6"/>
  <c r="F456" i="6"/>
  <c r="I456" i="6"/>
  <c r="F457" i="6"/>
  <c r="F458" i="6"/>
  <c r="I458" i="6"/>
  <c r="F459" i="6"/>
  <c r="I459" i="6"/>
  <c r="F460" i="6"/>
  <c r="I460" i="6"/>
  <c r="F461" i="6"/>
  <c r="I461" i="6"/>
  <c r="F462" i="6"/>
  <c r="I462" i="6"/>
  <c r="F463" i="6"/>
  <c r="I463" i="6"/>
  <c r="F464" i="6"/>
  <c r="I464" i="6"/>
  <c r="F465" i="6"/>
  <c r="I465" i="6"/>
  <c r="F466" i="6"/>
  <c r="I466" i="6"/>
  <c r="F467" i="6"/>
  <c r="I467" i="6"/>
  <c r="F468" i="6"/>
  <c r="I468" i="6"/>
  <c r="F469" i="6"/>
  <c r="F470" i="6"/>
  <c r="I470" i="6"/>
  <c r="F471" i="6"/>
  <c r="I471" i="6"/>
  <c r="F472" i="6"/>
  <c r="I472" i="6"/>
  <c r="F473" i="6"/>
  <c r="I473" i="6"/>
  <c r="F474" i="6"/>
  <c r="I474" i="6"/>
  <c r="F475" i="6"/>
  <c r="I475" i="6"/>
  <c r="F476" i="6"/>
  <c r="I476" i="6"/>
  <c r="F477" i="6"/>
  <c r="I477" i="6"/>
  <c r="F478" i="6"/>
  <c r="I478" i="6"/>
  <c r="F479" i="6"/>
  <c r="I479" i="6"/>
  <c r="F480" i="6"/>
  <c r="I480" i="6"/>
  <c r="F481" i="6"/>
  <c r="F482" i="6"/>
  <c r="I482" i="6"/>
  <c r="F483" i="6"/>
  <c r="I483" i="6"/>
  <c r="F484" i="6"/>
  <c r="I484" i="6"/>
  <c r="F485" i="6"/>
  <c r="I485" i="6"/>
  <c r="F486" i="6"/>
  <c r="I486" i="6"/>
  <c r="F487" i="6"/>
  <c r="I487" i="6"/>
  <c r="F488" i="6"/>
  <c r="I488" i="6"/>
  <c r="F489" i="6"/>
  <c r="I489" i="6"/>
  <c r="F490" i="6"/>
  <c r="I490" i="6"/>
  <c r="F491" i="6"/>
  <c r="I491" i="6"/>
  <c r="F492" i="6"/>
  <c r="I492" i="6"/>
  <c r="F493" i="6"/>
  <c r="F494" i="6"/>
  <c r="I494" i="6"/>
  <c r="F495" i="6"/>
  <c r="I495" i="6"/>
  <c r="F496" i="6"/>
  <c r="I496" i="6"/>
  <c r="F497" i="6"/>
  <c r="I497" i="6"/>
  <c r="F498" i="6"/>
  <c r="I498" i="6"/>
  <c r="F499" i="6"/>
  <c r="I499" i="6"/>
  <c r="F500" i="6"/>
  <c r="I500" i="6"/>
  <c r="F501" i="6"/>
  <c r="I501" i="6"/>
  <c r="F502" i="6"/>
  <c r="I502" i="6"/>
  <c r="F503" i="6"/>
  <c r="I503" i="6"/>
  <c r="F504" i="6"/>
  <c r="I504" i="6"/>
  <c r="F505" i="6"/>
  <c r="F506" i="6"/>
  <c r="I506" i="6"/>
  <c r="F507" i="6"/>
  <c r="I507" i="6"/>
  <c r="F508" i="6"/>
  <c r="I508" i="6"/>
  <c r="F509" i="6"/>
  <c r="I509" i="6"/>
  <c r="F510" i="6"/>
  <c r="I510" i="6"/>
  <c r="F511" i="6"/>
  <c r="I511" i="6"/>
  <c r="F512" i="6"/>
  <c r="I512" i="6"/>
  <c r="F513" i="6"/>
  <c r="I513" i="6"/>
  <c r="F514" i="6"/>
  <c r="I514" i="6"/>
  <c r="F515" i="6"/>
  <c r="I515" i="6"/>
  <c r="F516" i="6"/>
  <c r="I516" i="6"/>
  <c r="F517" i="6"/>
  <c r="F518" i="6"/>
  <c r="I518" i="6"/>
  <c r="F519" i="6"/>
  <c r="I519" i="6"/>
  <c r="F520" i="6"/>
  <c r="I520" i="6"/>
  <c r="F521" i="6"/>
  <c r="I521" i="6"/>
  <c r="F522" i="6"/>
  <c r="I522" i="6"/>
  <c r="F523" i="6"/>
  <c r="I523" i="6"/>
  <c r="F524" i="6"/>
  <c r="I524" i="6"/>
  <c r="F525" i="6"/>
  <c r="I525" i="6"/>
  <c r="F526" i="6"/>
  <c r="I526" i="6"/>
  <c r="F527" i="6"/>
  <c r="I527" i="6"/>
  <c r="F528" i="6"/>
  <c r="I528" i="6"/>
  <c r="F529" i="6"/>
  <c r="F530" i="6"/>
  <c r="I530" i="6"/>
  <c r="F531" i="6"/>
  <c r="I531" i="6"/>
  <c r="F532" i="6"/>
  <c r="I532" i="6"/>
  <c r="F533" i="6"/>
  <c r="I533" i="6"/>
  <c r="F534" i="6"/>
  <c r="I534" i="6"/>
  <c r="F535" i="6"/>
  <c r="I535" i="6"/>
  <c r="F536" i="6"/>
  <c r="I536" i="6"/>
  <c r="F537" i="6"/>
  <c r="I537" i="6"/>
  <c r="F538" i="6"/>
  <c r="I538" i="6"/>
  <c r="F539" i="6"/>
  <c r="I539" i="6"/>
  <c r="F540" i="6"/>
  <c r="I540" i="6"/>
  <c r="F541" i="6"/>
  <c r="F542" i="6"/>
  <c r="I542" i="6"/>
  <c r="F543" i="6"/>
  <c r="I543" i="6"/>
  <c r="F544" i="6"/>
  <c r="I544" i="6"/>
  <c r="F545" i="6"/>
  <c r="I545" i="6"/>
  <c r="F546" i="6"/>
  <c r="I546" i="6"/>
  <c r="F547" i="6"/>
  <c r="I547" i="6"/>
  <c r="F548" i="6"/>
  <c r="I548" i="6"/>
  <c r="F549" i="6"/>
  <c r="I549" i="6"/>
  <c r="F550" i="6"/>
  <c r="I550" i="6"/>
  <c r="F551" i="6"/>
  <c r="I551" i="6"/>
  <c r="F552" i="6"/>
  <c r="I552" i="6"/>
  <c r="F553" i="6"/>
  <c r="F554" i="6"/>
  <c r="I554" i="6"/>
  <c r="F555" i="6"/>
  <c r="I555" i="6"/>
  <c r="F556" i="6"/>
  <c r="I556" i="6"/>
  <c r="F557" i="6"/>
  <c r="I557" i="6"/>
  <c r="F558" i="6"/>
  <c r="I558" i="6"/>
  <c r="F559" i="6"/>
  <c r="I559" i="6"/>
  <c r="F560" i="6"/>
  <c r="I560" i="6"/>
  <c r="F561" i="6"/>
  <c r="I561" i="6"/>
  <c r="F562" i="6"/>
  <c r="I562" i="6"/>
  <c r="F563" i="6"/>
  <c r="I563" i="6"/>
  <c r="F564" i="6"/>
  <c r="I564" i="6"/>
  <c r="F565" i="6"/>
  <c r="F566" i="6"/>
  <c r="I566" i="6"/>
  <c r="F567" i="6"/>
  <c r="I567" i="6"/>
  <c r="F568" i="6"/>
  <c r="I568" i="6"/>
  <c r="F569" i="6"/>
  <c r="I569" i="6"/>
  <c r="F570" i="6"/>
  <c r="I570" i="6"/>
  <c r="F571" i="6"/>
  <c r="I571" i="6"/>
  <c r="F572" i="6"/>
  <c r="I572" i="6"/>
  <c r="F573" i="6"/>
  <c r="I573" i="6"/>
  <c r="F574" i="6"/>
  <c r="I574" i="6"/>
  <c r="F575" i="6"/>
  <c r="I575" i="6"/>
  <c r="F576" i="6"/>
  <c r="I576" i="6"/>
  <c r="F577" i="6"/>
  <c r="F578" i="6"/>
  <c r="I578" i="6"/>
  <c r="F579" i="6"/>
  <c r="I579" i="6"/>
  <c r="F580" i="6"/>
  <c r="I580" i="6"/>
  <c r="F581" i="6"/>
  <c r="I581" i="6"/>
  <c r="F582" i="6"/>
  <c r="I582" i="6"/>
  <c r="F583" i="6"/>
  <c r="I583" i="6"/>
  <c r="F584" i="6"/>
  <c r="I584" i="6"/>
  <c r="F585" i="6"/>
  <c r="I585" i="6"/>
  <c r="F586" i="6"/>
  <c r="I586" i="6"/>
  <c r="F587" i="6"/>
  <c r="I587" i="6"/>
  <c r="F588" i="6"/>
  <c r="I588" i="6"/>
  <c r="F589" i="6"/>
  <c r="F590" i="6"/>
  <c r="I590" i="6"/>
  <c r="F591" i="6"/>
  <c r="I591" i="6"/>
  <c r="F592" i="6"/>
  <c r="I592" i="6"/>
  <c r="F593" i="6"/>
  <c r="I593" i="6"/>
  <c r="F594" i="6"/>
  <c r="I594" i="6"/>
  <c r="F595" i="6"/>
  <c r="I595" i="6"/>
  <c r="F596" i="6"/>
  <c r="I596" i="6"/>
  <c r="F597" i="6"/>
  <c r="I597" i="6"/>
  <c r="F598" i="6"/>
  <c r="I598" i="6"/>
  <c r="F599" i="6"/>
  <c r="I599" i="6"/>
  <c r="F600" i="6"/>
  <c r="I600" i="6"/>
  <c r="F601" i="6"/>
  <c r="F602" i="6"/>
  <c r="I602" i="6"/>
  <c r="F603" i="6"/>
  <c r="I603" i="6"/>
  <c r="F604" i="6"/>
  <c r="I604" i="6"/>
  <c r="F605" i="6"/>
  <c r="I605" i="6"/>
  <c r="F606" i="6"/>
  <c r="I606" i="6"/>
  <c r="F607" i="6"/>
  <c r="I607" i="6"/>
  <c r="F608" i="6"/>
  <c r="I608" i="6"/>
  <c r="F609" i="6"/>
  <c r="I609" i="6"/>
  <c r="F610" i="6"/>
  <c r="I610" i="6"/>
  <c r="F611" i="6"/>
  <c r="I611" i="6"/>
  <c r="F612" i="6"/>
  <c r="I612" i="6"/>
  <c r="F613" i="6"/>
  <c r="F614" i="6"/>
  <c r="I614" i="6"/>
  <c r="F615" i="6"/>
  <c r="I615" i="6"/>
  <c r="F616" i="6"/>
  <c r="I616" i="6"/>
  <c r="F617" i="6"/>
  <c r="I617" i="6"/>
  <c r="F618" i="6"/>
  <c r="I618" i="6"/>
  <c r="F619" i="6"/>
  <c r="I619" i="6"/>
  <c r="F620" i="6"/>
  <c r="I620" i="6"/>
  <c r="F621" i="6"/>
  <c r="I621" i="6"/>
  <c r="F622" i="6"/>
  <c r="I622" i="6"/>
  <c r="F623" i="6"/>
  <c r="I623" i="6"/>
  <c r="F624" i="6"/>
  <c r="I624" i="6"/>
  <c r="F625" i="6"/>
  <c r="F626" i="6"/>
  <c r="I626" i="6"/>
  <c r="F627" i="6"/>
  <c r="I627" i="6"/>
  <c r="F628" i="6"/>
  <c r="I628" i="6"/>
  <c r="F629" i="6"/>
  <c r="I629" i="6"/>
  <c r="F630" i="6"/>
  <c r="I630" i="6"/>
  <c r="F631" i="6"/>
  <c r="I631" i="6"/>
  <c r="F632" i="6"/>
  <c r="I632" i="6"/>
  <c r="F633" i="6"/>
  <c r="I633" i="6"/>
  <c r="F634" i="6"/>
  <c r="I634" i="6"/>
  <c r="F635" i="6"/>
  <c r="I635" i="6"/>
  <c r="F636" i="6"/>
  <c r="I636" i="6"/>
  <c r="F637" i="6"/>
  <c r="F638" i="6"/>
  <c r="I638" i="6"/>
  <c r="F639" i="6"/>
  <c r="I639" i="6"/>
  <c r="F640" i="6"/>
  <c r="I640" i="6"/>
  <c r="F641" i="6"/>
  <c r="I641" i="6"/>
  <c r="F642" i="6"/>
  <c r="I642" i="6"/>
  <c r="F643" i="6"/>
  <c r="I643" i="6"/>
  <c r="F644" i="6"/>
  <c r="I644" i="6"/>
  <c r="F645" i="6"/>
  <c r="I645" i="6"/>
  <c r="F646" i="6"/>
  <c r="I646" i="6"/>
  <c r="F647" i="6"/>
  <c r="I647" i="6"/>
  <c r="F648" i="6"/>
  <c r="I648" i="6"/>
  <c r="F649" i="6"/>
  <c r="F650" i="6"/>
  <c r="I650" i="6"/>
  <c r="F651" i="6"/>
  <c r="I651" i="6"/>
  <c r="F652" i="6"/>
  <c r="I652" i="6"/>
  <c r="F653" i="6"/>
  <c r="I653" i="6"/>
  <c r="F654" i="6"/>
  <c r="I654" i="6"/>
  <c r="F655" i="6"/>
  <c r="I655" i="6"/>
  <c r="F656" i="6"/>
  <c r="I656" i="6"/>
  <c r="F657" i="6"/>
  <c r="I657" i="6"/>
  <c r="F658" i="6"/>
  <c r="I658" i="6"/>
  <c r="F659" i="6"/>
  <c r="I659" i="6"/>
  <c r="F660" i="6"/>
  <c r="I660" i="6"/>
  <c r="F661" i="6"/>
  <c r="F662" i="6"/>
  <c r="I662" i="6"/>
  <c r="F663" i="6"/>
  <c r="I663" i="6"/>
  <c r="F664" i="6"/>
  <c r="I664" i="6"/>
  <c r="F665" i="6"/>
  <c r="I665" i="6"/>
  <c r="F666" i="6"/>
  <c r="I666" i="6"/>
  <c r="F667" i="6"/>
  <c r="I667" i="6"/>
  <c r="F668" i="6"/>
  <c r="I668" i="6"/>
  <c r="F669" i="6"/>
  <c r="I669" i="6"/>
  <c r="F670" i="6"/>
  <c r="I670" i="6"/>
  <c r="F671" i="6"/>
  <c r="I671" i="6"/>
  <c r="F672" i="6"/>
  <c r="I672" i="6"/>
  <c r="F673" i="6"/>
  <c r="F674" i="6"/>
  <c r="I674" i="6"/>
  <c r="F675" i="6"/>
  <c r="I675" i="6"/>
  <c r="F676" i="6"/>
  <c r="I676" i="6"/>
  <c r="F677" i="6"/>
  <c r="I677" i="6"/>
  <c r="F678" i="6"/>
  <c r="I678" i="6"/>
  <c r="F679" i="6"/>
  <c r="I679" i="6"/>
  <c r="F680" i="6"/>
  <c r="I680" i="6"/>
  <c r="F681" i="6"/>
  <c r="I681" i="6"/>
  <c r="F682" i="6"/>
  <c r="I682" i="6"/>
  <c r="F683" i="6"/>
  <c r="I683" i="6"/>
  <c r="F684" i="6"/>
  <c r="I684" i="6"/>
  <c r="F685" i="6"/>
  <c r="F686" i="6"/>
  <c r="I686" i="6"/>
  <c r="F687" i="6"/>
  <c r="I687" i="6"/>
  <c r="F688" i="6"/>
  <c r="I688" i="6"/>
  <c r="F689" i="6"/>
  <c r="I689" i="6"/>
  <c r="F690" i="6"/>
  <c r="I690" i="6"/>
  <c r="F691" i="6"/>
  <c r="I691" i="6"/>
  <c r="F692" i="6"/>
  <c r="I692" i="6"/>
  <c r="F693" i="6"/>
  <c r="I693" i="6"/>
  <c r="F694" i="6"/>
  <c r="I694" i="6"/>
  <c r="F695" i="6"/>
  <c r="I695" i="6"/>
  <c r="F696" i="6"/>
  <c r="I696" i="6"/>
  <c r="F697" i="6"/>
  <c r="F698" i="6"/>
  <c r="I698" i="6"/>
  <c r="F699" i="6"/>
  <c r="I699" i="6"/>
  <c r="F700" i="6"/>
  <c r="I700" i="6"/>
  <c r="F701" i="6"/>
  <c r="I701" i="6"/>
  <c r="F702" i="6"/>
  <c r="I702" i="6"/>
  <c r="F703" i="6"/>
  <c r="I703" i="6"/>
  <c r="F704" i="6"/>
  <c r="I704" i="6"/>
  <c r="F705" i="6"/>
  <c r="I705" i="6"/>
  <c r="F706" i="6"/>
  <c r="I706" i="6"/>
  <c r="F707" i="6"/>
  <c r="I707" i="6"/>
  <c r="F708" i="6"/>
  <c r="I708" i="6"/>
  <c r="F709" i="6"/>
  <c r="F710" i="6"/>
  <c r="I710" i="6"/>
  <c r="F711" i="6"/>
  <c r="I711" i="6"/>
  <c r="F712" i="6"/>
  <c r="I712" i="6"/>
  <c r="F713" i="6"/>
  <c r="I713" i="6"/>
  <c r="F714" i="6"/>
  <c r="I714" i="6"/>
  <c r="F715" i="6"/>
  <c r="I715" i="6"/>
  <c r="F716" i="6"/>
  <c r="I716" i="6"/>
  <c r="F717" i="6"/>
  <c r="I717" i="6"/>
  <c r="F718" i="6"/>
  <c r="I718" i="6"/>
  <c r="F719" i="6"/>
  <c r="I719" i="6"/>
  <c r="F720" i="6"/>
  <c r="I720" i="6"/>
  <c r="F721" i="6"/>
  <c r="F722" i="6"/>
  <c r="I722" i="6"/>
  <c r="F723" i="6"/>
  <c r="I723" i="6"/>
  <c r="F724" i="6"/>
  <c r="I724" i="6"/>
  <c r="F725" i="6"/>
  <c r="I725" i="6"/>
  <c r="F726" i="6"/>
  <c r="I726" i="6"/>
  <c r="F727" i="6"/>
  <c r="I727" i="6"/>
  <c r="F728" i="6"/>
  <c r="I728" i="6"/>
  <c r="F729" i="6"/>
  <c r="I729" i="6"/>
  <c r="F730" i="6"/>
  <c r="I730" i="6"/>
  <c r="F731" i="6"/>
  <c r="I731" i="6"/>
  <c r="F732" i="6"/>
  <c r="I732" i="6"/>
  <c r="F733" i="6"/>
  <c r="F734" i="6"/>
  <c r="I734" i="6"/>
  <c r="F735" i="6"/>
  <c r="I735" i="6"/>
  <c r="F736" i="6"/>
  <c r="I736" i="6"/>
  <c r="F737" i="6"/>
  <c r="I737" i="6"/>
  <c r="F738" i="6"/>
  <c r="I738" i="6"/>
  <c r="F739" i="6"/>
  <c r="I739" i="6"/>
  <c r="F740" i="6"/>
  <c r="I740" i="6"/>
  <c r="F741" i="6"/>
  <c r="I741" i="6"/>
  <c r="F742" i="6"/>
  <c r="I742" i="6"/>
  <c r="F743" i="6"/>
  <c r="I743" i="6"/>
  <c r="F744" i="6"/>
  <c r="I744" i="6"/>
  <c r="F745" i="6"/>
  <c r="F746" i="6"/>
  <c r="I746" i="6"/>
  <c r="F747" i="6"/>
  <c r="I747" i="6"/>
  <c r="F748" i="6"/>
  <c r="I748" i="6"/>
  <c r="F749" i="6"/>
  <c r="I749" i="6"/>
  <c r="F750" i="6"/>
  <c r="I750" i="6"/>
  <c r="F751" i="6"/>
  <c r="I751" i="6"/>
  <c r="F752" i="6"/>
  <c r="I752" i="6"/>
  <c r="F753" i="6"/>
  <c r="I753" i="6"/>
  <c r="F754" i="6"/>
  <c r="I754" i="6"/>
  <c r="F755" i="6"/>
  <c r="I755" i="6"/>
  <c r="F756" i="6"/>
  <c r="I756" i="6"/>
  <c r="F757" i="6"/>
  <c r="F758" i="6"/>
  <c r="I758" i="6"/>
  <c r="F759" i="6"/>
  <c r="I759" i="6"/>
  <c r="F760" i="6"/>
  <c r="I760" i="6"/>
  <c r="F761" i="6"/>
  <c r="I761" i="6"/>
  <c r="F762" i="6"/>
  <c r="I762" i="6"/>
  <c r="F763" i="6"/>
  <c r="I763" i="6"/>
  <c r="F764" i="6"/>
  <c r="I764" i="6"/>
  <c r="F765" i="6"/>
  <c r="I765" i="6"/>
  <c r="F766" i="6"/>
  <c r="I766" i="6"/>
  <c r="F767" i="6"/>
  <c r="I767" i="6"/>
  <c r="F768" i="6"/>
  <c r="I768" i="6"/>
  <c r="F769" i="6"/>
  <c r="F770" i="6"/>
  <c r="I770" i="6"/>
  <c r="F771" i="6"/>
  <c r="I771" i="6"/>
  <c r="F772" i="6"/>
  <c r="I772" i="6"/>
  <c r="F773" i="6"/>
  <c r="I773" i="6"/>
  <c r="F774" i="6"/>
  <c r="I774" i="6"/>
  <c r="F775" i="6"/>
  <c r="I775" i="6"/>
  <c r="F776" i="6"/>
  <c r="I776" i="6"/>
  <c r="F777" i="6"/>
  <c r="I777" i="6"/>
  <c r="F778" i="6"/>
  <c r="I778" i="6"/>
  <c r="F779" i="6"/>
  <c r="I779" i="6"/>
  <c r="F780" i="6"/>
  <c r="I780" i="6"/>
  <c r="F781" i="6"/>
  <c r="F782" i="6"/>
  <c r="I782" i="6"/>
  <c r="F783" i="6"/>
  <c r="I783" i="6"/>
  <c r="F784" i="6"/>
  <c r="I784" i="6"/>
  <c r="F785" i="6"/>
  <c r="I785" i="6"/>
  <c r="F786" i="6"/>
  <c r="I786" i="6"/>
  <c r="F787" i="6"/>
  <c r="I787" i="6"/>
  <c r="F788" i="6"/>
  <c r="I788" i="6"/>
  <c r="F789" i="6"/>
  <c r="I789" i="6"/>
  <c r="F790" i="6"/>
  <c r="I790" i="6"/>
  <c r="F791" i="6"/>
  <c r="I791" i="6"/>
  <c r="F792" i="6"/>
  <c r="I792" i="6"/>
  <c r="F793" i="6"/>
  <c r="F794" i="6"/>
  <c r="I794" i="6"/>
  <c r="F795" i="6"/>
  <c r="I795" i="6"/>
  <c r="F796" i="6"/>
  <c r="I796" i="6"/>
  <c r="F797" i="6"/>
  <c r="I797" i="6"/>
  <c r="F798" i="6"/>
  <c r="I798" i="6"/>
  <c r="F799" i="6"/>
  <c r="I799" i="6"/>
  <c r="F800" i="6"/>
  <c r="I800" i="6"/>
  <c r="F801" i="6"/>
  <c r="I801" i="6"/>
  <c r="F802" i="6"/>
  <c r="I802" i="6"/>
  <c r="F803" i="6"/>
  <c r="I803" i="6"/>
  <c r="F804" i="6"/>
  <c r="I804" i="6"/>
  <c r="F805" i="6"/>
  <c r="F806" i="6"/>
  <c r="I806" i="6"/>
  <c r="F807" i="6"/>
  <c r="I807" i="6"/>
  <c r="F808" i="6"/>
  <c r="I808" i="6"/>
  <c r="F809" i="6"/>
  <c r="I809" i="6"/>
  <c r="F810" i="6"/>
  <c r="I810" i="6"/>
  <c r="F811" i="6"/>
  <c r="I811" i="6"/>
  <c r="F812" i="6"/>
  <c r="I812" i="6"/>
  <c r="F813" i="6"/>
  <c r="I813" i="6"/>
  <c r="F814" i="6"/>
  <c r="I814" i="6"/>
  <c r="F815" i="6"/>
  <c r="I815" i="6"/>
  <c r="F816" i="6"/>
  <c r="I816" i="6"/>
  <c r="F817" i="6"/>
  <c r="F818" i="6"/>
  <c r="I818" i="6"/>
  <c r="F819" i="6"/>
  <c r="I819" i="6"/>
  <c r="F820" i="6"/>
  <c r="I820" i="6"/>
  <c r="F821" i="6"/>
  <c r="I821" i="6"/>
  <c r="F822" i="6"/>
  <c r="I822" i="6"/>
  <c r="F823" i="6"/>
  <c r="I823" i="6"/>
  <c r="F824" i="6"/>
  <c r="I824" i="6"/>
  <c r="F825" i="6"/>
  <c r="I825" i="6"/>
  <c r="F826" i="6"/>
  <c r="I826" i="6"/>
  <c r="F827" i="6"/>
  <c r="I827" i="6"/>
  <c r="F828" i="6"/>
  <c r="I828" i="6"/>
  <c r="F829" i="6"/>
  <c r="F830" i="6"/>
  <c r="I830" i="6"/>
  <c r="F831" i="6"/>
  <c r="I831" i="6"/>
  <c r="F832" i="6"/>
  <c r="I832" i="6"/>
  <c r="F833" i="6"/>
  <c r="I833" i="6"/>
  <c r="F834" i="6"/>
  <c r="I834" i="6"/>
  <c r="F835" i="6"/>
  <c r="I835" i="6"/>
  <c r="F836" i="6"/>
  <c r="I836" i="6"/>
  <c r="F837" i="6"/>
  <c r="I837" i="6"/>
  <c r="F838" i="6"/>
  <c r="I838" i="6"/>
  <c r="F839" i="6"/>
  <c r="I839" i="6"/>
  <c r="F840" i="6"/>
  <c r="I840" i="6"/>
  <c r="F841" i="6"/>
  <c r="F842" i="6"/>
  <c r="I842" i="6"/>
  <c r="F843" i="6"/>
  <c r="I843" i="6"/>
  <c r="F844" i="6"/>
  <c r="I844" i="6"/>
  <c r="F845" i="6"/>
  <c r="I845" i="6"/>
  <c r="F846" i="6"/>
  <c r="I846" i="6"/>
  <c r="F847" i="6"/>
  <c r="I847" i="6"/>
  <c r="F848" i="6"/>
  <c r="I848" i="6"/>
  <c r="F849" i="6"/>
  <c r="I849" i="6"/>
  <c r="F850" i="6"/>
  <c r="I850" i="6"/>
  <c r="F851" i="6"/>
  <c r="I851" i="6"/>
  <c r="F852" i="6"/>
  <c r="I852" i="6"/>
  <c r="F853" i="6"/>
  <c r="F854" i="6"/>
  <c r="I854" i="6"/>
  <c r="F855" i="6"/>
  <c r="I855" i="6"/>
  <c r="F856" i="6"/>
  <c r="I856" i="6"/>
  <c r="F857" i="6"/>
  <c r="I857" i="6"/>
  <c r="F858" i="6"/>
  <c r="I858" i="6"/>
  <c r="F859" i="6"/>
  <c r="I859" i="6"/>
  <c r="F860" i="6"/>
  <c r="I860" i="6"/>
  <c r="F861" i="6"/>
  <c r="I861" i="6"/>
  <c r="F862" i="6"/>
  <c r="I862" i="6"/>
  <c r="F863" i="6"/>
  <c r="I863" i="6"/>
  <c r="F864" i="6"/>
  <c r="I864" i="6"/>
  <c r="F865" i="6"/>
  <c r="F866" i="6"/>
  <c r="I866" i="6"/>
  <c r="F867" i="6"/>
  <c r="I867" i="6"/>
  <c r="F868" i="6"/>
  <c r="I868" i="6"/>
  <c r="F869" i="6"/>
  <c r="I869" i="6"/>
  <c r="F870" i="6"/>
  <c r="I870" i="6"/>
  <c r="F871" i="6"/>
  <c r="I871" i="6"/>
  <c r="F872" i="6"/>
  <c r="I872" i="6"/>
  <c r="F873" i="6"/>
  <c r="I873" i="6"/>
  <c r="F874" i="6"/>
  <c r="I874" i="6"/>
  <c r="F875" i="6"/>
  <c r="I875" i="6"/>
  <c r="F876" i="6"/>
  <c r="I876" i="6"/>
  <c r="F877" i="6"/>
  <c r="F878" i="6"/>
  <c r="I878" i="6"/>
  <c r="F879" i="6"/>
  <c r="I879" i="6"/>
  <c r="F880" i="6"/>
  <c r="I880" i="6"/>
  <c r="F881" i="6"/>
  <c r="I881" i="6"/>
  <c r="F882" i="6"/>
  <c r="I882" i="6"/>
  <c r="F883" i="6"/>
  <c r="I883" i="6"/>
  <c r="F884" i="6"/>
  <c r="I884" i="6"/>
  <c r="F885" i="6"/>
  <c r="I885" i="6"/>
  <c r="F886" i="6"/>
  <c r="I886" i="6"/>
  <c r="F887" i="6"/>
  <c r="I887" i="6"/>
  <c r="F888" i="6"/>
  <c r="I888" i="6"/>
  <c r="F889" i="6"/>
  <c r="F890" i="6"/>
  <c r="I890" i="6"/>
  <c r="F891" i="6"/>
  <c r="I891" i="6"/>
  <c r="F892" i="6"/>
  <c r="I892" i="6"/>
  <c r="F893" i="6"/>
  <c r="I893" i="6"/>
  <c r="F894" i="6"/>
  <c r="I894" i="6"/>
  <c r="F895" i="6"/>
  <c r="I895" i="6"/>
  <c r="F896" i="6"/>
  <c r="I896" i="6"/>
  <c r="F897" i="6"/>
  <c r="I897" i="6"/>
  <c r="F898" i="6"/>
  <c r="I898" i="6"/>
  <c r="F899" i="6"/>
  <c r="I899" i="6"/>
  <c r="F900" i="6"/>
  <c r="I900" i="6"/>
  <c r="F901" i="6"/>
  <c r="F902" i="6"/>
  <c r="I902" i="6"/>
  <c r="F903" i="6"/>
  <c r="I903" i="6"/>
  <c r="F904" i="6"/>
  <c r="I904" i="6"/>
  <c r="F905" i="6"/>
  <c r="I905" i="6"/>
  <c r="F906" i="6"/>
  <c r="I906" i="6"/>
  <c r="F907" i="6"/>
  <c r="I907" i="6"/>
  <c r="F908" i="6"/>
  <c r="I908" i="6"/>
  <c r="F909" i="6"/>
  <c r="I909" i="6"/>
  <c r="F910" i="6"/>
  <c r="I910" i="6"/>
  <c r="F911" i="6"/>
  <c r="I911" i="6"/>
  <c r="F912" i="6"/>
  <c r="I912" i="6"/>
  <c r="F913" i="6"/>
  <c r="F914" i="6"/>
  <c r="I914" i="6"/>
  <c r="F915" i="6"/>
  <c r="I915" i="6"/>
  <c r="F916" i="6"/>
  <c r="I916" i="6"/>
  <c r="F917" i="6"/>
  <c r="I917" i="6"/>
  <c r="F918" i="6"/>
  <c r="I918" i="6"/>
  <c r="F919" i="6"/>
  <c r="I919" i="6"/>
  <c r="F920" i="6"/>
  <c r="I920" i="6"/>
  <c r="F921" i="6"/>
  <c r="I921" i="6"/>
  <c r="F922" i="6"/>
  <c r="I922" i="6"/>
  <c r="F923" i="6"/>
  <c r="I923" i="6"/>
  <c r="F924" i="6"/>
  <c r="I924" i="6"/>
  <c r="F925" i="6"/>
  <c r="F926" i="6"/>
  <c r="I926" i="6"/>
  <c r="F927" i="6"/>
  <c r="I927" i="6"/>
  <c r="F928" i="6"/>
  <c r="I928" i="6"/>
  <c r="F929" i="6"/>
  <c r="I929" i="6"/>
  <c r="F930" i="6"/>
  <c r="I930" i="6"/>
  <c r="F931" i="6"/>
  <c r="I931" i="6"/>
  <c r="F932" i="6"/>
  <c r="I932" i="6"/>
  <c r="F933" i="6"/>
  <c r="I933" i="6"/>
  <c r="F934" i="6"/>
  <c r="I934" i="6"/>
  <c r="F935" i="6"/>
  <c r="I935" i="6"/>
  <c r="F936" i="6"/>
  <c r="I936" i="6"/>
  <c r="F937" i="6"/>
  <c r="F938" i="6"/>
  <c r="I938" i="6"/>
  <c r="F939" i="6"/>
  <c r="I939" i="6"/>
  <c r="F940" i="6"/>
  <c r="I940" i="6"/>
  <c r="F941" i="6"/>
  <c r="I941" i="6"/>
  <c r="F942" i="6"/>
  <c r="I942" i="6"/>
  <c r="F943" i="6"/>
  <c r="I943" i="6"/>
  <c r="F944" i="6"/>
  <c r="I944" i="6"/>
  <c r="F945" i="6"/>
  <c r="I945" i="6"/>
  <c r="F946" i="6"/>
  <c r="I946" i="6"/>
  <c r="F947" i="6"/>
  <c r="I947" i="6"/>
  <c r="F948" i="6"/>
  <c r="I948" i="6"/>
  <c r="F949" i="6"/>
  <c r="F950" i="6"/>
  <c r="I950" i="6"/>
  <c r="F951" i="6"/>
  <c r="I951" i="6"/>
  <c r="F952" i="6"/>
  <c r="I952" i="6"/>
  <c r="F953" i="6"/>
  <c r="I953" i="6"/>
  <c r="F954" i="6"/>
  <c r="I954" i="6"/>
  <c r="F955" i="6"/>
  <c r="I955" i="6"/>
  <c r="F956" i="6"/>
  <c r="I956" i="6"/>
  <c r="F957" i="6"/>
  <c r="I957" i="6"/>
  <c r="F958" i="6"/>
  <c r="I958" i="6"/>
  <c r="F959" i="6"/>
  <c r="I959" i="6"/>
  <c r="F960" i="6"/>
  <c r="I960" i="6"/>
  <c r="F961" i="6"/>
  <c r="F962" i="6"/>
  <c r="I962" i="6"/>
  <c r="F963" i="6"/>
  <c r="I963" i="6"/>
  <c r="F964" i="6"/>
  <c r="I964" i="6"/>
  <c r="F965" i="6"/>
  <c r="I965" i="6"/>
  <c r="F966" i="6"/>
  <c r="I966" i="6"/>
  <c r="F967" i="6"/>
  <c r="I967" i="6"/>
  <c r="F968" i="6"/>
  <c r="I968" i="6"/>
  <c r="F969" i="6"/>
  <c r="I969" i="6"/>
  <c r="F970" i="6"/>
  <c r="I970" i="6"/>
  <c r="I2" i="6"/>
  <c r="F2" i="6"/>
  <c r="P10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2" i="2"/>
  <c r="F3" i="4"/>
  <c r="L3" i="4" s="1"/>
  <c r="F4" i="4"/>
  <c r="L4" i="4" s="1"/>
  <c r="F5" i="4"/>
  <c r="L5" i="4" s="1"/>
  <c r="F6" i="4"/>
  <c r="L6" i="4" s="1"/>
  <c r="F7" i="4"/>
  <c r="L7" i="4" s="1"/>
  <c r="F8" i="4"/>
  <c r="L8" i="4" s="1"/>
  <c r="F9" i="4"/>
  <c r="L9" i="4" s="1"/>
  <c r="F10" i="4"/>
  <c r="L10" i="4" s="1"/>
  <c r="F11" i="4"/>
  <c r="L11" i="4" s="1"/>
  <c r="F12" i="4"/>
  <c r="L12" i="4" s="1"/>
  <c r="F13" i="4"/>
  <c r="L13" i="4" s="1"/>
  <c r="F14" i="4"/>
  <c r="L14" i="4" s="1"/>
  <c r="F15" i="4"/>
  <c r="L15" i="4" s="1"/>
  <c r="F16" i="4"/>
  <c r="L16" i="4" s="1"/>
  <c r="F17" i="4"/>
  <c r="L17" i="4" s="1"/>
  <c r="F18" i="4"/>
  <c r="L18" i="4" s="1"/>
  <c r="F19" i="4"/>
  <c r="L19" i="4" s="1"/>
  <c r="F20" i="4"/>
  <c r="L20" i="4" s="1"/>
  <c r="F21" i="4"/>
  <c r="L21" i="4" s="1"/>
  <c r="F22" i="4"/>
  <c r="L22" i="4" s="1"/>
  <c r="F23" i="4"/>
  <c r="L23" i="4" s="1"/>
  <c r="F24" i="4"/>
  <c r="L24" i="4" s="1"/>
  <c r="F25" i="4"/>
  <c r="L25" i="4" s="1"/>
  <c r="F26" i="4"/>
  <c r="L26" i="4" s="1"/>
  <c r="F27" i="4"/>
  <c r="L27" i="4" s="1"/>
  <c r="F28" i="4"/>
  <c r="L28" i="4" s="1"/>
  <c r="F29" i="4"/>
  <c r="L29" i="4" s="1"/>
  <c r="F30" i="4"/>
  <c r="L30" i="4" s="1"/>
  <c r="F31" i="4"/>
  <c r="L31" i="4" s="1"/>
  <c r="F32" i="4"/>
  <c r="L32" i="4" s="1"/>
  <c r="F33" i="4"/>
  <c r="L33" i="4" s="1"/>
  <c r="F34" i="4"/>
  <c r="L34" i="4" s="1"/>
  <c r="F35" i="4"/>
  <c r="L35" i="4" s="1"/>
  <c r="F36" i="4"/>
  <c r="L36" i="4" s="1"/>
  <c r="F37" i="4"/>
  <c r="L37" i="4" s="1"/>
  <c r="F38" i="4"/>
  <c r="L38" i="4" s="1"/>
  <c r="F39" i="4"/>
  <c r="L39" i="4" s="1"/>
  <c r="F40" i="4"/>
  <c r="L40" i="4" s="1"/>
  <c r="F41" i="4"/>
  <c r="L41" i="4" s="1"/>
  <c r="F42" i="4"/>
  <c r="L42" i="4" s="1"/>
  <c r="F43" i="4"/>
  <c r="L43" i="4" s="1"/>
  <c r="F44" i="4"/>
  <c r="L44" i="4" s="1"/>
  <c r="F45" i="4"/>
  <c r="L45" i="4" s="1"/>
  <c r="F46" i="4"/>
  <c r="L46" i="4" s="1"/>
  <c r="F47" i="4"/>
  <c r="L47" i="4" s="1"/>
  <c r="F48" i="4"/>
  <c r="L48" i="4" s="1"/>
  <c r="F49" i="4"/>
  <c r="L49" i="4" s="1"/>
  <c r="F50" i="4"/>
  <c r="L50" i="4" s="1"/>
  <c r="F51" i="4"/>
  <c r="L51" i="4" s="1"/>
  <c r="F52" i="4"/>
  <c r="L52" i="4" s="1"/>
  <c r="F53" i="4"/>
  <c r="L53" i="4" s="1"/>
  <c r="F54" i="4"/>
  <c r="L54" i="4" s="1"/>
  <c r="F55" i="4"/>
  <c r="L55" i="4" s="1"/>
  <c r="F56" i="4"/>
  <c r="L56" i="4" s="1"/>
  <c r="F57" i="4"/>
  <c r="L57" i="4" s="1"/>
  <c r="F58" i="4"/>
  <c r="L58" i="4" s="1"/>
  <c r="F59" i="4"/>
  <c r="L59" i="4" s="1"/>
  <c r="F60" i="4"/>
  <c r="L60" i="4" s="1"/>
  <c r="F61" i="4"/>
  <c r="L61" i="4" s="1"/>
  <c r="F62" i="4"/>
  <c r="L62" i="4" s="1"/>
  <c r="F63" i="4"/>
  <c r="L63" i="4" s="1"/>
  <c r="F64" i="4"/>
  <c r="L64" i="4" s="1"/>
  <c r="F65" i="4"/>
  <c r="L65" i="4" s="1"/>
  <c r="F66" i="4"/>
  <c r="L66" i="4" s="1"/>
  <c r="F67" i="4"/>
  <c r="L67" i="4" s="1"/>
  <c r="F68" i="4"/>
  <c r="L68" i="4" s="1"/>
  <c r="F69" i="4"/>
  <c r="L69" i="4" s="1"/>
  <c r="F70" i="4"/>
  <c r="L70" i="4" s="1"/>
  <c r="F71" i="4"/>
  <c r="L71" i="4" s="1"/>
  <c r="F72" i="4"/>
  <c r="L72" i="4" s="1"/>
  <c r="F73" i="4"/>
  <c r="L73" i="4" s="1"/>
  <c r="F74" i="4"/>
  <c r="L74" i="4" s="1"/>
  <c r="F75" i="4"/>
  <c r="L75" i="4" s="1"/>
  <c r="F76" i="4"/>
  <c r="L76" i="4" s="1"/>
  <c r="F77" i="4"/>
  <c r="L77" i="4" s="1"/>
  <c r="F78" i="4"/>
  <c r="L78" i="4" s="1"/>
  <c r="F79" i="4"/>
  <c r="L79" i="4" s="1"/>
  <c r="F80" i="4"/>
  <c r="L80" i="4" s="1"/>
  <c r="F81" i="4"/>
  <c r="L81" i="4" s="1"/>
  <c r="F82" i="4"/>
  <c r="L82" i="4" s="1"/>
  <c r="F83" i="4"/>
  <c r="L83" i="4" s="1"/>
  <c r="F84" i="4"/>
  <c r="L84" i="4" s="1"/>
  <c r="F85" i="4"/>
  <c r="L85" i="4" s="1"/>
  <c r="F86" i="4"/>
  <c r="L86" i="4" s="1"/>
  <c r="F87" i="4"/>
  <c r="L87" i="4" s="1"/>
  <c r="F88" i="4"/>
  <c r="L88" i="4" s="1"/>
  <c r="F89" i="4"/>
  <c r="L89" i="4" s="1"/>
  <c r="F90" i="4"/>
  <c r="L90" i="4" s="1"/>
  <c r="F91" i="4"/>
  <c r="L91" i="4" s="1"/>
  <c r="F92" i="4"/>
  <c r="L92" i="4" s="1"/>
  <c r="F93" i="4"/>
  <c r="L93" i="4" s="1"/>
  <c r="F94" i="4"/>
  <c r="L94" i="4" s="1"/>
  <c r="F95" i="4"/>
  <c r="L95" i="4" s="1"/>
  <c r="F96" i="4"/>
  <c r="L96" i="4" s="1"/>
  <c r="F97" i="4"/>
  <c r="L97" i="4" s="1"/>
  <c r="F98" i="4"/>
  <c r="L98" i="4" s="1"/>
  <c r="F99" i="4"/>
  <c r="L99" i="4" s="1"/>
  <c r="F100" i="4"/>
  <c r="L100" i="4" s="1"/>
  <c r="F101" i="4"/>
  <c r="L101" i="4" s="1"/>
  <c r="F102" i="4"/>
  <c r="L102" i="4" s="1"/>
  <c r="F103" i="4"/>
  <c r="L103" i="4" s="1"/>
  <c r="F104" i="4"/>
  <c r="L104" i="4" s="1"/>
  <c r="F105" i="4"/>
  <c r="L105" i="4" s="1"/>
  <c r="F106" i="4"/>
  <c r="L106" i="4" s="1"/>
  <c r="F107" i="4"/>
  <c r="L107" i="4" s="1"/>
  <c r="F108" i="4"/>
  <c r="L108" i="4" s="1"/>
  <c r="F109" i="4"/>
  <c r="L109" i="4" s="1"/>
  <c r="F110" i="4"/>
  <c r="L110" i="4" s="1"/>
  <c r="F111" i="4"/>
  <c r="L111" i="4" s="1"/>
  <c r="F112" i="4"/>
  <c r="L112" i="4" s="1"/>
  <c r="F113" i="4"/>
  <c r="L113" i="4" s="1"/>
  <c r="F114" i="4"/>
  <c r="L114" i="4" s="1"/>
  <c r="F115" i="4"/>
  <c r="L115" i="4" s="1"/>
  <c r="F116" i="4"/>
  <c r="L116" i="4" s="1"/>
  <c r="F117" i="4"/>
  <c r="L117" i="4" s="1"/>
  <c r="F118" i="4"/>
  <c r="L118" i="4" s="1"/>
  <c r="F119" i="4"/>
  <c r="L119" i="4" s="1"/>
  <c r="F120" i="4"/>
  <c r="L120" i="4" s="1"/>
  <c r="F121" i="4"/>
  <c r="L121" i="4" s="1"/>
  <c r="F122" i="4"/>
  <c r="L122" i="4" s="1"/>
  <c r="F123" i="4"/>
  <c r="L123" i="4" s="1"/>
  <c r="F124" i="4"/>
  <c r="L124" i="4" s="1"/>
  <c r="F125" i="4"/>
  <c r="L125" i="4" s="1"/>
  <c r="F126" i="4"/>
  <c r="L126" i="4" s="1"/>
  <c r="F127" i="4"/>
  <c r="L127" i="4" s="1"/>
  <c r="F128" i="4"/>
  <c r="L128" i="4" s="1"/>
  <c r="F129" i="4"/>
  <c r="L129" i="4" s="1"/>
  <c r="F130" i="4"/>
  <c r="L130" i="4" s="1"/>
  <c r="F131" i="4"/>
  <c r="L131" i="4" s="1"/>
  <c r="F132" i="4"/>
  <c r="L132" i="4" s="1"/>
  <c r="F133" i="4"/>
  <c r="L133" i="4" s="1"/>
  <c r="F134" i="4"/>
  <c r="L134" i="4" s="1"/>
  <c r="F135" i="4"/>
  <c r="L135" i="4" s="1"/>
  <c r="F136" i="4"/>
  <c r="L136" i="4" s="1"/>
  <c r="F137" i="4"/>
  <c r="L137" i="4" s="1"/>
  <c r="F138" i="4"/>
  <c r="L138" i="4" s="1"/>
  <c r="F139" i="4"/>
  <c r="L139" i="4" s="1"/>
  <c r="F140" i="4"/>
  <c r="L140" i="4" s="1"/>
  <c r="F141" i="4"/>
  <c r="L141" i="4" s="1"/>
  <c r="F142" i="4"/>
  <c r="L142" i="4" s="1"/>
  <c r="F143" i="4"/>
  <c r="L143" i="4" s="1"/>
  <c r="F144" i="4"/>
  <c r="L144" i="4" s="1"/>
  <c r="F145" i="4"/>
  <c r="L145" i="4" s="1"/>
  <c r="F146" i="4"/>
  <c r="L146" i="4" s="1"/>
  <c r="F147" i="4"/>
  <c r="L147" i="4" s="1"/>
  <c r="F148" i="4"/>
  <c r="L148" i="4" s="1"/>
  <c r="F149" i="4"/>
  <c r="L149" i="4" s="1"/>
  <c r="F150" i="4"/>
  <c r="L150" i="4" s="1"/>
  <c r="F151" i="4"/>
  <c r="L151" i="4" s="1"/>
  <c r="F152" i="4"/>
  <c r="L152" i="4" s="1"/>
  <c r="F153" i="4"/>
  <c r="L153" i="4" s="1"/>
  <c r="F154" i="4"/>
  <c r="L154" i="4" s="1"/>
  <c r="F155" i="4"/>
  <c r="L155" i="4" s="1"/>
  <c r="F156" i="4"/>
  <c r="L156" i="4" s="1"/>
  <c r="F157" i="4"/>
  <c r="L157" i="4" s="1"/>
  <c r="F158" i="4"/>
  <c r="L158" i="4" s="1"/>
  <c r="F159" i="4"/>
  <c r="L159" i="4" s="1"/>
  <c r="F160" i="4"/>
  <c r="L160" i="4" s="1"/>
  <c r="F161" i="4"/>
  <c r="L161" i="4" s="1"/>
  <c r="F162" i="4"/>
  <c r="L162" i="4" s="1"/>
  <c r="F163" i="4"/>
  <c r="L163" i="4" s="1"/>
  <c r="F164" i="4"/>
  <c r="L164" i="4" s="1"/>
  <c r="F165" i="4"/>
  <c r="L165" i="4" s="1"/>
  <c r="F166" i="4"/>
  <c r="L166" i="4" s="1"/>
  <c r="F167" i="4"/>
  <c r="L167" i="4" s="1"/>
  <c r="F168" i="4"/>
  <c r="L168" i="4" s="1"/>
  <c r="F169" i="4"/>
  <c r="L169" i="4" s="1"/>
  <c r="F170" i="4"/>
  <c r="L170" i="4" s="1"/>
  <c r="F171" i="4"/>
  <c r="L171" i="4" s="1"/>
  <c r="F172" i="4"/>
  <c r="L172" i="4" s="1"/>
  <c r="F173" i="4"/>
  <c r="L173" i="4" s="1"/>
  <c r="F174" i="4"/>
  <c r="L174" i="4" s="1"/>
  <c r="F175" i="4"/>
  <c r="L175" i="4" s="1"/>
  <c r="F176" i="4"/>
  <c r="L176" i="4" s="1"/>
  <c r="F177" i="4"/>
  <c r="L177" i="4" s="1"/>
  <c r="F178" i="4"/>
  <c r="L178" i="4" s="1"/>
  <c r="F179" i="4"/>
  <c r="L179" i="4" s="1"/>
  <c r="F180" i="4"/>
  <c r="L180" i="4" s="1"/>
  <c r="F181" i="4"/>
  <c r="L181" i="4" s="1"/>
  <c r="F182" i="4"/>
  <c r="L182" i="4" s="1"/>
  <c r="F183" i="4"/>
  <c r="L183" i="4" s="1"/>
  <c r="F184" i="4"/>
  <c r="L184" i="4" s="1"/>
  <c r="F185" i="4"/>
  <c r="L185" i="4" s="1"/>
  <c r="F186" i="4"/>
  <c r="L186" i="4" s="1"/>
  <c r="F187" i="4"/>
  <c r="L187" i="4" s="1"/>
  <c r="F188" i="4"/>
  <c r="L188" i="4" s="1"/>
  <c r="F189" i="4"/>
  <c r="L189" i="4" s="1"/>
  <c r="F190" i="4"/>
  <c r="L190" i="4" s="1"/>
  <c r="F191" i="4"/>
  <c r="L191" i="4" s="1"/>
  <c r="F192" i="4"/>
  <c r="L192" i="4" s="1"/>
  <c r="F193" i="4"/>
  <c r="L193" i="4" s="1"/>
  <c r="F194" i="4"/>
  <c r="L194" i="4" s="1"/>
  <c r="F195" i="4"/>
  <c r="L195" i="4" s="1"/>
  <c r="F196" i="4"/>
  <c r="L196" i="4" s="1"/>
  <c r="F197" i="4"/>
  <c r="L197" i="4" s="1"/>
  <c r="F198" i="4"/>
  <c r="L198" i="4" s="1"/>
  <c r="F199" i="4"/>
  <c r="L199" i="4" s="1"/>
  <c r="F200" i="4"/>
  <c r="L200" i="4" s="1"/>
  <c r="F201" i="4"/>
  <c r="L201" i="4" s="1"/>
  <c r="F202" i="4"/>
  <c r="L202" i="4" s="1"/>
  <c r="F203" i="4"/>
  <c r="L203" i="4" s="1"/>
  <c r="F204" i="4"/>
  <c r="L204" i="4" s="1"/>
  <c r="F205" i="4"/>
  <c r="L205" i="4" s="1"/>
  <c r="F206" i="4"/>
  <c r="L206" i="4" s="1"/>
  <c r="F207" i="4"/>
  <c r="L207" i="4" s="1"/>
  <c r="F208" i="4"/>
  <c r="L208" i="4" s="1"/>
  <c r="F209" i="4"/>
  <c r="L209" i="4" s="1"/>
  <c r="F210" i="4"/>
  <c r="L210" i="4" s="1"/>
  <c r="F211" i="4"/>
  <c r="L211" i="4" s="1"/>
  <c r="F212" i="4"/>
  <c r="L212" i="4" s="1"/>
  <c r="F213" i="4"/>
  <c r="L213" i="4" s="1"/>
  <c r="F214" i="4"/>
  <c r="L214" i="4" s="1"/>
  <c r="F215" i="4"/>
  <c r="L215" i="4" s="1"/>
  <c r="F216" i="4"/>
  <c r="L216" i="4" s="1"/>
  <c r="F217" i="4"/>
  <c r="L217" i="4" s="1"/>
  <c r="F218" i="4"/>
  <c r="L218" i="4" s="1"/>
  <c r="F219" i="4"/>
  <c r="L219" i="4" s="1"/>
  <c r="F220" i="4"/>
  <c r="L220" i="4" s="1"/>
  <c r="F221" i="4"/>
  <c r="L221" i="4" s="1"/>
  <c r="F222" i="4"/>
  <c r="L222" i="4" s="1"/>
  <c r="F223" i="4"/>
  <c r="L223" i="4" s="1"/>
  <c r="F224" i="4"/>
  <c r="L224" i="4" s="1"/>
  <c r="F225" i="4"/>
  <c r="L225" i="4" s="1"/>
  <c r="F226" i="4"/>
  <c r="L226" i="4" s="1"/>
  <c r="F227" i="4"/>
  <c r="L227" i="4" s="1"/>
  <c r="F228" i="4"/>
  <c r="L228" i="4" s="1"/>
  <c r="F229" i="4"/>
  <c r="L229" i="4" s="1"/>
  <c r="F230" i="4"/>
  <c r="L230" i="4" s="1"/>
  <c r="F231" i="4"/>
  <c r="L231" i="4" s="1"/>
  <c r="F232" i="4"/>
  <c r="L232" i="4" s="1"/>
  <c r="F233" i="4"/>
  <c r="L233" i="4" s="1"/>
  <c r="F234" i="4"/>
  <c r="L234" i="4" s="1"/>
  <c r="F235" i="4"/>
  <c r="L235" i="4" s="1"/>
  <c r="F236" i="4"/>
  <c r="L236" i="4" s="1"/>
  <c r="F237" i="4"/>
  <c r="L237" i="4" s="1"/>
  <c r="F238" i="4"/>
  <c r="L238" i="4" s="1"/>
  <c r="F239" i="4"/>
  <c r="L239" i="4" s="1"/>
  <c r="F240" i="4"/>
  <c r="L240" i="4" s="1"/>
  <c r="F241" i="4"/>
  <c r="L241" i="4" s="1"/>
  <c r="F242" i="4"/>
  <c r="L242" i="4" s="1"/>
  <c r="F243" i="4"/>
  <c r="L243" i="4" s="1"/>
  <c r="F244" i="4"/>
  <c r="L244" i="4" s="1"/>
  <c r="F245" i="4"/>
  <c r="L245" i="4" s="1"/>
  <c r="F246" i="4"/>
  <c r="L246" i="4" s="1"/>
  <c r="F247" i="4"/>
  <c r="L247" i="4" s="1"/>
  <c r="F248" i="4"/>
  <c r="L248" i="4" s="1"/>
  <c r="F249" i="4"/>
  <c r="L249" i="4" s="1"/>
  <c r="F250" i="4"/>
  <c r="L250" i="4" s="1"/>
  <c r="F251" i="4"/>
  <c r="L251" i="4" s="1"/>
  <c r="F252" i="4"/>
  <c r="L252" i="4" s="1"/>
  <c r="F253" i="4"/>
  <c r="L253" i="4" s="1"/>
  <c r="F254" i="4"/>
  <c r="L254" i="4" s="1"/>
  <c r="F255" i="4"/>
  <c r="L255" i="4" s="1"/>
  <c r="F256" i="4"/>
  <c r="L256" i="4" s="1"/>
  <c r="F257" i="4"/>
  <c r="L257" i="4" s="1"/>
  <c r="F258" i="4"/>
  <c r="L258" i="4" s="1"/>
  <c r="F259" i="4"/>
  <c r="L259" i="4" s="1"/>
  <c r="F260" i="4"/>
  <c r="L260" i="4" s="1"/>
  <c r="F261" i="4"/>
  <c r="L261" i="4" s="1"/>
  <c r="F262" i="4"/>
  <c r="L262" i="4" s="1"/>
  <c r="F263" i="4"/>
  <c r="L263" i="4" s="1"/>
  <c r="F264" i="4"/>
  <c r="L264" i="4" s="1"/>
  <c r="F265" i="4"/>
  <c r="L265" i="4" s="1"/>
  <c r="F266" i="4"/>
  <c r="L266" i="4" s="1"/>
  <c r="F267" i="4"/>
  <c r="L267" i="4" s="1"/>
  <c r="F268" i="4"/>
  <c r="L268" i="4" s="1"/>
  <c r="F269" i="4"/>
  <c r="L269" i="4" s="1"/>
  <c r="F270" i="4"/>
  <c r="L270" i="4" s="1"/>
  <c r="F271" i="4"/>
  <c r="L271" i="4" s="1"/>
  <c r="F272" i="4"/>
  <c r="L272" i="4" s="1"/>
  <c r="F273" i="4"/>
  <c r="L273" i="4" s="1"/>
  <c r="F274" i="4"/>
  <c r="L274" i="4" s="1"/>
  <c r="F275" i="4"/>
  <c r="L275" i="4" s="1"/>
  <c r="F276" i="4"/>
  <c r="L276" i="4" s="1"/>
  <c r="F277" i="4"/>
  <c r="L277" i="4" s="1"/>
  <c r="F278" i="4"/>
  <c r="L278" i="4" s="1"/>
  <c r="F279" i="4"/>
  <c r="L279" i="4" s="1"/>
  <c r="F280" i="4"/>
  <c r="L280" i="4" s="1"/>
  <c r="F281" i="4"/>
  <c r="L281" i="4" s="1"/>
  <c r="F282" i="4"/>
  <c r="L282" i="4" s="1"/>
  <c r="F283" i="4"/>
  <c r="L283" i="4" s="1"/>
  <c r="F284" i="4"/>
  <c r="L284" i="4" s="1"/>
  <c r="F285" i="4"/>
  <c r="L285" i="4" s="1"/>
  <c r="F286" i="4"/>
  <c r="L286" i="4" s="1"/>
  <c r="F287" i="4"/>
  <c r="L287" i="4" s="1"/>
  <c r="F288" i="4"/>
  <c r="L288" i="4" s="1"/>
  <c r="F289" i="4"/>
  <c r="L289" i="4" s="1"/>
  <c r="F290" i="4"/>
  <c r="L290" i="4" s="1"/>
  <c r="F291" i="4"/>
  <c r="L291" i="4" s="1"/>
  <c r="F292" i="4"/>
  <c r="L292" i="4" s="1"/>
  <c r="F293" i="4"/>
  <c r="L293" i="4" s="1"/>
  <c r="F294" i="4"/>
  <c r="L294" i="4" s="1"/>
  <c r="F295" i="4"/>
  <c r="L295" i="4" s="1"/>
  <c r="F296" i="4"/>
  <c r="L296" i="4" s="1"/>
  <c r="F297" i="4"/>
  <c r="L297" i="4" s="1"/>
  <c r="F298" i="4"/>
  <c r="L298" i="4" s="1"/>
  <c r="F299" i="4"/>
  <c r="L299" i="4" s="1"/>
  <c r="F300" i="4"/>
  <c r="L300" i="4" s="1"/>
  <c r="F301" i="4"/>
  <c r="L301" i="4" s="1"/>
  <c r="F302" i="4"/>
  <c r="L302" i="4" s="1"/>
  <c r="F303" i="4"/>
  <c r="L303" i="4" s="1"/>
  <c r="F304" i="4"/>
  <c r="L304" i="4" s="1"/>
  <c r="F305" i="4"/>
  <c r="L305" i="4" s="1"/>
  <c r="F306" i="4"/>
  <c r="L306" i="4" s="1"/>
  <c r="F307" i="4"/>
  <c r="L307" i="4" s="1"/>
  <c r="F308" i="4"/>
  <c r="L308" i="4" s="1"/>
  <c r="F309" i="4"/>
  <c r="L309" i="4" s="1"/>
  <c r="F310" i="4"/>
  <c r="L310" i="4" s="1"/>
  <c r="F311" i="4"/>
  <c r="L311" i="4" s="1"/>
  <c r="F312" i="4"/>
  <c r="L312" i="4" s="1"/>
  <c r="F313" i="4"/>
  <c r="L313" i="4" s="1"/>
  <c r="F314" i="4"/>
  <c r="L314" i="4" s="1"/>
  <c r="F315" i="4"/>
  <c r="L315" i="4" s="1"/>
  <c r="F316" i="4"/>
  <c r="L316" i="4" s="1"/>
  <c r="F317" i="4"/>
  <c r="L317" i="4" s="1"/>
  <c r="F318" i="4"/>
  <c r="L318" i="4" s="1"/>
  <c r="F319" i="4"/>
  <c r="L319" i="4" s="1"/>
  <c r="F320" i="4"/>
  <c r="L320" i="4" s="1"/>
  <c r="F321" i="4"/>
  <c r="L321" i="4" s="1"/>
  <c r="F322" i="4"/>
  <c r="L322" i="4" s="1"/>
  <c r="F323" i="4"/>
  <c r="L323" i="4" s="1"/>
  <c r="F324" i="4"/>
  <c r="L324" i="4" s="1"/>
  <c r="F325" i="4"/>
  <c r="L325" i="4" s="1"/>
  <c r="F326" i="4"/>
  <c r="L326" i="4" s="1"/>
  <c r="F327" i="4"/>
  <c r="L327" i="4" s="1"/>
  <c r="F328" i="4"/>
  <c r="L328" i="4" s="1"/>
  <c r="F329" i="4"/>
  <c r="L329" i="4" s="1"/>
  <c r="F330" i="4"/>
  <c r="L330" i="4" s="1"/>
  <c r="F331" i="4"/>
  <c r="L331" i="4" s="1"/>
  <c r="F332" i="4"/>
  <c r="L332" i="4" s="1"/>
  <c r="F333" i="4"/>
  <c r="L333" i="4" s="1"/>
  <c r="F334" i="4"/>
  <c r="L334" i="4" s="1"/>
  <c r="F335" i="4"/>
  <c r="L335" i="4" s="1"/>
  <c r="F336" i="4"/>
  <c r="L336" i="4" s="1"/>
  <c r="F337" i="4"/>
  <c r="L337" i="4" s="1"/>
  <c r="F338" i="4"/>
  <c r="L338" i="4" s="1"/>
  <c r="F339" i="4"/>
  <c r="L339" i="4" s="1"/>
  <c r="F340" i="4"/>
  <c r="L340" i="4" s="1"/>
  <c r="F341" i="4"/>
  <c r="L341" i="4" s="1"/>
  <c r="F342" i="4"/>
  <c r="L342" i="4" s="1"/>
  <c r="F343" i="4"/>
  <c r="L343" i="4" s="1"/>
  <c r="F344" i="4"/>
  <c r="L344" i="4" s="1"/>
  <c r="F345" i="4"/>
  <c r="L345" i="4" s="1"/>
  <c r="F346" i="4"/>
  <c r="L346" i="4" s="1"/>
  <c r="F347" i="4"/>
  <c r="L347" i="4" s="1"/>
  <c r="F348" i="4"/>
  <c r="L348" i="4" s="1"/>
  <c r="F349" i="4"/>
  <c r="L349" i="4" s="1"/>
  <c r="F350" i="4"/>
  <c r="L350" i="4" s="1"/>
  <c r="F351" i="4"/>
  <c r="L351" i="4" s="1"/>
  <c r="F352" i="4"/>
  <c r="L352" i="4" s="1"/>
  <c r="F353" i="4"/>
  <c r="L353" i="4" s="1"/>
  <c r="F354" i="4"/>
  <c r="L354" i="4" s="1"/>
  <c r="F355" i="4"/>
  <c r="L355" i="4" s="1"/>
  <c r="F356" i="4"/>
  <c r="L356" i="4" s="1"/>
  <c r="F357" i="4"/>
  <c r="L357" i="4" s="1"/>
  <c r="F358" i="4"/>
  <c r="L358" i="4" s="1"/>
  <c r="F359" i="4"/>
  <c r="L359" i="4" s="1"/>
  <c r="F360" i="4"/>
  <c r="L360" i="4" s="1"/>
  <c r="F361" i="4"/>
  <c r="L361" i="4" s="1"/>
  <c r="F362" i="4"/>
  <c r="L362" i="4" s="1"/>
  <c r="F363" i="4"/>
  <c r="L363" i="4" s="1"/>
  <c r="F364" i="4"/>
  <c r="L364" i="4" s="1"/>
  <c r="F365" i="4"/>
  <c r="L365" i="4" s="1"/>
  <c r="F366" i="4"/>
  <c r="L366" i="4" s="1"/>
  <c r="F367" i="4"/>
  <c r="L367" i="4" s="1"/>
  <c r="F368" i="4"/>
  <c r="L368" i="4" s="1"/>
  <c r="F369" i="4"/>
  <c r="L369" i="4" s="1"/>
  <c r="F370" i="4"/>
  <c r="L370" i="4" s="1"/>
  <c r="F371" i="4"/>
  <c r="L371" i="4" s="1"/>
  <c r="F372" i="4"/>
  <c r="L372" i="4" s="1"/>
  <c r="F373" i="4"/>
  <c r="L373" i="4" s="1"/>
  <c r="F374" i="4"/>
  <c r="L374" i="4" s="1"/>
  <c r="F375" i="4"/>
  <c r="L375" i="4" s="1"/>
  <c r="F376" i="4"/>
  <c r="L376" i="4" s="1"/>
  <c r="F377" i="4"/>
  <c r="L377" i="4" s="1"/>
  <c r="F378" i="4"/>
  <c r="L378" i="4" s="1"/>
  <c r="F379" i="4"/>
  <c r="L379" i="4" s="1"/>
  <c r="F380" i="4"/>
  <c r="L380" i="4" s="1"/>
  <c r="F381" i="4"/>
  <c r="L381" i="4" s="1"/>
  <c r="F382" i="4"/>
  <c r="L382" i="4" s="1"/>
  <c r="F383" i="4"/>
  <c r="L383" i="4" s="1"/>
  <c r="F384" i="4"/>
  <c r="L384" i="4" s="1"/>
  <c r="F385" i="4"/>
  <c r="L385" i="4" s="1"/>
  <c r="F386" i="4"/>
  <c r="L386" i="4" s="1"/>
  <c r="F387" i="4"/>
  <c r="L387" i="4" s="1"/>
  <c r="F388" i="4"/>
  <c r="L388" i="4" s="1"/>
  <c r="F389" i="4"/>
  <c r="L389" i="4" s="1"/>
  <c r="F390" i="4"/>
  <c r="L390" i="4" s="1"/>
  <c r="F391" i="4"/>
  <c r="L391" i="4" s="1"/>
  <c r="F392" i="4"/>
  <c r="L392" i="4" s="1"/>
  <c r="F393" i="4"/>
  <c r="L393" i="4" s="1"/>
  <c r="F394" i="4"/>
  <c r="L394" i="4" s="1"/>
  <c r="F395" i="4"/>
  <c r="L395" i="4" s="1"/>
  <c r="F396" i="4"/>
  <c r="L396" i="4" s="1"/>
  <c r="F397" i="4"/>
  <c r="L397" i="4" s="1"/>
  <c r="F398" i="4"/>
  <c r="L398" i="4" s="1"/>
  <c r="F399" i="4"/>
  <c r="L399" i="4" s="1"/>
  <c r="F400" i="4"/>
  <c r="L400" i="4" s="1"/>
  <c r="F401" i="4"/>
  <c r="L401" i="4" s="1"/>
  <c r="F402" i="4"/>
  <c r="L402" i="4" s="1"/>
  <c r="F403" i="4"/>
  <c r="L403" i="4" s="1"/>
  <c r="F404" i="4"/>
  <c r="L404" i="4" s="1"/>
  <c r="F405" i="4"/>
  <c r="L405" i="4" s="1"/>
  <c r="F406" i="4"/>
  <c r="L406" i="4" s="1"/>
  <c r="F407" i="4"/>
  <c r="L407" i="4" s="1"/>
  <c r="F408" i="4"/>
  <c r="L408" i="4" s="1"/>
  <c r="F409" i="4"/>
  <c r="L409" i="4" s="1"/>
  <c r="F410" i="4"/>
  <c r="L410" i="4" s="1"/>
  <c r="F411" i="4"/>
  <c r="L411" i="4" s="1"/>
  <c r="F412" i="4"/>
  <c r="L412" i="4" s="1"/>
  <c r="F413" i="4"/>
  <c r="L413" i="4" s="1"/>
  <c r="F414" i="4"/>
  <c r="L414" i="4" s="1"/>
  <c r="F415" i="4"/>
  <c r="L415" i="4" s="1"/>
  <c r="F416" i="4"/>
  <c r="L416" i="4" s="1"/>
  <c r="F417" i="4"/>
  <c r="L417" i="4" s="1"/>
  <c r="F418" i="4"/>
  <c r="L418" i="4" s="1"/>
  <c r="F419" i="4"/>
  <c r="L419" i="4" s="1"/>
  <c r="F420" i="4"/>
  <c r="L420" i="4" s="1"/>
  <c r="F421" i="4"/>
  <c r="L421" i="4" s="1"/>
  <c r="F422" i="4"/>
  <c r="L422" i="4" s="1"/>
  <c r="F423" i="4"/>
  <c r="L423" i="4" s="1"/>
  <c r="F424" i="4"/>
  <c r="L424" i="4" s="1"/>
  <c r="F425" i="4"/>
  <c r="L425" i="4" s="1"/>
  <c r="F426" i="4"/>
  <c r="L426" i="4" s="1"/>
  <c r="F427" i="4"/>
  <c r="L427" i="4" s="1"/>
  <c r="F428" i="4"/>
  <c r="L428" i="4" s="1"/>
  <c r="F429" i="4"/>
  <c r="L429" i="4" s="1"/>
  <c r="F430" i="4"/>
  <c r="L430" i="4" s="1"/>
  <c r="F431" i="4"/>
  <c r="L431" i="4" s="1"/>
  <c r="F432" i="4"/>
  <c r="L432" i="4" s="1"/>
  <c r="F433" i="4"/>
  <c r="L433" i="4" s="1"/>
  <c r="F434" i="4"/>
  <c r="L434" i="4" s="1"/>
  <c r="F435" i="4"/>
  <c r="L435" i="4" s="1"/>
  <c r="F436" i="4"/>
  <c r="L436" i="4" s="1"/>
  <c r="F437" i="4"/>
  <c r="L437" i="4" s="1"/>
  <c r="F438" i="4"/>
  <c r="L438" i="4" s="1"/>
  <c r="F439" i="4"/>
  <c r="L439" i="4" s="1"/>
  <c r="F440" i="4"/>
  <c r="L440" i="4" s="1"/>
  <c r="F441" i="4"/>
  <c r="L441" i="4" s="1"/>
  <c r="F442" i="4"/>
  <c r="L442" i="4" s="1"/>
  <c r="F443" i="4"/>
  <c r="L443" i="4" s="1"/>
  <c r="F444" i="4"/>
  <c r="L444" i="4" s="1"/>
  <c r="F445" i="4"/>
  <c r="L445" i="4" s="1"/>
  <c r="F446" i="4"/>
  <c r="L446" i="4" s="1"/>
  <c r="F447" i="4"/>
  <c r="L447" i="4" s="1"/>
  <c r="F448" i="4"/>
  <c r="L448" i="4" s="1"/>
  <c r="F449" i="4"/>
  <c r="L449" i="4" s="1"/>
  <c r="F450" i="4"/>
  <c r="L450" i="4" s="1"/>
  <c r="F451" i="4"/>
  <c r="L451" i="4" s="1"/>
  <c r="F452" i="4"/>
  <c r="L452" i="4" s="1"/>
  <c r="F453" i="4"/>
  <c r="L453" i="4" s="1"/>
  <c r="F454" i="4"/>
  <c r="L454" i="4" s="1"/>
  <c r="F455" i="4"/>
  <c r="L455" i="4" s="1"/>
  <c r="F456" i="4"/>
  <c r="L456" i="4" s="1"/>
  <c r="F457" i="4"/>
  <c r="L457" i="4" s="1"/>
  <c r="F458" i="4"/>
  <c r="L458" i="4" s="1"/>
  <c r="F459" i="4"/>
  <c r="L459" i="4" s="1"/>
  <c r="F460" i="4"/>
  <c r="L460" i="4" s="1"/>
  <c r="F461" i="4"/>
  <c r="L461" i="4" s="1"/>
  <c r="F462" i="4"/>
  <c r="L462" i="4" s="1"/>
  <c r="F463" i="4"/>
  <c r="L463" i="4" s="1"/>
  <c r="F464" i="4"/>
  <c r="L464" i="4" s="1"/>
  <c r="F465" i="4"/>
  <c r="L465" i="4" s="1"/>
  <c r="F466" i="4"/>
  <c r="L466" i="4" s="1"/>
  <c r="F467" i="4"/>
  <c r="L467" i="4" s="1"/>
  <c r="F468" i="4"/>
  <c r="L468" i="4" s="1"/>
  <c r="F469" i="4"/>
  <c r="L469" i="4" s="1"/>
  <c r="F470" i="4"/>
  <c r="L470" i="4" s="1"/>
  <c r="F471" i="4"/>
  <c r="L471" i="4" s="1"/>
  <c r="F472" i="4"/>
  <c r="L472" i="4" s="1"/>
  <c r="F473" i="4"/>
  <c r="L473" i="4" s="1"/>
  <c r="F474" i="4"/>
  <c r="L474" i="4" s="1"/>
  <c r="F475" i="4"/>
  <c r="L475" i="4" s="1"/>
  <c r="F476" i="4"/>
  <c r="L476" i="4" s="1"/>
  <c r="F477" i="4"/>
  <c r="L477" i="4" s="1"/>
  <c r="F478" i="4"/>
  <c r="L478" i="4" s="1"/>
  <c r="F479" i="4"/>
  <c r="L479" i="4" s="1"/>
  <c r="F480" i="4"/>
  <c r="L480" i="4" s="1"/>
  <c r="F481" i="4"/>
  <c r="L481" i="4" s="1"/>
  <c r="F482" i="4"/>
  <c r="L482" i="4" s="1"/>
  <c r="F483" i="4"/>
  <c r="L483" i="4" s="1"/>
  <c r="F484" i="4"/>
  <c r="L484" i="4" s="1"/>
  <c r="F485" i="4"/>
  <c r="L485" i="4" s="1"/>
  <c r="F486" i="4"/>
  <c r="L486" i="4" s="1"/>
  <c r="F487" i="4"/>
  <c r="L487" i="4" s="1"/>
  <c r="F488" i="4"/>
  <c r="L488" i="4" s="1"/>
  <c r="F489" i="4"/>
  <c r="L489" i="4" s="1"/>
  <c r="F490" i="4"/>
  <c r="L490" i="4" s="1"/>
  <c r="F491" i="4"/>
  <c r="L491" i="4" s="1"/>
  <c r="F492" i="4"/>
  <c r="L492" i="4" s="1"/>
  <c r="F493" i="4"/>
  <c r="L493" i="4" s="1"/>
  <c r="F494" i="4"/>
  <c r="L494" i="4" s="1"/>
  <c r="F495" i="4"/>
  <c r="L495" i="4" s="1"/>
  <c r="F496" i="4"/>
  <c r="L496" i="4" s="1"/>
  <c r="F497" i="4"/>
  <c r="L497" i="4" s="1"/>
  <c r="F498" i="4"/>
  <c r="L498" i="4" s="1"/>
  <c r="F499" i="4"/>
  <c r="L499" i="4" s="1"/>
  <c r="F500" i="4"/>
  <c r="L500" i="4" s="1"/>
  <c r="F501" i="4"/>
  <c r="L501" i="4" s="1"/>
  <c r="F502" i="4"/>
  <c r="L502" i="4" s="1"/>
  <c r="F503" i="4"/>
  <c r="L503" i="4" s="1"/>
  <c r="F504" i="4"/>
  <c r="L504" i="4" s="1"/>
  <c r="F505" i="4"/>
  <c r="L505" i="4" s="1"/>
  <c r="F506" i="4"/>
  <c r="L506" i="4" s="1"/>
  <c r="F507" i="4"/>
  <c r="L507" i="4" s="1"/>
  <c r="F508" i="4"/>
  <c r="L508" i="4" s="1"/>
  <c r="F509" i="4"/>
  <c r="L509" i="4" s="1"/>
  <c r="F510" i="4"/>
  <c r="L510" i="4" s="1"/>
  <c r="F511" i="4"/>
  <c r="L511" i="4" s="1"/>
  <c r="F512" i="4"/>
  <c r="L512" i="4" s="1"/>
  <c r="F513" i="4"/>
  <c r="L513" i="4" s="1"/>
  <c r="F514" i="4"/>
  <c r="L514" i="4" s="1"/>
  <c r="F515" i="4"/>
  <c r="L515" i="4" s="1"/>
  <c r="F516" i="4"/>
  <c r="L516" i="4" s="1"/>
  <c r="F517" i="4"/>
  <c r="L517" i="4" s="1"/>
  <c r="F518" i="4"/>
  <c r="L518" i="4" s="1"/>
  <c r="F519" i="4"/>
  <c r="L519" i="4" s="1"/>
  <c r="F520" i="4"/>
  <c r="L520" i="4" s="1"/>
  <c r="F521" i="4"/>
  <c r="L521" i="4" s="1"/>
  <c r="F522" i="4"/>
  <c r="L522" i="4" s="1"/>
  <c r="F523" i="4"/>
  <c r="L523" i="4" s="1"/>
  <c r="F524" i="4"/>
  <c r="L524" i="4" s="1"/>
  <c r="F525" i="4"/>
  <c r="L525" i="4" s="1"/>
  <c r="F526" i="4"/>
  <c r="L526" i="4" s="1"/>
  <c r="F527" i="4"/>
  <c r="L527" i="4" s="1"/>
  <c r="F528" i="4"/>
  <c r="L528" i="4" s="1"/>
  <c r="F529" i="4"/>
  <c r="L529" i="4" s="1"/>
  <c r="F530" i="4"/>
  <c r="L530" i="4" s="1"/>
  <c r="F531" i="4"/>
  <c r="L531" i="4" s="1"/>
  <c r="F532" i="4"/>
  <c r="L532" i="4" s="1"/>
  <c r="F533" i="4"/>
  <c r="L533" i="4" s="1"/>
  <c r="F534" i="4"/>
  <c r="L534" i="4" s="1"/>
  <c r="F535" i="4"/>
  <c r="L535" i="4" s="1"/>
  <c r="F536" i="4"/>
  <c r="L536" i="4" s="1"/>
  <c r="F537" i="4"/>
  <c r="L537" i="4" s="1"/>
  <c r="F538" i="4"/>
  <c r="L538" i="4" s="1"/>
  <c r="F539" i="4"/>
  <c r="L539" i="4" s="1"/>
  <c r="F540" i="4"/>
  <c r="L540" i="4" s="1"/>
  <c r="F541" i="4"/>
  <c r="L541" i="4" s="1"/>
  <c r="F542" i="4"/>
  <c r="L542" i="4" s="1"/>
  <c r="F543" i="4"/>
  <c r="L543" i="4" s="1"/>
  <c r="F544" i="4"/>
  <c r="L544" i="4" s="1"/>
  <c r="F545" i="4"/>
  <c r="L545" i="4" s="1"/>
  <c r="F546" i="4"/>
  <c r="L546" i="4" s="1"/>
  <c r="F547" i="4"/>
  <c r="L547" i="4" s="1"/>
  <c r="F548" i="4"/>
  <c r="L548" i="4" s="1"/>
  <c r="F549" i="4"/>
  <c r="L549" i="4" s="1"/>
  <c r="F550" i="4"/>
  <c r="L550" i="4" s="1"/>
  <c r="F551" i="4"/>
  <c r="L551" i="4" s="1"/>
  <c r="F552" i="4"/>
  <c r="L552" i="4" s="1"/>
  <c r="F553" i="4"/>
  <c r="L553" i="4" s="1"/>
  <c r="F554" i="4"/>
  <c r="L554" i="4" s="1"/>
  <c r="F555" i="4"/>
  <c r="L555" i="4" s="1"/>
  <c r="F556" i="4"/>
  <c r="L556" i="4" s="1"/>
  <c r="F557" i="4"/>
  <c r="L557" i="4" s="1"/>
  <c r="F558" i="4"/>
  <c r="L558" i="4" s="1"/>
  <c r="F559" i="4"/>
  <c r="L559" i="4" s="1"/>
  <c r="F560" i="4"/>
  <c r="L560" i="4" s="1"/>
  <c r="F561" i="4"/>
  <c r="L561" i="4" s="1"/>
  <c r="F562" i="4"/>
  <c r="L562" i="4" s="1"/>
  <c r="F563" i="4"/>
  <c r="L563" i="4" s="1"/>
  <c r="F564" i="4"/>
  <c r="L564" i="4" s="1"/>
  <c r="F565" i="4"/>
  <c r="L565" i="4" s="1"/>
  <c r="F566" i="4"/>
  <c r="L566" i="4" s="1"/>
  <c r="F567" i="4"/>
  <c r="L567" i="4" s="1"/>
  <c r="F568" i="4"/>
  <c r="L568" i="4" s="1"/>
  <c r="F569" i="4"/>
  <c r="L569" i="4" s="1"/>
  <c r="F570" i="4"/>
  <c r="L570" i="4" s="1"/>
  <c r="F571" i="4"/>
  <c r="L571" i="4" s="1"/>
  <c r="F572" i="4"/>
  <c r="L572" i="4" s="1"/>
  <c r="F573" i="4"/>
  <c r="L573" i="4" s="1"/>
  <c r="F574" i="4"/>
  <c r="L574" i="4" s="1"/>
  <c r="F575" i="4"/>
  <c r="L575" i="4" s="1"/>
  <c r="F576" i="4"/>
  <c r="L576" i="4" s="1"/>
  <c r="F577" i="4"/>
  <c r="L577" i="4" s="1"/>
  <c r="F578" i="4"/>
  <c r="L578" i="4" s="1"/>
  <c r="F579" i="4"/>
  <c r="L579" i="4" s="1"/>
  <c r="F580" i="4"/>
  <c r="L580" i="4" s="1"/>
  <c r="F581" i="4"/>
  <c r="L581" i="4" s="1"/>
  <c r="F582" i="4"/>
  <c r="L582" i="4" s="1"/>
  <c r="F583" i="4"/>
  <c r="L583" i="4" s="1"/>
  <c r="F584" i="4"/>
  <c r="L584" i="4" s="1"/>
  <c r="F585" i="4"/>
  <c r="L585" i="4" s="1"/>
  <c r="F586" i="4"/>
  <c r="L586" i="4" s="1"/>
  <c r="F587" i="4"/>
  <c r="L587" i="4" s="1"/>
  <c r="F588" i="4"/>
  <c r="L588" i="4" s="1"/>
  <c r="F589" i="4"/>
  <c r="L589" i="4" s="1"/>
  <c r="F590" i="4"/>
  <c r="L590" i="4" s="1"/>
  <c r="F591" i="4"/>
  <c r="L591" i="4" s="1"/>
  <c r="F592" i="4"/>
  <c r="L592" i="4" s="1"/>
  <c r="F593" i="4"/>
  <c r="L593" i="4" s="1"/>
  <c r="F594" i="4"/>
  <c r="L594" i="4" s="1"/>
  <c r="F595" i="4"/>
  <c r="L595" i="4" s="1"/>
  <c r="F596" i="4"/>
  <c r="L596" i="4" s="1"/>
  <c r="F597" i="4"/>
  <c r="L597" i="4" s="1"/>
  <c r="F598" i="4"/>
  <c r="L598" i="4" s="1"/>
  <c r="F599" i="4"/>
  <c r="L599" i="4" s="1"/>
  <c r="F600" i="4"/>
  <c r="L600" i="4" s="1"/>
  <c r="F601" i="4"/>
  <c r="L601" i="4" s="1"/>
  <c r="F602" i="4"/>
  <c r="L602" i="4" s="1"/>
  <c r="F603" i="4"/>
  <c r="L603" i="4" s="1"/>
  <c r="F604" i="4"/>
  <c r="L604" i="4" s="1"/>
  <c r="F605" i="4"/>
  <c r="L605" i="4" s="1"/>
  <c r="F606" i="4"/>
  <c r="L606" i="4" s="1"/>
  <c r="F607" i="4"/>
  <c r="L607" i="4" s="1"/>
  <c r="F608" i="4"/>
  <c r="L608" i="4" s="1"/>
  <c r="F609" i="4"/>
  <c r="L609" i="4" s="1"/>
  <c r="F610" i="4"/>
  <c r="L610" i="4" s="1"/>
  <c r="F611" i="4"/>
  <c r="L611" i="4" s="1"/>
  <c r="F612" i="4"/>
  <c r="L612" i="4" s="1"/>
  <c r="F613" i="4"/>
  <c r="L613" i="4" s="1"/>
  <c r="F614" i="4"/>
  <c r="L614" i="4" s="1"/>
  <c r="F615" i="4"/>
  <c r="L615" i="4" s="1"/>
  <c r="F616" i="4"/>
  <c r="L616" i="4" s="1"/>
  <c r="F617" i="4"/>
  <c r="L617" i="4" s="1"/>
  <c r="F618" i="4"/>
  <c r="L618" i="4" s="1"/>
  <c r="F619" i="4"/>
  <c r="L619" i="4" s="1"/>
  <c r="F620" i="4"/>
  <c r="L620" i="4" s="1"/>
  <c r="F621" i="4"/>
  <c r="L621" i="4" s="1"/>
  <c r="F622" i="4"/>
  <c r="L622" i="4" s="1"/>
  <c r="F623" i="4"/>
  <c r="L623" i="4" s="1"/>
  <c r="F624" i="4"/>
  <c r="L624" i="4" s="1"/>
  <c r="F625" i="4"/>
  <c r="L625" i="4" s="1"/>
  <c r="F626" i="4"/>
  <c r="L626" i="4" s="1"/>
  <c r="F627" i="4"/>
  <c r="L627" i="4" s="1"/>
  <c r="F628" i="4"/>
  <c r="L628" i="4" s="1"/>
  <c r="F629" i="4"/>
  <c r="L629" i="4" s="1"/>
  <c r="F630" i="4"/>
  <c r="L630" i="4" s="1"/>
  <c r="F631" i="4"/>
  <c r="L631" i="4" s="1"/>
  <c r="F632" i="4"/>
  <c r="L632" i="4" s="1"/>
  <c r="F633" i="4"/>
  <c r="L633" i="4" s="1"/>
  <c r="F634" i="4"/>
  <c r="L634" i="4" s="1"/>
  <c r="F635" i="4"/>
  <c r="L635" i="4" s="1"/>
  <c r="F636" i="4"/>
  <c r="L636" i="4" s="1"/>
  <c r="F637" i="4"/>
  <c r="L637" i="4" s="1"/>
  <c r="F638" i="4"/>
  <c r="L638" i="4" s="1"/>
  <c r="F639" i="4"/>
  <c r="L639" i="4" s="1"/>
  <c r="F640" i="4"/>
  <c r="L640" i="4" s="1"/>
  <c r="F641" i="4"/>
  <c r="L641" i="4" s="1"/>
  <c r="F642" i="4"/>
  <c r="L642" i="4" s="1"/>
  <c r="F643" i="4"/>
  <c r="L643" i="4" s="1"/>
  <c r="F644" i="4"/>
  <c r="L644" i="4" s="1"/>
  <c r="F645" i="4"/>
  <c r="L645" i="4" s="1"/>
  <c r="F646" i="4"/>
  <c r="L646" i="4" s="1"/>
  <c r="F647" i="4"/>
  <c r="L647" i="4" s="1"/>
  <c r="F648" i="4"/>
  <c r="L648" i="4" s="1"/>
  <c r="F649" i="4"/>
  <c r="L649" i="4" s="1"/>
  <c r="F650" i="4"/>
  <c r="L650" i="4" s="1"/>
  <c r="F651" i="4"/>
  <c r="L651" i="4" s="1"/>
  <c r="F652" i="4"/>
  <c r="L652" i="4" s="1"/>
  <c r="F653" i="4"/>
  <c r="L653" i="4" s="1"/>
  <c r="F654" i="4"/>
  <c r="L654" i="4" s="1"/>
  <c r="F655" i="4"/>
  <c r="L655" i="4" s="1"/>
  <c r="F656" i="4"/>
  <c r="L656" i="4" s="1"/>
  <c r="F657" i="4"/>
  <c r="L657" i="4" s="1"/>
  <c r="F658" i="4"/>
  <c r="L658" i="4" s="1"/>
  <c r="F659" i="4"/>
  <c r="L659" i="4" s="1"/>
  <c r="F660" i="4"/>
  <c r="L660" i="4" s="1"/>
  <c r="F661" i="4"/>
  <c r="L661" i="4" s="1"/>
  <c r="F662" i="4"/>
  <c r="L662" i="4" s="1"/>
  <c r="F663" i="4"/>
  <c r="L663" i="4" s="1"/>
  <c r="F664" i="4"/>
  <c r="L664" i="4" s="1"/>
  <c r="F665" i="4"/>
  <c r="L665" i="4" s="1"/>
  <c r="F666" i="4"/>
  <c r="L666" i="4" s="1"/>
  <c r="F667" i="4"/>
  <c r="L667" i="4" s="1"/>
  <c r="F668" i="4"/>
  <c r="L668" i="4" s="1"/>
  <c r="F669" i="4"/>
  <c r="L669" i="4" s="1"/>
  <c r="F670" i="4"/>
  <c r="L670" i="4" s="1"/>
  <c r="F671" i="4"/>
  <c r="L671" i="4" s="1"/>
  <c r="F672" i="4"/>
  <c r="L672" i="4" s="1"/>
  <c r="F673" i="4"/>
  <c r="L673" i="4" s="1"/>
  <c r="F674" i="4"/>
  <c r="L674" i="4" s="1"/>
  <c r="F675" i="4"/>
  <c r="L675" i="4" s="1"/>
  <c r="F676" i="4"/>
  <c r="L676" i="4" s="1"/>
  <c r="F677" i="4"/>
  <c r="L677" i="4" s="1"/>
  <c r="F678" i="4"/>
  <c r="L678" i="4" s="1"/>
  <c r="F679" i="4"/>
  <c r="L679" i="4" s="1"/>
  <c r="F680" i="4"/>
  <c r="L680" i="4" s="1"/>
  <c r="F681" i="4"/>
  <c r="L681" i="4" s="1"/>
  <c r="F682" i="4"/>
  <c r="L682" i="4" s="1"/>
  <c r="F683" i="4"/>
  <c r="L683" i="4" s="1"/>
  <c r="F684" i="4"/>
  <c r="L684" i="4" s="1"/>
  <c r="F685" i="4"/>
  <c r="L685" i="4" s="1"/>
  <c r="F686" i="4"/>
  <c r="L686" i="4" s="1"/>
  <c r="F687" i="4"/>
  <c r="L687" i="4" s="1"/>
  <c r="F688" i="4"/>
  <c r="L688" i="4" s="1"/>
  <c r="F689" i="4"/>
  <c r="L689" i="4" s="1"/>
  <c r="F690" i="4"/>
  <c r="L690" i="4" s="1"/>
  <c r="F691" i="4"/>
  <c r="L691" i="4" s="1"/>
  <c r="F692" i="4"/>
  <c r="L692" i="4" s="1"/>
  <c r="F693" i="4"/>
  <c r="L693" i="4" s="1"/>
  <c r="F694" i="4"/>
  <c r="L694" i="4" s="1"/>
  <c r="F695" i="4"/>
  <c r="L695" i="4" s="1"/>
  <c r="F696" i="4"/>
  <c r="L696" i="4" s="1"/>
  <c r="F697" i="4"/>
  <c r="L697" i="4" s="1"/>
  <c r="F698" i="4"/>
  <c r="L698" i="4" s="1"/>
  <c r="F699" i="4"/>
  <c r="L699" i="4" s="1"/>
  <c r="F700" i="4"/>
  <c r="L700" i="4" s="1"/>
  <c r="F701" i="4"/>
  <c r="L701" i="4" s="1"/>
  <c r="F702" i="4"/>
  <c r="L702" i="4" s="1"/>
  <c r="F703" i="4"/>
  <c r="L703" i="4" s="1"/>
  <c r="F704" i="4"/>
  <c r="L704" i="4" s="1"/>
  <c r="F705" i="4"/>
  <c r="L705" i="4" s="1"/>
  <c r="F706" i="4"/>
  <c r="L706" i="4" s="1"/>
  <c r="F707" i="4"/>
  <c r="L707" i="4" s="1"/>
  <c r="F708" i="4"/>
  <c r="L708" i="4" s="1"/>
  <c r="F709" i="4"/>
  <c r="L709" i="4" s="1"/>
  <c r="F710" i="4"/>
  <c r="L710" i="4" s="1"/>
  <c r="F711" i="4"/>
  <c r="L711" i="4" s="1"/>
  <c r="F712" i="4"/>
  <c r="L712" i="4" s="1"/>
  <c r="F713" i="4"/>
  <c r="L713" i="4" s="1"/>
  <c r="F714" i="4"/>
  <c r="L714" i="4" s="1"/>
  <c r="F715" i="4"/>
  <c r="L715" i="4" s="1"/>
  <c r="F716" i="4"/>
  <c r="L716" i="4" s="1"/>
  <c r="F717" i="4"/>
  <c r="L717" i="4" s="1"/>
  <c r="F718" i="4"/>
  <c r="L718" i="4" s="1"/>
  <c r="F719" i="4"/>
  <c r="L719" i="4" s="1"/>
  <c r="F720" i="4"/>
  <c r="L720" i="4" s="1"/>
  <c r="F721" i="4"/>
  <c r="L721" i="4" s="1"/>
  <c r="F722" i="4"/>
  <c r="L722" i="4" s="1"/>
  <c r="F723" i="4"/>
  <c r="L723" i="4" s="1"/>
  <c r="F724" i="4"/>
  <c r="L724" i="4" s="1"/>
  <c r="F725" i="4"/>
  <c r="L725" i="4" s="1"/>
  <c r="F726" i="4"/>
  <c r="L726" i="4" s="1"/>
  <c r="F727" i="4"/>
  <c r="L727" i="4" s="1"/>
  <c r="F728" i="4"/>
  <c r="L728" i="4" s="1"/>
  <c r="F729" i="4"/>
  <c r="L729" i="4" s="1"/>
  <c r="F730" i="4"/>
  <c r="L730" i="4" s="1"/>
  <c r="F731" i="4"/>
  <c r="L731" i="4" s="1"/>
  <c r="F732" i="4"/>
  <c r="L732" i="4" s="1"/>
  <c r="F733" i="4"/>
  <c r="L733" i="4" s="1"/>
  <c r="F734" i="4"/>
  <c r="L734" i="4" s="1"/>
  <c r="F735" i="4"/>
  <c r="L735" i="4" s="1"/>
  <c r="F736" i="4"/>
  <c r="L736" i="4" s="1"/>
  <c r="F737" i="4"/>
  <c r="L737" i="4" s="1"/>
  <c r="F738" i="4"/>
  <c r="L738" i="4" s="1"/>
  <c r="F739" i="4"/>
  <c r="L739" i="4" s="1"/>
  <c r="F740" i="4"/>
  <c r="L740" i="4" s="1"/>
  <c r="F741" i="4"/>
  <c r="L741" i="4" s="1"/>
  <c r="F742" i="4"/>
  <c r="L742" i="4" s="1"/>
  <c r="F743" i="4"/>
  <c r="L743" i="4" s="1"/>
  <c r="F744" i="4"/>
  <c r="L744" i="4" s="1"/>
  <c r="F745" i="4"/>
  <c r="L745" i="4" s="1"/>
  <c r="F746" i="4"/>
  <c r="L746" i="4" s="1"/>
  <c r="F747" i="4"/>
  <c r="L747" i="4" s="1"/>
  <c r="F748" i="4"/>
  <c r="L748" i="4" s="1"/>
  <c r="F749" i="4"/>
  <c r="L749" i="4" s="1"/>
  <c r="F750" i="4"/>
  <c r="L750" i="4" s="1"/>
  <c r="F751" i="4"/>
  <c r="L751" i="4" s="1"/>
  <c r="F752" i="4"/>
  <c r="L752" i="4" s="1"/>
  <c r="F753" i="4"/>
  <c r="L753" i="4" s="1"/>
  <c r="F754" i="4"/>
  <c r="L754" i="4" s="1"/>
  <c r="F755" i="4"/>
  <c r="L755" i="4" s="1"/>
  <c r="F756" i="4"/>
  <c r="L756" i="4" s="1"/>
  <c r="F757" i="4"/>
  <c r="L757" i="4" s="1"/>
  <c r="F758" i="4"/>
  <c r="L758" i="4" s="1"/>
  <c r="F759" i="4"/>
  <c r="L759" i="4" s="1"/>
  <c r="F760" i="4"/>
  <c r="L760" i="4" s="1"/>
  <c r="F761" i="4"/>
  <c r="L761" i="4" s="1"/>
  <c r="F762" i="4"/>
  <c r="L762" i="4" s="1"/>
  <c r="F763" i="4"/>
  <c r="L763" i="4" s="1"/>
  <c r="F764" i="4"/>
  <c r="L764" i="4" s="1"/>
  <c r="F765" i="4"/>
  <c r="L765" i="4" s="1"/>
  <c r="F766" i="4"/>
  <c r="L766" i="4" s="1"/>
  <c r="F767" i="4"/>
  <c r="L767" i="4" s="1"/>
  <c r="F768" i="4"/>
  <c r="L768" i="4" s="1"/>
  <c r="F769" i="4"/>
  <c r="L769" i="4" s="1"/>
  <c r="F770" i="4"/>
  <c r="L770" i="4" s="1"/>
  <c r="F771" i="4"/>
  <c r="L771" i="4" s="1"/>
  <c r="F772" i="4"/>
  <c r="L772" i="4" s="1"/>
  <c r="F773" i="4"/>
  <c r="L773" i="4" s="1"/>
  <c r="F774" i="4"/>
  <c r="L774" i="4" s="1"/>
  <c r="F775" i="4"/>
  <c r="L775" i="4" s="1"/>
  <c r="F776" i="4"/>
  <c r="L776" i="4" s="1"/>
  <c r="F777" i="4"/>
  <c r="L777" i="4" s="1"/>
  <c r="F778" i="4"/>
  <c r="L778" i="4" s="1"/>
  <c r="F779" i="4"/>
  <c r="L779" i="4" s="1"/>
  <c r="F780" i="4"/>
  <c r="L780" i="4" s="1"/>
  <c r="F781" i="4"/>
  <c r="L781" i="4" s="1"/>
  <c r="F782" i="4"/>
  <c r="L782" i="4" s="1"/>
  <c r="F783" i="4"/>
  <c r="L783" i="4" s="1"/>
  <c r="F784" i="4"/>
  <c r="L784" i="4" s="1"/>
  <c r="F785" i="4"/>
  <c r="L785" i="4" s="1"/>
  <c r="F786" i="4"/>
  <c r="L786" i="4" s="1"/>
  <c r="F787" i="4"/>
  <c r="L787" i="4" s="1"/>
  <c r="F788" i="4"/>
  <c r="L788" i="4" s="1"/>
  <c r="F789" i="4"/>
  <c r="L789" i="4" s="1"/>
  <c r="F790" i="4"/>
  <c r="L790" i="4" s="1"/>
  <c r="F791" i="4"/>
  <c r="L791" i="4" s="1"/>
  <c r="F792" i="4"/>
  <c r="L792" i="4" s="1"/>
  <c r="F793" i="4"/>
  <c r="L793" i="4" s="1"/>
  <c r="F794" i="4"/>
  <c r="L794" i="4" s="1"/>
  <c r="F795" i="4"/>
  <c r="L795" i="4" s="1"/>
  <c r="F796" i="4"/>
  <c r="L796" i="4" s="1"/>
  <c r="F797" i="4"/>
  <c r="L797" i="4" s="1"/>
  <c r="F798" i="4"/>
  <c r="L798" i="4" s="1"/>
  <c r="F799" i="4"/>
  <c r="L799" i="4" s="1"/>
  <c r="F800" i="4"/>
  <c r="L800" i="4" s="1"/>
  <c r="F801" i="4"/>
  <c r="L801" i="4" s="1"/>
  <c r="F802" i="4"/>
  <c r="L802" i="4" s="1"/>
  <c r="F803" i="4"/>
  <c r="L803" i="4" s="1"/>
  <c r="F804" i="4"/>
  <c r="L804" i="4" s="1"/>
  <c r="F805" i="4"/>
  <c r="L805" i="4" s="1"/>
  <c r="F806" i="4"/>
  <c r="L806" i="4" s="1"/>
  <c r="F807" i="4"/>
  <c r="L807" i="4" s="1"/>
  <c r="F808" i="4"/>
  <c r="L808" i="4" s="1"/>
  <c r="F809" i="4"/>
  <c r="L809" i="4" s="1"/>
  <c r="F810" i="4"/>
  <c r="L810" i="4" s="1"/>
  <c r="F811" i="4"/>
  <c r="L811" i="4" s="1"/>
  <c r="F812" i="4"/>
  <c r="L812" i="4" s="1"/>
  <c r="F813" i="4"/>
  <c r="L813" i="4" s="1"/>
  <c r="F814" i="4"/>
  <c r="L814" i="4" s="1"/>
  <c r="F815" i="4"/>
  <c r="L815" i="4" s="1"/>
  <c r="F816" i="4"/>
  <c r="L816" i="4" s="1"/>
  <c r="F817" i="4"/>
  <c r="L817" i="4" s="1"/>
  <c r="F818" i="4"/>
  <c r="L818" i="4" s="1"/>
  <c r="F819" i="4"/>
  <c r="L819" i="4" s="1"/>
  <c r="F820" i="4"/>
  <c r="L820" i="4" s="1"/>
  <c r="F821" i="4"/>
  <c r="L821" i="4" s="1"/>
  <c r="F822" i="4"/>
  <c r="L822" i="4" s="1"/>
  <c r="F823" i="4"/>
  <c r="L823" i="4" s="1"/>
  <c r="F824" i="4"/>
  <c r="L824" i="4" s="1"/>
  <c r="F825" i="4"/>
  <c r="L825" i="4" s="1"/>
  <c r="F826" i="4"/>
  <c r="L826" i="4" s="1"/>
  <c r="F827" i="4"/>
  <c r="L827" i="4" s="1"/>
  <c r="F828" i="4"/>
  <c r="L828" i="4" s="1"/>
  <c r="F829" i="4"/>
  <c r="L829" i="4" s="1"/>
  <c r="F830" i="4"/>
  <c r="L830" i="4" s="1"/>
  <c r="F831" i="4"/>
  <c r="L831" i="4" s="1"/>
  <c r="F832" i="4"/>
  <c r="L832" i="4" s="1"/>
  <c r="F833" i="4"/>
  <c r="L833" i="4" s="1"/>
  <c r="F834" i="4"/>
  <c r="L834" i="4" s="1"/>
  <c r="F835" i="4"/>
  <c r="L835" i="4" s="1"/>
  <c r="F836" i="4"/>
  <c r="L836" i="4" s="1"/>
  <c r="F837" i="4"/>
  <c r="L837" i="4" s="1"/>
  <c r="F838" i="4"/>
  <c r="L838" i="4" s="1"/>
  <c r="F839" i="4"/>
  <c r="L839" i="4" s="1"/>
  <c r="F840" i="4"/>
  <c r="L840" i="4" s="1"/>
  <c r="F841" i="4"/>
  <c r="L841" i="4" s="1"/>
  <c r="F842" i="4"/>
  <c r="L842" i="4" s="1"/>
  <c r="F843" i="4"/>
  <c r="L843" i="4" s="1"/>
  <c r="F844" i="4"/>
  <c r="L844" i="4" s="1"/>
  <c r="F845" i="4"/>
  <c r="L845" i="4" s="1"/>
  <c r="F846" i="4"/>
  <c r="L846" i="4" s="1"/>
  <c r="F847" i="4"/>
  <c r="L847" i="4" s="1"/>
  <c r="F848" i="4"/>
  <c r="L848" i="4" s="1"/>
  <c r="F849" i="4"/>
  <c r="L849" i="4" s="1"/>
  <c r="F850" i="4"/>
  <c r="L850" i="4" s="1"/>
  <c r="F851" i="4"/>
  <c r="L851" i="4" s="1"/>
  <c r="F852" i="4"/>
  <c r="L852" i="4" s="1"/>
  <c r="F853" i="4"/>
  <c r="L853" i="4" s="1"/>
  <c r="F854" i="4"/>
  <c r="L854" i="4" s="1"/>
  <c r="F855" i="4"/>
  <c r="L855" i="4" s="1"/>
  <c r="F856" i="4"/>
  <c r="L856" i="4" s="1"/>
  <c r="F857" i="4"/>
  <c r="L857" i="4" s="1"/>
  <c r="F858" i="4"/>
  <c r="L858" i="4" s="1"/>
  <c r="F859" i="4"/>
  <c r="L859" i="4" s="1"/>
  <c r="F860" i="4"/>
  <c r="L860" i="4" s="1"/>
  <c r="F861" i="4"/>
  <c r="L861" i="4" s="1"/>
  <c r="F862" i="4"/>
  <c r="L862" i="4" s="1"/>
  <c r="F863" i="4"/>
  <c r="L863" i="4" s="1"/>
  <c r="F864" i="4"/>
  <c r="L864" i="4" s="1"/>
  <c r="F865" i="4"/>
  <c r="L865" i="4" s="1"/>
  <c r="F866" i="4"/>
  <c r="L866" i="4" s="1"/>
  <c r="F867" i="4"/>
  <c r="L867" i="4" s="1"/>
  <c r="F868" i="4"/>
  <c r="L868" i="4" s="1"/>
  <c r="F869" i="4"/>
  <c r="L869" i="4" s="1"/>
  <c r="F870" i="4"/>
  <c r="L870" i="4" s="1"/>
  <c r="F871" i="4"/>
  <c r="L871" i="4" s="1"/>
  <c r="F872" i="4"/>
  <c r="L872" i="4" s="1"/>
  <c r="F873" i="4"/>
  <c r="L873" i="4" s="1"/>
  <c r="F874" i="4"/>
  <c r="L874" i="4" s="1"/>
  <c r="F875" i="4"/>
  <c r="L875" i="4" s="1"/>
  <c r="F876" i="4"/>
  <c r="L876" i="4" s="1"/>
  <c r="F877" i="4"/>
  <c r="L877" i="4" s="1"/>
  <c r="F878" i="4"/>
  <c r="L878" i="4" s="1"/>
  <c r="F879" i="4"/>
  <c r="L879" i="4" s="1"/>
  <c r="F880" i="4"/>
  <c r="L880" i="4" s="1"/>
  <c r="F881" i="4"/>
  <c r="L881" i="4" s="1"/>
  <c r="F882" i="4"/>
  <c r="L882" i="4" s="1"/>
  <c r="F883" i="4"/>
  <c r="L883" i="4" s="1"/>
  <c r="F884" i="4"/>
  <c r="L884" i="4" s="1"/>
  <c r="F885" i="4"/>
  <c r="L885" i="4" s="1"/>
  <c r="F886" i="4"/>
  <c r="L886" i="4" s="1"/>
  <c r="F887" i="4"/>
  <c r="L887" i="4" s="1"/>
  <c r="F888" i="4"/>
  <c r="L888" i="4" s="1"/>
  <c r="F889" i="4"/>
  <c r="L889" i="4" s="1"/>
  <c r="F890" i="4"/>
  <c r="L890" i="4" s="1"/>
  <c r="F891" i="4"/>
  <c r="L891" i="4" s="1"/>
  <c r="F892" i="4"/>
  <c r="L892" i="4" s="1"/>
  <c r="F893" i="4"/>
  <c r="L893" i="4" s="1"/>
  <c r="F894" i="4"/>
  <c r="L894" i="4" s="1"/>
  <c r="F895" i="4"/>
  <c r="L895" i="4" s="1"/>
  <c r="F896" i="4"/>
  <c r="L896" i="4" s="1"/>
  <c r="F897" i="4"/>
  <c r="L897" i="4" s="1"/>
  <c r="F898" i="4"/>
  <c r="L898" i="4" s="1"/>
  <c r="F899" i="4"/>
  <c r="L899" i="4" s="1"/>
  <c r="F900" i="4"/>
  <c r="L900" i="4" s="1"/>
  <c r="F901" i="4"/>
  <c r="L901" i="4" s="1"/>
  <c r="F902" i="4"/>
  <c r="L902" i="4" s="1"/>
  <c r="F903" i="4"/>
  <c r="L903" i="4" s="1"/>
  <c r="F904" i="4"/>
  <c r="L904" i="4" s="1"/>
  <c r="F905" i="4"/>
  <c r="L905" i="4" s="1"/>
  <c r="F906" i="4"/>
  <c r="L906" i="4" s="1"/>
  <c r="F907" i="4"/>
  <c r="L907" i="4" s="1"/>
  <c r="F908" i="4"/>
  <c r="L908" i="4" s="1"/>
  <c r="F909" i="4"/>
  <c r="L909" i="4" s="1"/>
  <c r="F910" i="4"/>
  <c r="L910" i="4" s="1"/>
  <c r="F911" i="4"/>
  <c r="L911" i="4" s="1"/>
  <c r="F912" i="4"/>
  <c r="L912" i="4" s="1"/>
  <c r="F913" i="4"/>
  <c r="L913" i="4" s="1"/>
  <c r="F914" i="4"/>
  <c r="L914" i="4" s="1"/>
  <c r="F915" i="4"/>
  <c r="L915" i="4" s="1"/>
  <c r="F916" i="4"/>
  <c r="L916" i="4" s="1"/>
  <c r="F917" i="4"/>
  <c r="L917" i="4" s="1"/>
  <c r="F918" i="4"/>
  <c r="L918" i="4" s="1"/>
  <c r="F919" i="4"/>
  <c r="L919" i="4" s="1"/>
  <c r="F920" i="4"/>
  <c r="L920" i="4" s="1"/>
  <c r="F921" i="4"/>
  <c r="L921" i="4" s="1"/>
  <c r="F922" i="4"/>
  <c r="L922" i="4" s="1"/>
  <c r="F923" i="4"/>
  <c r="L923" i="4" s="1"/>
  <c r="F924" i="4"/>
  <c r="L924" i="4" s="1"/>
  <c r="F925" i="4"/>
  <c r="L925" i="4" s="1"/>
  <c r="F926" i="4"/>
  <c r="L926" i="4" s="1"/>
  <c r="F927" i="4"/>
  <c r="L927" i="4" s="1"/>
  <c r="F928" i="4"/>
  <c r="L928" i="4" s="1"/>
  <c r="F929" i="4"/>
  <c r="L929" i="4" s="1"/>
  <c r="F930" i="4"/>
  <c r="L930" i="4" s="1"/>
  <c r="F931" i="4"/>
  <c r="L931" i="4" s="1"/>
  <c r="F932" i="4"/>
  <c r="L932" i="4" s="1"/>
  <c r="F933" i="4"/>
  <c r="L933" i="4" s="1"/>
  <c r="F934" i="4"/>
  <c r="L934" i="4" s="1"/>
  <c r="F935" i="4"/>
  <c r="L935" i="4" s="1"/>
  <c r="F936" i="4"/>
  <c r="L936" i="4" s="1"/>
  <c r="F937" i="4"/>
  <c r="L937" i="4" s="1"/>
  <c r="F938" i="4"/>
  <c r="L938" i="4" s="1"/>
  <c r="F939" i="4"/>
  <c r="L939" i="4" s="1"/>
  <c r="F940" i="4"/>
  <c r="L940" i="4" s="1"/>
  <c r="F941" i="4"/>
  <c r="L941" i="4" s="1"/>
  <c r="F942" i="4"/>
  <c r="L942" i="4" s="1"/>
  <c r="F943" i="4"/>
  <c r="L943" i="4" s="1"/>
  <c r="F944" i="4"/>
  <c r="L944" i="4" s="1"/>
  <c r="F945" i="4"/>
  <c r="L945" i="4" s="1"/>
  <c r="F946" i="4"/>
  <c r="L946" i="4" s="1"/>
  <c r="F947" i="4"/>
  <c r="L947" i="4" s="1"/>
  <c r="F948" i="4"/>
  <c r="L948" i="4" s="1"/>
  <c r="F949" i="4"/>
  <c r="L949" i="4" s="1"/>
  <c r="F950" i="4"/>
  <c r="L950" i="4" s="1"/>
  <c r="F951" i="4"/>
  <c r="L951" i="4" s="1"/>
  <c r="F952" i="4"/>
  <c r="L952" i="4" s="1"/>
  <c r="F953" i="4"/>
  <c r="L953" i="4" s="1"/>
  <c r="F954" i="4"/>
  <c r="L954" i="4" s="1"/>
  <c r="F955" i="4"/>
  <c r="L955" i="4" s="1"/>
  <c r="F956" i="4"/>
  <c r="L956" i="4" s="1"/>
  <c r="F957" i="4"/>
  <c r="L957" i="4" s="1"/>
  <c r="F958" i="4"/>
  <c r="L958" i="4" s="1"/>
  <c r="F959" i="4"/>
  <c r="L959" i="4" s="1"/>
  <c r="F960" i="4"/>
  <c r="L960" i="4" s="1"/>
  <c r="F961" i="4"/>
  <c r="L961" i="4" s="1"/>
  <c r="F962" i="4"/>
  <c r="L962" i="4" s="1"/>
  <c r="F963" i="4"/>
  <c r="L963" i="4" s="1"/>
  <c r="F964" i="4"/>
  <c r="L964" i="4" s="1"/>
  <c r="F965" i="4"/>
  <c r="L965" i="4" s="1"/>
  <c r="F966" i="4"/>
  <c r="L966" i="4" s="1"/>
  <c r="F967" i="4"/>
  <c r="L967" i="4" s="1"/>
  <c r="F968" i="4"/>
  <c r="L968" i="4" s="1"/>
  <c r="F969" i="4"/>
  <c r="L969" i="4" s="1"/>
  <c r="F970" i="4"/>
  <c r="L970" i="4" s="1"/>
  <c r="F2" i="4"/>
  <c r="L2" i="4" s="1"/>
  <c r="E3" i="4"/>
  <c r="K3" i="4" s="1"/>
  <c r="E4" i="4"/>
  <c r="E5" i="4"/>
  <c r="K5" i="4" s="1"/>
  <c r="E6" i="4"/>
  <c r="K6" i="4" s="1"/>
  <c r="E7" i="4"/>
  <c r="K7" i="4" s="1"/>
  <c r="E8" i="4"/>
  <c r="K8" i="4" s="1"/>
  <c r="E9" i="4"/>
  <c r="K9" i="4" s="1"/>
  <c r="E10" i="4"/>
  <c r="K10" i="4" s="1"/>
  <c r="E11" i="4"/>
  <c r="K11" i="4" s="1"/>
  <c r="E12" i="4"/>
  <c r="K12" i="4" s="1"/>
  <c r="E13" i="4"/>
  <c r="K13" i="4" s="1"/>
  <c r="E14" i="4"/>
  <c r="K14" i="4" s="1"/>
  <c r="E15" i="4"/>
  <c r="K15" i="4" s="1"/>
  <c r="E16" i="4"/>
  <c r="K16" i="4" s="1"/>
  <c r="E17" i="4"/>
  <c r="K17" i="4" s="1"/>
  <c r="E18" i="4"/>
  <c r="K18" i="4" s="1"/>
  <c r="E19" i="4"/>
  <c r="K19" i="4" s="1"/>
  <c r="E20" i="4"/>
  <c r="K20" i="4" s="1"/>
  <c r="E21" i="4"/>
  <c r="K21" i="4" s="1"/>
  <c r="E22" i="4"/>
  <c r="K22" i="4" s="1"/>
  <c r="E23" i="4"/>
  <c r="K23" i="4" s="1"/>
  <c r="E24" i="4"/>
  <c r="K24" i="4" s="1"/>
  <c r="E25" i="4"/>
  <c r="K25" i="4" s="1"/>
  <c r="E26" i="4"/>
  <c r="K26" i="4" s="1"/>
  <c r="E27" i="4"/>
  <c r="K27" i="4" s="1"/>
  <c r="E28" i="4"/>
  <c r="K28" i="4" s="1"/>
  <c r="E29" i="4"/>
  <c r="K29" i="4" s="1"/>
  <c r="E30" i="4"/>
  <c r="K30" i="4" s="1"/>
  <c r="E31" i="4"/>
  <c r="K31" i="4" s="1"/>
  <c r="E32" i="4"/>
  <c r="E33" i="4"/>
  <c r="K33" i="4" s="1"/>
  <c r="E34" i="4"/>
  <c r="K34" i="4" s="1"/>
  <c r="E35" i="4"/>
  <c r="K35" i="4" s="1"/>
  <c r="E36" i="4"/>
  <c r="K36" i="4" s="1"/>
  <c r="E37" i="4"/>
  <c r="K37" i="4" s="1"/>
  <c r="E38" i="4"/>
  <c r="K38" i="4" s="1"/>
  <c r="E39" i="4"/>
  <c r="K39" i="4" s="1"/>
  <c r="E40" i="4"/>
  <c r="K40" i="4" s="1"/>
  <c r="E41" i="4"/>
  <c r="K41" i="4" s="1"/>
  <c r="E42" i="4"/>
  <c r="K42" i="4" s="1"/>
  <c r="E43" i="4"/>
  <c r="K43" i="4" s="1"/>
  <c r="E44" i="4"/>
  <c r="K44" i="4" s="1"/>
  <c r="E45" i="4"/>
  <c r="K45" i="4" s="1"/>
  <c r="E46" i="4"/>
  <c r="K46" i="4" s="1"/>
  <c r="E47" i="4"/>
  <c r="K47" i="4" s="1"/>
  <c r="E48" i="4"/>
  <c r="K48" i="4" s="1"/>
  <c r="E49" i="4"/>
  <c r="K49" i="4" s="1"/>
  <c r="E50" i="4"/>
  <c r="K50" i="4" s="1"/>
  <c r="E51" i="4"/>
  <c r="K51" i="4" s="1"/>
  <c r="E52" i="4"/>
  <c r="K52" i="4" s="1"/>
  <c r="E53" i="4"/>
  <c r="K53" i="4" s="1"/>
  <c r="E54" i="4"/>
  <c r="K54" i="4" s="1"/>
  <c r="E55" i="4"/>
  <c r="K55" i="4" s="1"/>
  <c r="E56" i="4"/>
  <c r="K56" i="4" s="1"/>
  <c r="E57" i="4"/>
  <c r="E58" i="4"/>
  <c r="K58" i="4" s="1"/>
  <c r="E59" i="4"/>
  <c r="K59" i="4" s="1"/>
  <c r="E60" i="4"/>
  <c r="K60" i="4" s="1"/>
  <c r="E61" i="4"/>
  <c r="K61" i="4" s="1"/>
  <c r="E62" i="4"/>
  <c r="K62" i="4" s="1"/>
  <c r="E63" i="4"/>
  <c r="K63" i="4" s="1"/>
  <c r="E64" i="4"/>
  <c r="K64" i="4" s="1"/>
  <c r="E65" i="4"/>
  <c r="K65" i="4" s="1"/>
  <c r="E66" i="4"/>
  <c r="K66" i="4" s="1"/>
  <c r="E67" i="4"/>
  <c r="K67" i="4" s="1"/>
  <c r="E68" i="4"/>
  <c r="E69" i="4"/>
  <c r="K69" i="4" s="1"/>
  <c r="E70" i="4"/>
  <c r="K70" i="4" s="1"/>
  <c r="E71" i="4"/>
  <c r="K71" i="4" s="1"/>
  <c r="E72" i="4"/>
  <c r="K72" i="4" s="1"/>
  <c r="E73" i="4"/>
  <c r="K73" i="4" s="1"/>
  <c r="E74" i="4"/>
  <c r="K74" i="4" s="1"/>
  <c r="E75" i="4"/>
  <c r="K75" i="4" s="1"/>
  <c r="E76" i="4"/>
  <c r="K76" i="4" s="1"/>
  <c r="E77" i="4"/>
  <c r="K77" i="4" s="1"/>
  <c r="E78" i="4"/>
  <c r="K78" i="4" s="1"/>
  <c r="E79" i="4"/>
  <c r="K79" i="4" s="1"/>
  <c r="E80" i="4"/>
  <c r="K80" i="4" s="1"/>
  <c r="E81" i="4"/>
  <c r="K81" i="4" s="1"/>
  <c r="E82" i="4"/>
  <c r="K82" i="4" s="1"/>
  <c r="E83" i="4"/>
  <c r="K83" i="4" s="1"/>
  <c r="E84" i="4"/>
  <c r="K84" i="4" s="1"/>
  <c r="E85" i="4"/>
  <c r="K85" i="4" s="1"/>
  <c r="E86" i="4"/>
  <c r="K86" i="4" s="1"/>
  <c r="E87" i="4"/>
  <c r="K87" i="4" s="1"/>
  <c r="E88" i="4"/>
  <c r="K88" i="4" s="1"/>
  <c r="E89" i="4"/>
  <c r="K89" i="4" s="1"/>
  <c r="E90" i="4"/>
  <c r="K90" i="4" s="1"/>
  <c r="E91" i="4"/>
  <c r="K91" i="4" s="1"/>
  <c r="E92" i="4"/>
  <c r="K92" i="4" s="1"/>
  <c r="E93" i="4"/>
  <c r="K93" i="4" s="1"/>
  <c r="E94" i="4"/>
  <c r="K94" i="4" s="1"/>
  <c r="E95" i="4"/>
  <c r="K95" i="4" s="1"/>
  <c r="E96" i="4"/>
  <c r="K96" i="4" s="1"/>
  <c r="E97" i="4"/>
  <c r="K97" i="4" s="1"/>
  <c r="E98" i="4"/>
  <c r="K98" i="4" s="1"/>
  <c r="E99" i="4"/>
  <c r="K99" i="4" s="1"/>
  <c r="E100" i="4"/>
  <c r="K100" i="4" s="1"/>
  <c r="E101" i="4"/>
  <c r="K101" i="4" s="1"/>
  <c r="E102" i="4"/>
  <c r="K102" i="4" s="1"/>
  <c r="E103" i="4"/>
  <c r="K103" i="4" s="1"/>
  <c r="E104" i="4"/>
  <c r="K104" i="4" s="1"/>
  <c r="E105" i="4"/>
  <c r="K105" i="4" s="1"/>
  <c r="E106" i="4"/>
  <c r="K106" i="4" s="1"/>
  <c r="E107" i="4"/>
  <c r="K107" i="4" s="1"/>
  <c r="E108" i="4"/>
  <c r="K108" i="4" s="1"/>
  <c r="E109" i="4"/>
  <c r="K109" i="4" s="1"/>
  <c r="E110" i="4"/>
  <c r="K110" i="4" s="1"/>
  <c r="E111" i="4"/>
  <c r="K111" i="4" s="1"/>
  <c r="E112" i="4"/>
  <c r="K112" i="4" s="1"/>
  <c r="E113" i="4"/>
  <c r="K113" i="4" s="1"/>
  <c r="E114" i="4"/>
  <c r="K114" i="4" s="1"/>
  <c r="E115" i="4"/>
  <c r="K115" i="4" s="1"/>
  <c r="E116" i="4"/>
  <c r="K116" i="4" s="1"/>
  <c r="E117" i="4"/>
  <c r="K117" i="4" s="1"/>
  <c r="E118" i="4"/>
  <c r="K118" i="4" s="1"/>
  <c r="E119" i="4"/>
  <c r="K119" i="4" s="1"/>
  <c r="E120" i="4"/>
  <c r="K120" i="4" s="1"/>
  <c r="E121" i="4"/>
  <c r="K121" i="4" s="1"/>
  <c r="E122" i="4"/>
  <c r="K122" i="4" s="1"/>
  <c r="E123" i="4"/>
  <c r="K123" i="4" s="1"/>
  <c r="E124" i="4"/>
  <c r="E125" i="4"/>
  <c r="K125" i="4" s="1"/>
  <c r="E126" i="4"/>
  <c r="K126" i="4" s="1"/>
  <c r="E127" i="4"/>
  <c r="K127" i="4" s="1"/>
  <c r="E128" i="4"/>
  <c r="K128" i="4" s="1"/>
  <c r="E129" i="4"/>
  <c r="K129" i="4" s="1"/>
  <c r="E130" i="4"/>
  <c r="K130" i="4" s="1"/>
  <c r="E131" i="4"/>
  <c r="K131" i="4" s="1"/>
  <c r="E132" i="4"/>
  <c r="K132" i="4" s="1"/>
  <c r="E133" i="4"/>
  <c r="K133" i="4" s="1"/>
  <c r="E134" i="4"/>
  <c r="K134" i="4" s="1"/>
  <c r="E135" i="4"/>
  <c r="K135" i="4" s="1"/>
  <c r="E136" i="4"/>
  <c r="K136" i="4" s="1"/>
  <c r="E137" i="4"/>
  <c r="K137" i="4" s="1"/>
  <c r="E138" i="4"/>
  <c r="K138" i="4" s="1"/>
  <c r="E139" i="4"/>
  <c r="K139" i="4" s="1"/>
  <c r="E140" i="4"/>
  <c r="K140" i="4" s="1"/>
  <c r="E141" i="4"/>
  <c r="K141" i="4" s="1"/>
  <c r="E142" i="4"/>
  <c r="K142" i="4" s="1"/>
  <c r="E143" i="4"/>
  <c r="K143" i="4" s="1"/>
  <c r="E144" i="4"/>
  <c r="K144" i="4" s="1"/>
  <c r="E145" i="4"/>
  <c r="K145" i="4" s="1"/>
  <c r="E146" i="4"/>
  <c r="K146" i="4" s="1"/>
  <c r="E147" i="4"/>
  <c r="K147" i="4" s="1"/>
  <c r="E148" i="4"/>
  <c r="K148" i="4" s="1"/>
  <c r="E149" i="4"/>
  <c r="K149" i="4" s="1"/>
  <c r="E150" i="4"/>
  <c r="K150" i="4" s="1"/>
  <c r="E151" i="4"/>
  <c r="K151" i="4" s="1"/>
  <c r="E152" i="4"/>
  <c r="K152" i="4" s="1"/>
  <c r="E153" i="4"/>
  <c r="K153" i="4" s="1"/>
  <c r="E154" i="4"/>
  <c r="K154" i="4" s="1"/>
  <c r="E155" i="4"/>
  <c r="K155" i="4" s="1"/>
  <c r="E156" i="4"/>
  <c r="K156" i="4" s="1"/>
  <c r="E157" i="4"/>
  <c r="K157" i="4" s="1"/>
  <c r="E158" i="4"/>
  <c r="K158" i="4" s="1"/>
  <c r="E159" i="4"/>
  <c r="K159" i="4" s="1"/>
  <c r="E160" i="4"/>
  <c r="K160" i="4" s="1"/>
  <c r="E161" i="4"/>
  <c r="K161" i="4" s="1"/>
  <c r="E162" i="4"/>
  <c r="K162" i="4" s="1"/>
  <c r="E163" i="4"/>
  <c r="K163" i="4" s="1"/>
  <c r="E164" i="4"/>
  <c r="K164" i="4" s="1"/>
  <c r="E165" i="4"/>
  <c r="E166" i="4"/>
  <c r="K166" i="4" s="1"/>
  <c r="E167" i="4"/>
  <c r="K167" i="4" s="1"/>
  <c r="E168" i="4"/>
  <c r="K168" i="4" s="1"/>
  <c r="E169" i="4"/>
  <c r="K169" i="4" s="1"/>
  <c r="E170" i="4"/>
  <c r="K170" i="4" s="1"/>
  <c r="E171" i="4"/>
  <c r="K171" i="4" s="1"/>
  <c r="E172" i="4"/>
  <c r="E173" i="4"/>
  <c r="K173" i="4" s="1"/>
  <c r="E174" i="4"/>
  <c r="K174" i="4" s="1"/>
  <c r="E175" i="4"/>
  <c r="K175" i="4" s="1"/>
  <c r="E176" i="4"/>
  <c r="K176" i="4" s="1"/>
  <c r="E177" i="4"/>
  <c r="K177" i="4" s="1"/>
  <c r="E178" i="4"/>
  <c r="K178" i="4" s="1"/>
  <c r="E179" i="4"/>
  <c r="K179" i="4" s="1"/>
  <c r="E180" i="4"/>
  <c r="K180" i="4" s="1"/>
  <c r="E181" i="4"/>
  <c r="K181" i="4" s="1"/>
  <c r="E182" i="4"/>
  <c r="K182" i="4" s="1"/>
  <c r="E183" i="4"/>
  <c r="K183" i="4" s="1"/>
  <c r="E184" i="4"/>
  <c r="K184" i="4" s="1"/>
  <c r="E185" i="4"/>
  <c r="K185" i="4" s="1"/>
  <c r="E186" i="4"/>
  <c r="K186" i="4" s="1"/>
  <c r="E187" i="4"/>
  <c r="K187" i="4" s="1"/>
  <c r="E188" i="4"/>
  <c r="K188" i="4" s="1"/>
  <c r="E189" i="4"/>
  <c r="K189" i="4" s="1"/>
  <c r="E190" i="4"/>
  <c r="K190" i="4" s="1"/>
  <c r="E191" i="4"/>
  <c r="K191" i="4" s="1"/>
  <c r="E192" i="4"/>
  <c r="K192" i="4" s="1"/>
  <c r="E193" i="4"/>
  <c r="K193" i="4" s="1"/>
  <c r="E194" i="4"/>
  <c r="K194" i="4" s="1"/>
  <c r="E195" i="4"/>
  <c r="K195" i="4" s="1"/>
  <c r="E196" i="4"/>
  <c r="K196" i="4" s="1"/>
  <c r="E197" i="4"/>
  <c r="K197" i="4" s="1"/>
  <c r="E198" i="4"/>
  <c r="K198" i="4" s="1"/>
  <c r="E199" i="4"/>
  <c r="K199" i="4" s="1"/>
  <c r="E200" i="4"/>
  <c r="K200" i="4" s="1"/>
  <c r="E201" i="4"/>
  <c r="K201" i="4" s="1"/>
  <c r="E202" i="4"/>
  <c r="K202" i="4" s="1"/>
  <c r="E203" i="4"/>
  <c r="K203" i="4" s="1"/>
  <c r="E204" i="4"/>
  <c r="K204" i="4" s="1"/>
  <c r="E205" i="4"/>
  <c r="K205" i="4" s="1"/>
  <c r="E206" i="4"/>
  <c r="K206" i="4" s="1"/>
  <c r="E207" i="4"/>
  <c r="K207" i="4" s="1"/>
  <c r="E208" i="4"/>
  <c r="K208" i="4" s="1"/>
  <c r="E209" i="4"/>
  <c r="K209" i="4" s="1"/>
  <c r="E210" i="4"/>
  <c r="K210" i="4" s="1"/>
  <c r="E211" i="4"/>
  <c r="K211" i="4" s="1"/>
  <c r="E212" i="4"/>
  <c r="K212" i="4" s="1"/>
  <c r="E213" i="4"/>
  <c r="K213" i="4" s="1"/>
  <c r="E214" i="4"/>
  <c r="K214" i="4" s="1"/>
  <c r="E215" i="4"/>
  <c r="K215" i="4" s="1"/>
  <c r="E216" i="4"/>
  <c r="K216" i="4" s="1"/>
  <c r="E217" i="4"/>
  <c r="K217" i="4" s="1"/>
  <c r="E218" i="4"/>
  <c r="K218" i="4" s="1"/>
  <c r="E219" i="4"/>
  <c r="K219" i="4" s="1"/>
  <c r="E220" i="4"/>
  <c r="K220" i="4" s="1"/>
  <c r="E221" i="4"/>
  <c r="K221" i="4" s="1"/>
  <c r="E222" i="4"/>
  <c r="K222" i="4" s="1"/>
  <c r="E223" i="4"/>
  <c r="K223" i="4" s="1"/>
  <c r="E224" i="4"/>
  <c r="K224" i="4" s="1"/>
  <c r="E225" i="4"/>
  <c r="E226" i="4"/>
  <c r="K226" i="4" s="1"/>
  <c r="E227" i="4"/>
  <c r="K227" i="4" s="1"/>
  <c r="E228" i="4"/>
  <c r="K228" i="4" s="1"/>
  <c r="E229" i="4"/>
  <c r="K229" i="4" s="1"/>
  <c r="E230" i="4"/>
  <c r="K230" i="4" s="1"/>
  <c r="E231" i="4"/>
  <c r="K231" i="4" s="1"/>
  <c r="E232" i="4"/>
  <c r="K232" i="4" s="1"/>
  <c r="E233" i="4"/>
  <c r="K233" i="4" s="1"/>
  <c r="E234" i="4"/>
  <c r="K234" i="4" s="1"/>
  <c r="E235" i="4"/>
  <c r="K235" i="4" s="1"/>
  <c r="E236" i="4"/>
  <c r="K236" i="4" s="1"/>
  <c r="E237" i="4"/>
  <c r="K237" i="4" s="1"/>
  <c r="E238" i="4"/>
  <c r="K238" i="4" s="1"/>
  <c r="E239" i="4"/>
  <c r="K239" i="4" s="1"/>
  <c r="E240" i="4"/>
  <c r="K240" i="4" s="1"/>
  <c r="E241" i="4"/>
  <c r="K241" i="4" s="1"/>
  <c r="E242" i="4"/>
  <c r="K242" i="4" s="1"/>
  <c r="E243" i="4"/>
  <c r="K243" i="4" s="1"/>
  <c r="E244" i="4"/>
  <c r="K244" i="4" s="1"/>
  <c r="E245" i="4"/>
  <c r="K245" i="4" s="1"/>
  <c r="E246" i="4"/>
  <c r="K246" i="4" s="1"/>
  <c r="E247" i="4"/>
  <c r="K247" i="4" s="1"/>
  <c r="E248" i="4"/>
  <c r="K248" i="4" s="1"/>
  <c r="E249" i="4"/>
  <c r="K249" i="4" s="1"/>
  <c r="E250" i="4"/>
  <c r="K250" i="4" s="1"/>
  <c r="E251" i="4"/>
  <c r="K251" i="4" s="1"/>
  <c r="E252" i="4"/>
  <c r="K252" i="4" s="1"/>
  <c r="E253" i="4"/>
  <c r="K253" i="4" s="1"/>
  <c r="E254" i="4"/>
  <c r="K254" i="4" s="1"/>
  <c r="E255" i="4"/>
  <c r="K255" i="4" s="1"/>
  <c r="E256" i="4"/>
  <c r="K256" i="4" s="1"/>
  <c r="E257" i="4"/>
  <c r="K257" i="4" s="1"/>
  <c r="E258" i="4"/>
  <c r="K258" i="4" s="1"/>
  <c r="E259" i="4"/>
  <c r="K259" i="4" s="1"/>
  <c r="E260" i="4"/>
  <c r="K260" i="4" s="1"/>
  <c r="E261" i="4"/>
  <c r="K261" i="4" s="1"/>
  <c r="E262" i="4"/>
  <c r="K262" i="4" s="1"/>
  <c r="E263" i="4"/>
  <c r="K263" i="4" s="1"/>
  <c r="E264" i="4"/>
  <c r="K264" i="4" s="1"/>
  <c r="E265" i="4"/>
  <c r="K265" i="4" s="1"/>
  <c r="E266" i="4"/>
  <c r="K266" i="4" s="1"/>
  <c r="E267" i="4"/>
  <c r="K267" i="4" s="1"/>
  <c r="E268" i="4"/>
  <c r="K268" i="4" s="1"/>
  <c r="E269" i="4"/>
  <c r="K269" i="4" s="1"/>
  <c r="E270" i="4"/>
  <c r="K270" i="4" s="1"/>
  <c r="E271" i="4"/>
  <c r="K271" i="4" s="1"/>
  <c r="E272" i="4"/>
  <c r="E273" i="4"/>
  <c r="K273" i="4" s="1"/>
  <c r="E274" i="4"/>
  <c r="K274" i="4" s="1"/>
  <c r="E275" i="4"/>
  <c r="K275" i="4" s="1"/>
  <c r="E276" i="4"/>
  <c r="K276" i="4" s="1"/>
  <c r="E277" i="4"/>
  <c r="K277" i="4" s="1"/>
  <c r="E278" i="4"/>
  <c r="K278" i="4" s="1"/>
  <c r="E279" i="4"/>
  <c r="K279" i="4" s="1"/>
  <c r="E280" i="4"/>
  <c r="K280" i="4" s="1"/>
  <c r="E281" i="4"/>
  <c r="K281" i="4" s="1"/>
  <c r="E282" i="4"/>
  <c r="K282" i="4" s="1"/>
  <c r="E283" i="4"/>
  <c r="K283" i="4" s="1"/>
  <c r="E284" i="4"/>
  <c r="E285" i="4"/>
  <c r="E286" i="4"/>
  <c r="K286" i="4" s="1"/>
  <c r="E287" i="4"/>
  <c r="K287" i="4" s="1"/>
  <c r="E288" i="4"/>
  <c r="K288" i="4" s="1"/>
  <c r="E289" i="4"/>
  <c r="K289" i="4" s="1"/>
  <c r="E290" i="4"/>
  <c r="K290" i="4" s="1"/>
  <c r="E291" i="4"/>
  <c r="K291" i="4" s="1"/>
  <c r="E292" i="4"/>
  <c r="K292" i="4" s="1"/>
  <c r="E293" i="4"/>
  <c r="K293" i="4" s="1"/>
  <c r="E294" i="4"/>
  <c r="K294" i="4" s="1"/>
  <c r="E295" i="4"/>
  <c r="K295" i="4" s="1"/>
  <c r="E296" i="4"/>
  <c r="E297" i="4"/>
  <c r="K297" i="4" s="1"/>
  <c r="E298" i="4"/>
  <c r="K298" i="4" s="1"/>
  <c r="E299" i="4"/>
  <c r="K299" i="4" s="1"/>
  <c r="E300" i="4"/>
  <c r="K300" i="4" s="1"/>
  <c r="E301" i="4"/>
  <c r="K301" i="4" s="1"/>
  <c r="E302" i="4"/>
  <c r="K302" i="4" s="1"/>
  <c r="E303" i="4"/>
  <c r="K303" i="4" s="1"/>
  <c r="E304" i="4"/>
  <c r="K304" i="4" s="1"/>
  <c r="E305" i="4"/>
  <c r="K305" i="4" s="1"/>
  <c r="E306" i="4"/>
  <c r="K306" i="4" s="1"/>
  <c r="E307" i="4"/>
  <c r="K307" i="4" s="1"/>
  <c r="E308" i="4"/>
  <c r="K308" i="4" s="1"/>
  <c r="E309" i="4"/>
  <c r="K309" i="4" s="1"/>
  <c r="E310" i="4"/>
  <c r="K310" i="4" s="1"/>
  <c r="E311" i="4"/>
  <c r="K311" i="4" s="1"/>
  <c r="E312" i="4"/>
  <c r="K312" i="4" s="1"/>
  <c r="E313" i="4"/>
  <c r="K313" i="4" s="1"/>
  <c r="E314" i="4"/>
  <c r="K314" i="4" s="1"/>
  <c r="E315" i="4"/>
  <c r="K315" i="4" s="1"/>
  <c r="E316" i="4"/>
  <c r="K316" i="4" s="1"/>
  <c r="E317" i="4"/>
  <c r="K317" i="4" s="1"/>
  <c r="E318" i="4"/>
  <c r="K318" i="4" s="1"/>
  <c r="E319" i="4"/>
  <c r="K319" i="4" s="1"/>
  <c r="E320" i="4"/>
  <c r="K320" i="4" s="1"/>
  <c r="E321" i="4"/>
  <c r="E322" i="4"/>
  <c r="K322" i="4" s="1"/>
  <c r="E323" i="4"/>
  <c r="K323" i="4" s="1"/>
  <c r="E324" i="4"/>
  <c r="K324" i="4" s="1"/>
  <c r="E325" i="4"/>
  <c r="K325" i="4" s="1"/>
  <c r="E326" i="4"/>
  <c r="K326" i="4" s="1"/>
  <c r="E327" i="4"/>
  <c r="K327" i="4" s="1"/>
  <c r="E328" i="4"/>
  <c r="K328" i="4" s="1"/>
  <c r="E329" i="4"/>
  <c r="K329" i="4" s="1"/>
  <c r="E330" i="4"/>
  <c r="K330" i="4" s="1"/>
  <c r="E331" i="4"/>
  <c r="K331" i="4" s="1"/>
  <c r="E332" i="4"/>
  <c r="K332" i="4" s="1"/>
  <c r="E333" i="4"/>
  <c r="K333" i="4" s="1"/>
  <c r="E334" i="4"/>
  <c r="K334" i="4" s="1"/>
  <c r="E335" i="4"/>
  <c r="K335" i="4" s="1"/>
  <c r="E336" i="4"/>
  <c r="K336" i="4" s="1"/>
  <c r="E337" i="4"/>
  <c r="K337" i="4" s="1"/>
  <c r="E338" i="4"/>
  <c r="K338" i="4" s="1"/>
  <c r="E339" i="4"/>
  <c r="K339" i="4" s="1"/>
  <c r="E340" i="4"/>
  <c r="K340" i="4" s="1"/>
  <c r="E341" i="4"/>
  <c r="K341" i="4" s="1"/>
  <c r="E342" i="4"/>
  <c r="K342" i="4" s="1"/>
  <c r="E343" i="4"/>
  <c r="K343" i="4" s="1"/>
  <c r="E344" i="4"/>
  <c r="K344" i="4" s="1"/>
  <c r="E345" i="4"/>
  <c r="K345" i="4" s="1"/>
  <c r="E346" i="4"/>
  <c r="K346" i="4" s="1"/>
  <c r="E347" i="4"/>
  <c r="K347" i="4" s="1"/>
  <c r="E348" i="4"/>
  <c r="K348" i="4" s="1"/>
  <c r="E349" i="4"/>
  <c r="K349" i="4" s="1"/>
  <c r="E350" i="4"/>
  <c r="K350" i="4" s="1"/>
  <c r="E351" i="4"/>
  <c r="K351" i="4" s="1"/>
  <c r="E352" i="4"/>
  <c r="E353" i="4"/>
  <c r="K353" i="4" s="1"/>
  <c r="E354" i="4"/>
  <c r="K354" i="4" s="1"/>
  <c r="E355" i="4"/>
  <c r="K355" i="4" s="1"/>
  <c r="E356" i="4"/>
  <c r="K356" i="4" s="1"/>
  <c r="E357" i="4"/>
  <c r="E358" i="4"/>
  <c r="K358" i="4" s="1"/>
  <c r="E359" i="4"/>
  <c r="K359" i="4" s="1"/>
  <c r="E360" i="4"/>
  <c r="K360" i="4" s="1"/>
  <c r="E361" i="4"/>
  <c r="K361" i="4" s="1"/>
  <c r="E362" i="4"/>
  <c r="K362" i="4" s="1"/>
  <c r="E363" i="4"/>
  <c r="K363" i="4" s="1"/>
  <c r="E364" i="4"/>
  <c r="K364" i="4" s="1"/>
  <c r="E365" i="4"/>
  <c r="K365" i="4" s="1"/>
  <c r="E366" i="4"/>
  <c r="K366" i="4" s="1"/>
  <c r="E367" i="4"/>
  <c r="K367" i="4" s="1"/>
  <c r="E368" i="4"/>
  <c r="K368" i="4" s="1"/>
  <c r="E369" i="4"/>
  <c r="K369" i="4" s="1"/>
  <c r="E370" i="4"/>
  <c r="K370" i="4" s="1"/>
  <c r="E371" i="4"/>
  <c r="K371" i="4" s="1"/>
  <c r="E372" i="4"/>
  <c r="K372" i="4" s="1"/>
  <c r="E373" i="4"/>
  <c r="K373" i="4" s="1"/>
  <c r="E374" i="4"/>
  <c r="K374" i="4" s="1"/>
  <c r="E375" i="4"/>
  <c r="K375" i="4" s="1"/>
  <c r="E376" i="4"/>
  <c r="K376" i="4" s="1"/>
  <c r="E377" i="4"/>
  <c r="K377" i="4" s="1"/>
  <c r="E378" i="4"/>
  <c r="K378" i="4" s="1"/>
  <c r="E379" i="4"/>
  <c r="K379" i="4" s="1"/>
  <c r="E380" i="4"/>
  <c r="K380" i="4" s="1"/>
  <c r="E381" i="4"/>
  <c r="K381" i="4" s="1"/>
  <c r="E382" i="4"/>
  <c r="K382" i="4" s="1"/>
  <c r="E383" i="4"/>
  <c r="K383" i="4" s="1"/>
  <c r="E384" i="4"/>
  <c r="K384" i="4" s="1"/>
  <c r="E385" i="4"/>
  <c r="K385" i="4" s="1"/>
  <c r="E386" i="4"/>
  <c r="K386" i="4" s="1"/>
  <c r="E387" i="4"/>
  <c r="K387" i="4" s="1"/>
  <c r="E388" i="4"/>
  <c r="E389" i="4"/>
  <c r="K389" i="4" s="1"/>
  <c r="E390" i="4"/>
  <c r="K390" i="4" s="1"/>
  <c r="E391" i="4"/>
  <c r="K391" i="4" s="1"/>
  <c r="E392" i="4"/>
  <c r="K392" i="4" s="1"/>
  <c r="E393" i="4"/>
  <c r="K393" i="4" s="1"/>
  <c r="E394" i="4"/>
  <c r="K394" i="4" s="1"/>
  <c r="E395" i="4"/>
  <c r="K395" i="4" s="1"/>
  <c r="E396" i="4"/>
  <c r="K396" i="4" s="1"/>
  <c r="E397" i="4"/>
  <c r="K397" i="4" s="1"/>
  <c r="E398" i="4"/>
  <c r="K398" i="4" s="1"/>
  <c r="E399" i="4"/>
  <c r="K399" i="4" s="1"/>
  <c r="E400" i="4"/>
  <c r="E401" i="4"/>
  <c r="K401" i="4" s="1"/>
  <c r="E402" i="4"/>
  <c r="K402" i="4" s="1"/>
  <c r="E403" i="4"/>
  <c r="K403" i="4" s="1"/>
  <c r="E404" i="4"/>
  <c r="K404" i="4" s="1"/>
  <c r="E405" i="4"/>
  <c r="K405" i="4" s="1"/>
  <c r="E406" i="4"/>
  <c r="K406" i="4" s="1"/>
  <c r="E407" i="4"/>
  <c r="K407" i="4" s="1"/>
  <c r="E408" i="4"/>
  <c r="K408" i="4" s="1"/>
  <c r="E409" i="4"/>
  <c r="K409" i="4" s="1"/>
  <c r="E410" i="4"/>
  <c r="K410" i="4" s="1"/>
  <c r="E411" i="4"/>
  <c r="K411" i="4" s="1"/>
  <c r="E412" i="4"/>
  <c r="K412" i="4" s="1"/>
  <c r="E413" i="4"/>
  <c r="K413" i="4" s="1"/>
  <c r="E414" i="4"/>
  <c r="K414" i="4" s="1"/>
  <c r="E415" i="4"/>
  <c r="K415" i="4" s="1"/>
  <c r="E416" i="4"/>
  <c r="K416" i="4" s="1"/>
  <c r="E417" i="4"/>
  <c r="K417" i="4" s="1"/>
  <c r="E418" i="4"/>
  <c r="K418" i="4" s="1"/>
  <c r="E419" i="4"/>
  <c r="K419" i="4" s="1"/>
  <c r="E420" i="4"/>
  <c r="K420" i="4" s="1"/>
  <c r="E421" i="4"/>
  <c r="K421" i="4" s="1"/>
  <c r="E422" i="4"/>
  <c r="K422" i="4" s="1"/>
  <c r="E423" i="4"/>
  <c r="K423" i="4" s="1"/>
  <c r="E424" i="4"/>
  <c r="K424" i="4" s="1"/>
  <c r="E425" i="4"/>
  <c r="K425" i="4" s="1"/>
  <c r="E426" i="4"/>
  <c r="K426" i="4" s="1"/>
  <c r="E427" i="4"/>
  <c r="K427" i="4" s="1"/>
  <c r="E428" i="4"/>
  <c r="K428" i="4" s="1"/>
  <c r="E429" i="4"/>
  <c r="K429" i="4" s="1"/>
  <c r="E430" i="4"/>
  <c r="K430" i="4" s="1"/>
  <c r="E431" i="4"/>
  <c r="K431" i="4" s="1"/>
  <c r="E432" i="4"/>
  <c r="K432" i="4" s="1"/>
  <c r="E433" i="4"/>
  <c r="K433" i="4" s="1"/>
  <c r="E434" i="4"/>
  <c r="K434" i="4" s="1"/>
  <c r="E435" i="4"/>
  <c r="K435" i="4" s="1"/>
  <c r="E436" i="4"/>
  <c r="K436" i="4" s="1"/>
  <c r="E437" i="4"/>
  <c r="K437" i="4" s="1"/>
  <c r="E438" i="4"/>
  <c r="K438" i="4" s="1"/>
  <c r="E439" i="4"/>
  <c r="K439" i="4" s="1"/>
  <c r="E440" i="4"/>
  <c r="K440" i="4" s="1"/>
  <c r="E441" i="4"/>
  <c r="K441" i="4" s="1"/>
  <c r="E442" i="4"/>
  <c r="K442" i="4" s="1"/>
  <c r="E443" i="4"/>
  <c r="K443" i="4" s="1"/>
  <c r="E444" i="4"/>
  <c r="K444" i="4" s="1"/>
  <c r="E445" i="4"/>
  <c r="K445" i="4" s="1"/>
  <c r="E446" i="4"/>
  <c r="K446" i="4" s="1"/>
  <c r="E447" i="4"/>
  <c r="K447" i="4" s="1"/>
  <c r="E448" i="4"/>
  <c r="K448" i="4" s="1"/>
  <c r="E449" i="4"/>
  <c r="K449" i="4" s="1"/>
  <c r="E450" i="4"/>
  <c r="K450" i="4" s="1"/>
  <c r="E451" i="4"/>
  <c r="K451" i="4" s="1"/>
  <c r="E452" i="4"/>
  <c r="K452" i="4" s="1"/>
  <c r="E453" i="4"/>
  <c r="K453" i="4" s="1"/>
  <c r="E454" i="4"/>
  <c r="K454" i="4" s="1"/>
  <c r="E455" i="4"/>
  <c r="K455" i="4" s="1"/>
  <c r="E456" i="4"/>
  <c r="K456" i="4" s="1"/>
  <c r="E457" i="4"/>
  <c r="K457" i="4" s="1"/>
  <c r="E458" i="4"/>
  <c r="K458" i="4" s="1"/>
  <c r="E459" i="4"/>
  <c r="K459" i="4" s="1"/>
  <c r="E460" i="4"/>
  <c r="K460" i="4" s="1"/>
  <c r="E461" i="4"/>
  <c r="K461" i="4" s="1"/>
  <c r="E462" i="4"/>
  <c r="K462" i="4" s="1"/>
  <c r="E463" i="4"/>
  <c r="K463" i="4" s="1"/>
  <c r="E464" i="4"/>
  <c r="K464" i="4" s="1"/>
  <c r="E465" i="4"/>
  <c r="E466" i="4"/>
  <c r="K466" i="4" s="1"/>
  <c r="E467" i="4"/>
  <c r="K467" i="4" s="1"/>
  <c r="E468" i="4"/>
  <c r="K468" i="4" s="1"/>
  <c r="E469" i="4"/>
  <c r="K469" i="4" s="1"/>
  <c r="E470" i="4"/>
  <c r="K470" i="4" s="1"/>
  <c r="E471" i="4"/>
  <c r="K471" i="4" s="1"/>
  <c r="E472" i="4"/>
  <c r="K472" i="4" s="1"/>
  <c r="E473" i="4"/>
  <c r="K473" i="4" s="1"/>
  <c r="E474" i="4"/>
  <c r="K474" i="4" s="1"/>
  <c r="E475" i="4"/>
  <c r="K475" i="4" s="1"/>
  <c r="E476" i="4"/>
  <c r="K476" i="4" s="1"/>
  <c r="E477" i="4"/>
  <c r="K477" i="4" s="1"/>
  <c r="E478" i="4"/>
  <c r="K478" i="4" s="1"/>
  <c r="E479" i="4"/>
  <c r="K479" i="4" s="1"/>
  <c r="E480" i="4"/>
  <c r="K480" i="4" s="1"/>
  <c r="E481" i="4"/>
  <c r="K481" i="4" s="1"/>
  <c r="E482" i="4"/>
  <c r="K482" i="4" s="1"/>
  <c r="E483" i="4"/>
  <c r="K483" i="4" s="1"/>
  <c r="E484" i="4"/>
  <c r="K484" i="4" s="1"/>
  <c r="E485" i="4"/>
  <c r="K485" i="4" s="1"/>
  <c r="E486" i="4"/>
  <c r="K486" i="4" s="1"/>
  <c r="E487" i="4"/>
  <c r="K487" i="4" s="1"/>
  <c r="E488" i="4"/>
  <c r="K488" i="4" s="1"/>
  <c r="E489" i="4"/>
  <c r="E490" i="4"/>
  <c r="K490" i="4" s="1"/>
  <c r="E491" i="4"/>
  <c r="K491" i="4" s="1"/>
  <c r="E492" i="4"/>
  <c r="K492" i="4" s="1"/>
  <c r="E493" i="4"/>
  <c r="K493" i="4" s="1"/>
  <c r="E494" i="4"/>
  <c r="K494" i="4" s="1"/>
  <c r="E495" i="4"/>
  <c r="K495" i="4" s="1"/>
  <c r="E496" i="4"/>
  <c r="K496" i="4" s="1"/>
  <c r="E497" i="4"/>
  <c r="K497" i="4" s="1"/>
  <c r="E498" i="4"/>
  <c r="K498" i="4" s="1"/>
  <c r="E499" i="4"/>
  <c r="K499" i="4" s="1"/>
  <c r="E500" i="4"/>
  <c r="K500" i="4" s="1"/>
  <c r="E501" i="4"/>
  <c r="K501" i="4" s="1"/>
  <c r="E502" i="4"/>
  <c r="K502" i="4" s="1"/>
  <c r="E503" i="4"/>
  <c r="K503" i="4" s="1"/>
  <c r="E504" i="4"/>
  <c r="K504" i="4" s="1"/>
  <c r="E505" i="4"/>
  <c r="K505" i="4" s="1"/>
  <c r="E506" i="4"/>
  <c r="K506" i="4" s="1"/>
  <c r="E507" i="4"/>
  <c r="K507" i="4" s="1"/>
  <c r="E508" i="4"/>
  <c r="K508" i="4" s="1"/>
  <c r="E509" i="4"/>
  <c r="K509" i="4" s="1"/>
  <c r="E510" i="4"/>
  <c r="K510" i="4" s="1"/>
  <c r="E511" i="4"/>
  <c r="K511" i="4" s="1"/>
  <c r="E512" i="4"/>
  <c r="K512" i="4" s="1"/>
  <c r="E513" i="4"/>
  <c r="K513" i="4" s="1"/>
  <c r="E514" i="4"/>
  <c r="K514" i="4" s="1"/>
  <c r="E515" i="4"/>
  <c r="K515" i="4" s="1"/>
  <c r="E516" i="4"/>
  <c r="K516" i="4" s="1"/>
  <c r="E517" i="4"/>
  <c r="K517" i="4" s="1"/>
  <c r="E518" i="4"/>
  <c r="K518" i="4" s="1"/>
  <c r="E519" i="4"/>
  <c r="K519" i="4" s="1"/>
  <c r="E520" i="4"/>
  <c r="K520" i="4" s="1"/>
  <c r="E521" i="4"/>
  <c r="K521" i="4" s="1"/>
  <c r="E522" i="4"/>
  <c r="K522" i="4" s="1"/>
  <c r="E523" i="4"/>
  <c r="K523" i="4" s="1"/>
  <c r="E524" i="4"/>
  <c r="K524" i="4" s="1"/>
  <c r="E525" i="4"/>
  <c r="K525" i="4" s="1"/>
  <c r="E526" i="4"/>
  <c r="K526" i="4" s="1"/>
  <c r="E527" i="4"/>
  <c r="K527" i="4" s="1"/>
  <c r="E528" i="4"/>
  <c r="K528" i="4" s="1"/>
  <c r="E529" i="4"/>
  <c r="K529" i="4" s="1"/>
  <c r="E530" i="4"/>
  <c r="K530" i="4" s="1"/>
  <c r="E531" i="4"/>
  <c r="K531" i="4" s="1"/>
  <c r="E532" i="4"/>
  <c r="K532" i="4" s="1"/>
  <c r="E533" i="4"/>
  <c r="K533" i="4" s="1"/>
  <c r="E534" i="4"/>
  <c r="K534" i="4" s="1"/>
  <c r="E535" i="4"/>
  <c r="K535" i="4" s="1"/>
  <c r="E536" i="4"/>
  <c r="K536" i="4" s="1"/>
  <c r="E537" i="4"/>
  <c r="E538" i="4"/>
  <c r="K538" i="4" s="1"/>
  <c r="E539" i="4"/>
  <c r="K539" i="4" s="1"/>
  <c r="E540" i="4"/>
  <c r="K540" i="4" s="1"/>
  <c r="E541" i="4"/>
  <c r="K541" i="4" s="1"/>
  <c r="E542" i="4"/>
  <c r="K542" i="4" s="1"/>
  <c r="E543" i="4"/>
  <c r="K543" i="4" s="1"/>
  <c r="E544" i="4"/>
  <c r="K544" i="4" s="1"/>
  <c r="E545" i="4"/>
  <c r="K545" i="4" s="1"/>
  <c r="E546" i="4"/>
  <c r="K546" i="4" s="1"/>
  <c r="E547" i="4"/>
  <c r="K547" i="4" s="1"/>
  <c r="E548" i="4"/>
  <c r="K548" i="4" s="1"/>
  <c r="E549" i="4"/>
  <c r="E550" i="4"/>
  <c r="K550" i="4" s="1"/>
  <c r="E551" i="4"/>
  <c r="K551" i="4" s="1"/>
  <c r="E552" i="4"/>
  <c r="K552" i="4" s="1"/>
  <c r="E553" i="4"/>
  <c r="K553" i="4" s="1"/>
  <c r="E554" i="4"/>
  <c r="K554" i="4" s="1"/>
  <c r="E555" i="4"/>
  <c r="K555" i="4" s="1"/>
  <c r="E556" i="4"/>
  <c r="K556" i="4" s="1"/>
  <c r="E557" i="4"/>
  <c r="K557" i="4" s="1"/>
  <c r="E558" i="4"/>
  <c r="K558" i="4" s="1"/>
  <c r="E559" i="4"/>
  <c r="K559" i="4" s="1"/>
  <c r="E560" i="4"/>
  <c r="K560" i="4" s="1"/>
  <c r="E561" i="4"/>
  <c r="K561" i="4" s="1"/>
  <c r="E562" i="4"/>
  <c r="K562" i="4" s="1"/>
  <c r="E563" i="4"/>
  <c r="K563" i="4" s="1"/>
  <c r="E564" i="4"/>
  <c r="K564" i="4" s="1"/>
  <c r="E565" i="4"/>
  <c r="K565" i="4" s="1"/>
  <c r="E566" i="4"/>
  <c r="K566" i="4" s="1"/>
  <c r="E567" i="4"/>
  <c r="K567" i="4" s="1"/>
  <c r="E568" i="4"/>
  <c r="K568" i="4" s="1"/>
  <c r="E569" i="4"/>
  <c r="K569" i="4" s="1"/>
  <c r="E570" i="4"/>
  <c r="K570" i="4" s="1"/>
  <c r="E571" i="4"/>
  <c r="K571" i="4" s="1"/>
  <c r="E572" i="4"/>
  <c r="K572" i="4" s="1"/>
  <c r="E573" i="4"/>
  <c r="K573" i="4" s="1"/>
  <c r="E574" i="4"/>
  <c r="K574" i="4" s="1"/>
  <c r="E575" i="4"/>
  <c r="K575" i="4" s="1"/>
  <c r="E576" i="4"/>
  <c r="K576" i="4" s="1"/>
  <c r="E577" i="4"/>
  <c r="K577" i="4" s="1"/>
  <c r="E578" i="4"/>
  <c r="K578" i="4" s="1"/>
  <c r="E579" i="4"/>
  <c r="K579" i="4" s="1"/>
  <c r="E580" i="4"/>
  <c r="K580" i="4" s="1"/>
  <c r="E581" i="4"/>
  <c r="K581" i="4" s="1"/>
  <c r="E582" i="4"/>
  <c r="K582" i="4" s="1"/>
  <c r="E583" i="4"/>
  <c r="K583" i="4" s="1"/>
  <c r="E584" i="4"/>
  <c r="K584" i="4" s="1"/>
  <c r="E585" i="4"/>
  <c r="K585" i="4" s="1"/>
  <c r="E586" i="4"/>
  <c r="K586" i="4" s="1"/>
  <c r="E587" i="4"/>
  <c r="K587" i="4" s="1"/>
  <c r="E588" i="4"/>
  <c r="K588" i="4" s="1"/>
  <c r="E589" i="4"/>
  <c r="K589" i="4" s="1"/>
  <c r="E590" i="4"/>
  <c r="K590" i="4" s="1"/>
  <c r="E591" i="4"/>
  <c r="K591" i="4" s="1"/>
  <c r="E592" i="4"/>
  <c r="E593" i="4"/>
  <c r="K593" i="4" s="1"/>
  <c r="E594" i="4"/>
  <c r="K594" i="4" s="1"/>
  <c r="E595" i="4"/>
  <c r="K595" i="4" s="1"/>
  <c r="E596" i="4"/>
  <c r="K596" i="4" s="1"/>
  <c r="E597" i="4"/>
  <c r="K597" i="4" s="1"/>
  <c r="E598" i="4"/>
  <c r="K598" i="4" s="1"/>
  <c r="E599" i="4"/>
  <c r="K599" i="4" s="1"/>
  <c r="E600" i="4"/>
  <c r="K600" i="4" s="1"/>
  <c r="E601" i="4"/>
  <c r="K601" i="4" s="1"/>
  <c r="E602" i="4"/>
  <c r="K602" i="4" s="1"/>
  <c r="E603" i="4"/>
  <c r="K603" i="4" s="1"/>
  <c r="E604" i="4"/>
  <c r="K604" i="4" s="1"/>
  <c r="E605" i="4"/>
  <c r="K605" i="4" s="1"/>
  <c r="E606" i="4"/>
  <c r="K606" i="4" s="1"/>
  <c r="E607" i="4"/>
  <c r="K607" i="4" s="1"/>
  <c r="E608" i="4"/>
  <c r="K608" i="4" s="1"/>
  <c r="E609" i="4"/>
  <c r="K609" i="4" s="1"/>
  <c r="E610" i="4"/>
  <c r="K610" i="4" s="1"/>
  <c r="E611" i="4"/>
  <c r="K611" i="4" s="1"/>
  <c r="E612" i="4"/>
  <c r="K612" i="4" s="1"/>
  <c r="E613" i="4"/>
  <c r="K613" i="4" s="1"/>
  <c r="E614" i="4"/>
  <c r="K614" i="4" s="1"/>
  <c r="E615" i="4"/>
  <c r="K615" i="4" s="1"/>
  <c r="E616" i="4"/>
  <c r="K616" i="4" s="1"/>
  <c r="E617" i="4"/>
  <c r="K617" i="4" s="1"/>
  <c r="E618" i="4"/>
  <c r="K618" i="4" s="1"/>
  <c r="E619" i="4"/>
  <c r="K619" i="4" s="1"/>
  <c r="E620" i="4"/>
  <c r="K620" i="4" s="1"/>
  <c r="E621" i="4"/>
  <c r="K621" i="4" s="1"/>
  <c r="E622" i="4"/>
  <c r="K622" i="4" s="1"/>
  <c r="E623" i="4"/>
  <c r="K623" i="4" s="1"/>
  <c r="E624" i="4"/>
  <c r="K624" i="4" s="1"/>
  <c r="E625" i="4"/>
  <c r="K625" i="4" s="1"/>
  <c r="E626" i="4"/>
  <c r="K626" i="4" s="1"/>
  <c r="E627" i="4"/>
  <c r="K627" i="4" s="1"/>
  <c r="E628" i="4"/>
  <c r="E629" i="4"/>
  <c r="K629" i="4" s="1"/>
  <c r="E630" i="4"/>
  <c r="K630" i="4" s="1"/>
  <c r="E631" i="4"/>
  <c r="K631" i="4" s="1"/>
  <c r="E632" i="4"/>
  <c r="K632" i="4" s="1"/>
  <c r="E633" i="4"/>
  <c r="K633" i="4" s="1"/>
  <c r="E634" i="4"/>
  <c r="K634" i="4" s="1"/>
  <c r="E635" i="4"/>
  <c r="K635" i="4" s="1"/>
  <c r="E636" i="4"/>
  <c r="K636" i="4" s="1"/>
  <c r="E637" i="4"/>
  <c r="K637" i="4" s="1"/>
  <c r="E638" i="4"/>
  <c r="K638" i="4" s="1"/>
  <c r="E639" i="4"/>
  <c r="K639" i="4" s="1"/>
  <c r="E640" i="4"/>
  <c r="K640" i="4" s="1"/>
  <c r="E641" i="4"/>
  <c r="K641" i="4" s="1"/>
  <c r="E642" i="4"/>
  <c r="K642" i="4" s="1"/>
  <c r="E643" i="4"/>
  <c r="K643" i="4" s="1"/>
  <c r="E644" i="4"/>
  <c r="K644" i="4" s="1"/>
  <c r="E645" i="4"/>
  <c r="K645" i="4" s="1"/>
  <c r="E646" i="4"/>
  <c r="K646" i="4" s="1"/>
  <c r="E647" i="4"/>
  <c r="K647" i="4" s="1"/>
  <c r="E648" i="4"/>
  <c r="K648" i="4" s="1"/>
  <c r="E649" i="4"/>
  <c r="K649" i="4" s="1"/>
  <c r="E650" i="4"/>
  <c r="K650" i="4" s="1"/>
  <c r="E651" i="4"/>
  <c r="K651" i="4" s="1"/>
  <c r="E652" i="4"/>
  <c r="K652" i="4" s="1"/>
  <c r="E653" i="4"/>
  <c r="K653" i="4" s="1"/>
  <c r="E654" i="4"/>
  <c r="K654" i="4" s="1"/>
  <c r="E655" i="4"/>
  <c r="K655" i="4" s="1"/>
  <c r="E656" i="4"/>
  <c r="K656" i="4" s="1"/>
  <c r="E657" i="4"/>
  <c r="E658" i="4"/>
  <c r="K658" i="4" s="1"/>
  <c r="E659" i="4"/>
  <c r="K659" i="4" s="1"/>
  <c r="E660" i="4"/>
  <c r="K660" i="4" s="1"/>
  <c r="E661" i="4"/>
  <c r="K661" i="4" s="1"/>
  <c r="E662" i="4"/>
  <c r="K662" i="4" s="1"/>
  <c r="E663" i="4"/>
  <c r="K663" i="4" s="1"/>
  <c r="E664" i="4"/>
  <c r="K664" i="4" s="1"/>
  <c r="E665" i="4"/>
  <c r="K665" i="4" s="1"/>
  <c r="E666" i="4"/>
  <c r="K666" i="4" s="1"/>
  <c r="E667" i="4"/>
  <c r="K667" i="4" s="1"/>
  <c r="E668" i="4"/>
  <c r="K668" i="4" s="1"/>
  <c r="E669" i="4"/>
  <c r="K669" i="4" s="1"/>
  <c r="E670" i="4"/>
  <c r="K670" i="4" s="1"/>
  <c r="E671" i="4"/>
  <c r="K671" i="4" s="1"/>
  <c r="E672" i="4"/>
  <c r="K672" i="4" s="1"/>
  <c r="E673" i="4"/>
  <c r="K673" i="4" s="1"/>
  <c r="E674" i="4"/>
  <c r="K674" i="4" s="1"/>
  <c r="E675" i="4"/>
  <c r="K675" i="4" s="1"/>
  <c r="E676" i="4"/>
  <c r="K676" i="4" s="1"/>
  <c r="E677" i="4"/>
  <c r="K677" i="4" s="1"/>
  <c r="E678" i="4"/>
  <c r="K678" i="4" s="1"/>
  <c r="E679" i="4"/>
  <c r="K679" i="4" s="1"/>
  <c r="E680" i="4"/>
  <c r="K680" i="4" s="1"/>
  <c r="E681" i="4"/>
  <c r="K681" i="4" s="1"/>
  <c r="E682" i="4"/>
  <c r="K682" i="4" s="1"/>
  <c r="E683" i="4"/>
  <c r="K683" i="4" s="1"/>
  <c r="E684" i="4"/>
  <c r="K684" i="4" s="1"/>
  <c r="E685" i="4"/>
  <c r="K685" i="4" s="1"/>
  <c r="E686" i="4"/>
  <c r="K686" i="4" s="1"/>
  <c r="E687" i="4"/>
  <c r="K687" i="4" s="1"/>
  <c r="E688" i="4"/>
  <c r="K688" i="4" s="1"/>
  <c r="E689" i="4"/>
  <c r="K689" i="4" s="1"/>
  <c r="E690" i="4"/>
  <c r="K690" i="4" s="1"/>
  <c r="E691" i="4"/>
  <c r="K691" i="4" s="1"/>
  <c r="E692" i="4"/>
  <c r="K692" i="4" s="1"/>
  <c r="E693" i="4"/>
  <c r="E694" i="4"/>
  <c r="K694" i="4" s="1"/>
  <c r="E695" i="4"/>
  <c r="K695" i="4" s="1"/>
  <c r="E696" i="4"/>
  <c r="K696" i="4" s="1"/>
  <c r="E697" i="4"/>
  <c r="K697" i="4" s="1"/>
  <c r="E698" i="4"/>
  <c r="K698" i="4" s="1"/>
  <c r="E699" i="4"/>
  <c r="K699" i="4" s="1"/>
  <c r="E700" i="4"/>
  <c r="K700" i="4" s="1"/>
  <c r="E701" i="4"/>
  <c r="K701" i="4" s="1"/>
  <c r="E702" i="4"/>
  <c r="K702" i="4" s="1"/>
  <c r="E703" i="4"/>
  <c r="K703" i="4" s="1"/>
  <c r="E704" i="4"/>
  <c r="K704" i="4" s="1"/>
  <c r="E705" i="4"/>
  <c r="K705" i="4" s="1"/>
  <c r="E706" i="4"/>
  <c r="K706" i="4" s="1"/>
  <c r="E707" i="4"/>
  <c r="K707" i="4" s="1"/>
  <c r="E708" i="4"/>
  <c r="K708" i="4" s="1"/>
  <c r="E709" i="4"/>
  <c r="K709" i="4" s="1"/>
  <c r="E710" i="4"/>
  <c r="K710" i="4" s="1"/>
  <c r="E711" i="4"/>
  <c r="K711" i="4" s="1"/>
  <c r="E712" i="4"/>
  <c r="E713" i="4"/>
  <c r="K713" i="4" s="1"/>
  <c r="E714" i="4"/>
  <c r="K714" i="4" s="1"/>
  <c r="E715" i="4"/>
  <c r="K715" i="4" s="1"/>
  <c r="E716" i="4"/>
  <c r="K716" i="4" s="1"/>
  <c r="E717" i="4"/>
  <c r="K717" i="4" s="1"/>
  <c r="E718" i="4"/>
  <c r="K718" i="4" s="1"/>
  <c r="E719" i="4"/>
  <c r="K719" i="4" s="1"/>
  <c r="E720" i="4"/>
  <c r="K720" i="4" s="1"/>
  <c r="E721" i="4"/>
  <c r="K721" i="4" s="1"/>
  <c r="E722" i="4"/>
  <c r="K722" i="4" s="1"/>
  <c r="E723" i="4"/>
  <c r="K723" i="4" s="1"/>
  <c r="E724" i="4"/>
  <c r="K724" i="4" s="1"/>
  <c r="E725" i="4"/>
  <c r="K725" i="4" s="1"/>
  <c r="E726" i="4"/>
  <c r="K726" i="4" s="1"/>
  <c r="E727" i="4"/>
  <c r="K727" i="4" s="1"/>
  <c r="E728" i="4"/>
  <c r="K728" i="4" s="1"/>
  <c r="E729" i="4"/>
  <c r="E730" i="4"/>
  <c r="K730" i="4" s="1"/>
  <c r="E731" i="4"/>
  <c r="K731" i="4" s="1"/>
  <c r="E732" i="4"/>
  <c r="K732" i="4" s="1"/>
  <c r="E733" i="4"/>
  <c r="K733" i="4" s="1"/>
  <c r="E734" i="4"/>
  <c r="K734" i="4" s="1"/>
  <c r="E735" i="4"/>
  <c r="K735" i="4" s="1"/>
  <c r="E736" i="4"/>
  <c r="E737" i="4"/>
  <c r="K737" i="4" s="1"/>
  <c r="E738" i="4"/>
  <c r="K738" i="4" s="1"/>
  <c r="E739" i="4"/>
  <c r="K739" i="4" s="1"/>
  <c r="E740" i="4"/>
  <c r="K740" i="4" s="1"/>
  <c r="E741" i="4"/>
  <c r="K741" i="4" s="1"/>
  <c r="E742" i="4"/>
  <c r="K742" i="4" s="1"/>
  <c r="E743" i="4"/>
  <c r="K743" i="4" s="1"/>
  <c r="E744" i="4"/>
  <c r="K744" i="4" s="1"/>
  <c r="E745" i="4"/>
  <c r="K745" i="4" s="1"/>
  <c r="E746" i="4"/>
  <c r="K746" i="4" s="1"/>
  <c r="E747" i="4"/>
  <c r="K747" i="4" s="1"/>
  <c r="E748" i="4"/>
  <c r="K748" i="4" s="1"/>
  <c r="E749" i="4"/>
  <c r="K749" i="4" s="1"/>
  <c r="E750" i="4"/>
  <c r="K750" i="4" s="1"/>
  <c r="E751" i="4"/>
  <c r="K751" i="4" s="1"/>
  <c r="E752" i="4"/>
  <c r="K752" i="4" s="1"/>
  <c r="E753" i="4"/>
  <c r="K753" i="4" s="1"/>
  <c r="E754" i="4"/>
  <c r="K754" i="4" s="1"/>
  <c r="E755" i="4"/>
  <c r="K755" i="4" s="1"/>
  <c r="E756" i="4"/>
  <c r="K756" i="4" s="1"/>
  <c r="E757" i="4"/>
  <c r="K757" i="4" s="1"/>
  <c r="E758" i="4"/>
  <c r="K758" i="4" s="1"/>
  <c r="E759" i="4"/>
  <c r="K759" i="4" s="1"/>
  <c r="E760" i="4"/>
  <c r="K760" i="4" s="1"/>
  <c r="E761" i="4"/>
  <c r="K761" i="4" s="1"/>
  <c r="E762" i="4"/>
  <c r="K762" i="4" s="1"/>
  <c r="E763" i="4"/>
  <c r="K763" i="4" s="1"/>
  <c r="E764" i="4"/>
  <c r="K764" i="4" s="1"/>
  <c r="E765" i="4"/>
  <c r="K765" i="4" s="1"/>
  <c r="E766" i="4"/>
  <c r="K766" i="4" s="1"/>
  <c r="E767" i="4"/>
  <c r="K767" i="4" s="1"/>
  <c r="E768" i="4"/>
  <c r="K768" i="4" s="1"/>
  <c r="E769" i="4"/>
  <c r="K769" i="4" s="1"/>
  <c r="E770" i="4"/>
  <c r="K770" i="4" s="1"/>
  <c r="E771" i="4"/>
  <c r="K771" i="4" s="1"/>
  <c r="E772" i="4"/>
  <c r="E773" i="4"/>
  <c r="K773" i="4" s="1"/>
  <c r="E774" i="4"/>
  <c r="K774" i="4" s="1"/>
  <c r="E775" i="4"/>
  <c r="K775" i="4" s="1"/>
  <c r="E776" i="4"/>
  <c r="K776" i="4" s="1"/>
  <c r="E777" i="4"/>
  <c r="K777" i="4" s="1"/>
  <c r="E778" i="4"/>
  <c r="K778" i="4" s="1"/>
  <c r="E779" i="4"/>
  <c r="K779" i="4" s="1"/>
  <c r="E780" i="4"/>
  <c r="K780" i="4" s="1"/>
  <c r="E781" i="4"/>
  <c r="K781" i="4" s="1"/>
  <c r="E782" i="4"/>
  <c r="K782" i="4" s="1"/>
  <c r="E783" i="4"/>
  <c r="K783" i="4" s="1"/>
  <c r="E784" i="4"/>
  <c r="E785" i="4"/>
  <c r="K785" i="4" s="1"/>
  <c r="E786" i="4"/>
  <c r="K786" i="4" s="1"/>
  <c r="E787" i="4"/>
  <c r="K787" i="4" s="1"/>
  <c r="E788" i="4"/>
  <c r="K788" i="4" s="1"/>
  <c r="E789" i="4"/>
  <c r="E790" i="4"/>
  <c r="K790" i="4" s="1"/>
  <c r="E791" i="4"/>
  <c r="K791" i="4" s="1"/>
  <c r="E792" i="4"/>
  <c r="K792" i="4" s="1"/>
  <c r="E793" i="4"/>
  <c r="K793" i="4" s="1"/>
  <c r="E794" i="4"/>
  <c r="K794" i="4" s="1"/>
  <c r="E795" i="4"/>
  <c r="K795" i="4" s="1"/>
  <c r="E796" i="4"/>
  <c r="K796" i="4" s="1"/>
  <c r="E797" i="4"/>
  <c r="K797" i="4" s="1"/>
  <c r="E798" i="4"/>
  <c r="K798" i="4" s="1"/>
  <c r="E799" i="4"/>
  <c r="K799" i="4" s="1"/>
  <c r="E800" i="4"/>
  <c r="K800" i="4" s="1"/>
  <c r="E801" i="4"/>
  <c r="E802" i="4"/>
  <c r="K802" i="4" s="1"/>
  <c r="E803" i="4"/>
  <c r="K803" i="4" s="1"/>
  <c r="E804" i="4"/>
  <c r="K804" i="4" s="1"/>
  <c r="E805" i="4"/>
  <c r="K805" i="4" s="1"/>
  <c r="E806" i="4"/>
  <c r="K806" i="4" s="1"/>
  <c r="E807" i="4"/>
  <c r="K807" i="4" s="1"/>
  <c r="E808" i="4"/>
  <c r="K808" i="4" s="1"/>
  <c r="E809" i="4"/>
  <c r="K809" i="4" s="1"/>
  <c r="E810" i="4"/>
  <c r="K810" i="4" s="1"/>
  <c r="E811" i="4"/>
  <c r="K811" i="4" s="1"/>
  <c r="E812" i="4"/>
  <c r="K812" i="4" s="1"/>
  <c r="E813" i="4"/>
  <c r="E814" i="4"/>
  <c r="K814" i="4" s="1"/>
  <c r="E815" i="4"/>
  <c r="K815" i="4" s="1"/>
  <c r="E816" i="4"/>
  <c r="K816" i="4" s="1"/>
  <c r="E817" i="4"/>
  <c r="K817" i="4" s="1"/>
  <c r="E818" i="4"/>
  <c r="K818" i="4" s="1"/>
  <c r="E819" i="4"/>
  <c r="K819" i="4" s="1"/>
  <c r="E820" i="4"/>
  <c r="K820" i="4" s="1"/>
  <c r="E821" i="4"/>
  <c r="K821" i="4" s="1"/>
  <c r="E822" i="4"/>
  <c r="K822" i="4" s="1"/>
  <c r="E823" i="4"/>
  <c r="K823" i="4" s="1"/>
  <c r="E824" i="4"/>
  <c r="K824" i="4" s="1"/>
  <c r="E825" i="4"/>
  <c r="K825" i="4" s="1"/>
  <c r="E826" i="4"/>
  <c r="K826" i="4" s="1"/>
  <c r="E827" i="4"/>
  <c r="K827" i="4" s="1"/>
  <c r="E828" i="4"/>
  <c r="K828" i="4" s="1"/>
  <c r="E829" i="4"/>
  <c r="K829" i="4" s="1"/>
  <c r="E830" i="4"/>
  <c r="K830" i="4" s="1"/>
  <c r="E831" i="4"/>
  <c r="K831" i="4" s="1"/>
  <c r="E832" i="4"/>
  <c r="K832" i="4" s="1"/>
  <c r="E833" i="4"/>
  <c r="K833" i="4" s="1"/>
  <c r="E834" i="4"/>
  <c r="K834" i="4" s="1"/>
  <c r="E835" i="4"/>
  <c r="K835" i="4" s="1"/>
  <c r="E836" i="4"/>
  <c r="K836" i="4" s="1"/>
  <c r="E837" i="4"/>
  <c r="K837" i="4" s="1"/>
  <c r="E838" i="4"/>
  <c r="K838" i="4" s="1"/>
  <c r="E839" i="4"/>
  <c r="K839" i="4" s="1"/>
  <c r="E840" i="4"/>
  <c r="K840" i="4" s="1"/>
  <c r="E841" i="4"/>
  <c r="K841" i="4" s="1"/>
  <c r="E842" i="4"/>
  <c r="K842" i="4" s="1"/>
  <c r="E843" i="4"/>
  <c r="K843" i="4" s="1"/>
  <c r="E844" i="4"/>
  <c r="E845" i="4"/>
  <c r="K845" i="4" s="1"/>
  <c r="E846" i="4"/>
  <c r="K846" i="4" s="1"/>
  <c r="E847" i="4"/>
  <c r="K847" i="4" s="1"/>
  <c r="E848" i="4"/>
  <c r="K848" i="4" s="1"/>
  <c r="E849" i="4"/>
  <c r="K849" i="4" s="1"/>
  <c r="E850" i="4"/>
  <c r="K850" i="4" s="1"/>
  <c r="E851" i="4"/>
  <c r="K851" i="4" s="1"/>
  <c r="E852" i="4"/>
  <c r="K852" i="4" s="1"/>
  <c r="E853" i="4"/>
  <c r="K853" i="4" s="1"/>
  <c r="E854" i="4"/>
  <c r="K854" i="4" s="1"/>
  <c r="E855" i="4"/>
  <c r="K855" i="4" s="1"/>
  <c r="E856" i="4"/>
  <c r="K856" i="4" s="1"/>
  <c r="E857" i="4"/>
  <c r="K857" i="4" s="1"/>
  <c r="E858" i="4"/>
  <c r="K858" i="4" s="1"/>
  <c r="E859" i="4"/>
  <c r="K859" i="4" s="1"/>
  <c r="E860" i="4"/>
  <c r="K860" i="4" s="1"/>
  <c r="E861" i="4"/>
  <c r="K861" i="4" s="1"/>
  <c r="E862" i="4"/>
  <c r="K862" i="4" s="1"/>
  <c r="E863" i="4"/>
  <c r="K863" i="4" s="1"/>
  <c r="E864" i="4"/>
  <c r="K864" i="4" s="1"/>
  <c r="E865" i="4"/>
  <c r="K865" i="4" s="1"/>
  <c r="E866" i="4"/>
  <c r="K866" i="4" s="1"/>
  <c r="E867" i="4"/>
  <c r="K867" i="4" s="1"/>
  <c r="E868" i="4"/>
  <c r="K868" i="4" s="1"/>
  <c r="E869" i="4"/>
  <c r="K869" i="4" s="1"/>
  <c r="E870" i="4"/>
  <c r="K870" i="4" s="1"/>
  <c r="E871" i="4"/>
  <c r="K871" i="4" s="1"/>
  <c r="E872" i="4"/>
  <c r="K872" i="4" s="1"/>
  <c r="E873" i="4"/>
  <c r="K873" i="4" s="1"/>
  <c r="E874" i="4"/>
  <c r="K874" i="4" s="1"/>
  <c r="E875" i="4"/>
  <c r="K875" i="4" s="1"/>
  <c r="E876" i="4"/>
  <c r="K876" i="4" s="1"/>
  <c r="E877" i="4"/>
  <c r="K877" i="4" s="1"/>
  <c r="E878" i="4"/>
  <c r="K878" i="4" s="1"/>
  <c r="E879" i="4"/>
  <c r="K879" i="4" s="1"/>
  <c r="E880" i="4"/>
  <c r="K880" i="4" s="1"/>
  <c r="E881" i="4"/>
  <c r="K881" i="4" s="1"/>
  <c r="E882" i="4"/>
  <c r="K882" i="4" s="1"/>
  <c r="E883" i="4"/>
  <c r="K883" i="4" s="1"/>
  <c r="E884" i="4"/>
  <c r="K884" i="4" s="1"/>
  <c r="E885" i="4"/>
  <c r="E886" i="4"/>
  <c r="K886" i="4" s="1"/>
  <c r="E887" i="4"/>
  <c r="K887" i="4" s="1"/>
  <c r="E888" i="4"/>
  <c r="K888" i="4" s="1"/>
  <c r="E889" i="4"/>
  <c r="K889" i="4" s="1"/>
  <c r="E890" i="4"/>
  <c r="K890" i="4" s="1"/>
  <c r="E891" i="4"/>
  <c r="K891" i="4" s="1"/>
  <c r="E892" i="4"/>
  <c r="K892" i="4" s="1"/>
  <c r="E893" i="4"/>
  <c r="K893" i="4" s="1"/>
  <c r="E894" i="4"/>
  <c r="K894" i="4" s="1"/>
  <c r="E895" i="4"/>
  <c r="K895" i="4" s="1"/>
  <c r="E896" i="4"/>
  <c r="K896" i="4" s="1"/>
  <c r="E897" i="4"/>
  <c r="K897" i="4" s="1"/>
  <c r="E898" i="4"/>
  <c r="K898" i="4" s="1"/>
  <c r="E899" i="4"/>
  <c r="K899" i="4" s="1"/>
  <c r="E900" i="4"/>
  <c r="K900" i="4" s="1"/>
  <c r="E901" i="4"/>
  <c r="K901" i="4" s="1"/>
  <c r="E902" i="4"/>
  <c r="K902" i="4" s="1"/>
  <c r="E903" i="4"/>
  <c r="K903" i="4" s="1"/>
  <c r="E904" i="4"/>
  <c r="K904" i="4" s="1"/>
  <c r="E905" i="4"/>
  <c r="K905" i="4" s="1"/>
  <c r="E906" i="4"/>
  <c r="K906" i="4" s="1"/>
  <c r="E907" i="4"/>
  <c r="K907" i="4" s="1"/>
  <c r="E908" i="4"/>
  <c r="K908" i="4" s="1"/>
  <c r="E909" i="4"/>
  <c r="E910" i="4"/>
  <c r="K910" i="4" s="1"/>
  <c r="E911" i="4"/>
  <c r="K911" i="4" s="1"/>
  <c r="E912" i="4"/>
  <c r="K912" i="4" s="1"/>
  <c r="E913" i="4"/>
  <c r="K913" i="4" s="1"/>
  <c r="E914" i="4"/>
  <c r="K914" i="4" s="1"/>
  <c r="E915" i="4"/>
  <c r="K915" i="4" s="1"/>
  <c r="E916" i="4"/>
  <c r="K916" i="4" s="1"/>
  <c r="E917" i="4"/>
  <c r="K917" i="4" s="1"/>
  <c r="E918" i="4"/>
  <c r="K918" i="4" s="1"/>
  <c r="E919" i="4"/>
  <c r="K919" i="4" s="1"/>
  <c r="E920" i="4"/>
  <c r="K920" i="4" s="1"/>
  <c r="E921" i="4"/>
  <c r="K921" i="4" s="1"/>
  <c r="E922" i="4"/>
  <c r="K922" i="4" s="1"/>
  <c r="E923" i="4"/>
  <c r="K923" i="4" s="1"/>
  <c r="E924" i="4"/>
  <c r="K924" i="4" s="1"/>
  <c r="E925" i="4"/>
  <c r="K925" i="4" s="1"/>
  <c r="E926" i="4"/>
  <c r="K926" i="4" s="1"/>
  <c r="E927" i="4"/>
  <c r="K927" i="4" s="1"/>
  <c r="E928" i="4"/>
  <c r="K928" i="4" s="1"/>
  <c r="E929" i="4"/>
  <c r="K929" i="4" s="1"/>
  <c r="E930" i="4"/>
  <c r="K930" i="4" s="1"/>
  <c r="E931" i="4"/>
  <c r="K931" i="4" s="1"/>
  <c r="E932" i="4"/>
  <c r="K932" i="4" s="1"/>
  <c r="E933" i="4"/>
  <c r="E934" i="4"/>
  <c r="K934" i="4" s="1"/>
  <c r="E935" i="4"/>
  <c r="K935" i="4" s="1"/>
  <c r="E936" i="4"/>
  <c r="K936" i="4" s="1"/>
  <c r="E937" i="4"/>
  <c r="K937" i="4" s="1"/>
  <c r="E938" i="4"/>
  <c r="K938" i="4" s="1"/>
  <c r="E939" i="4"/>
  <c r="K939" i="4" s="1"/>
  <c r="E940" i="4"/>
  <c r="K940" i="4" s="1"/>
  <c r="E941" i="4"/>
  <c r="K941" i="4" s="1"/>
  <c r="E942" i="4"/>
  <c r="K942" i="4" s="1"/>
  <c r="E943" i="4"/>
  <c r="K943" i="4" s="1"/>
  <c r="E944" i="4"/>
  <c r="K944" i="4" s="1"/>
  <c r="E945" i="4"/>
  <c r="K945" i="4" s="1"/>
  <c r="E946" i="4"/>
  <c r="K946" i="4" s="1"/>
  <c r="E947" i="4"/>
  <c r="K947" i="4" s="1"/>
  <c r="E948" i="4"/>
  <c r="K948" i="4" s="1"/>
  <c r="E949" i="4"/>
  <c r="K949" i="4" s="1"/>
  <c r="E950" i="4"/>
  <c r="K950" i="4" s="1"/>
  <c r="E951" i="4"/>
  <c r="K951" i="4" s="1"/>
  <c r="E952" i="4"/>
  <c r="K952" i="4" s="1"/>
  <c r="E953" i="4"/>
  <c r="K953" i="4" s="1"/>
  <c r="E954" i="4"/>
  <c r="K954" i="4" s="1"/>
  <c r="E955" i="4"/>
  <c r="K955" i="4" s="1"/>
  <c r="E956" i="4"/>
  <c r="K956" i="4" s="1"/>
  <c r="E957" i="4"/>
  <c r="K957" i="4" s="1"/>
  <c r="E958" i="4"/>
  <c r="K958" i="4" s="1"/>
  <c r="E959" i="4"/>
  <c r="K959" i="4" s="1"/>
  <c r="E960" i="4"/>
  <c r="K960" i="4" s="1"/>
  <c r="E961" i="4"/>
  <c r="K961" i="4" s="1"/>
  <c r="E962" i="4"/>
  <c r="K962" i="4" s="1"/>
  <c r="E963" i="4"/>
  <c r="K963" i="4" s="1"/>
  <c r="E964" i="4"/>
  <c r="K964" i="4" s="1"/>
  <c r="E965" i="4"/>
  <c r="K965" i="4" s="1"/>
  <c r="E966" i="4"/>
  <c r="K966" i="4" s="1"/>
  <c r="E967" i="4"/>
  <c r="K967" i="4" s="1"/>
  <c r="E968" i="4"/>
  <c r="K968" i="4" s="1"/>
  <c r="E969" i="4"/>
  <c r="K969" i="4" s="1"/>
  <c r="E970" i="4"/>
  <c r="K970" i="4" s="1"/>
  <c r="E2" i="4"/>
  <c r="K2" i="4" s="1"/>
  <c r="S3" i="4"/>
  <c r="F970" i="3"/>
  <c r="L970" i="3" s="1"/>
  <c r="E970" i="3"/>
  <c r="K970" i="3" s="1"/>
  <c r="F969" i="3"/>
  <c r="L969" i="3" s="1"/>
  <c r="E969" i="3"/>
  <c r="K969" i="3" s="1"/>
  <c r="F968" i="3"/>
  <c r="L968" i="3" s="1"/>
  <c r="E968" i="3"/>
  <c r="K968" i="3" s="1"/>
  <c r="F967" i="3"/>
  <c r="L967" i="3" s="1"/>
  <c r="E967" i="3"/>
  <c r="K967" i="3" s="1"/>
  <c r="F966" i="3"/>
  <c r="L966" i="3" s="1"/>
  <c r="E966" i="3"/>
  <c r="K966" i="3" s="1"/>
  <c r="F965" i="3"/>
  <c r="L965" i="3" s="1"/>
  <c r="E965" i="3"/>
  <c r="K965" i="3" s="1"/>
  <c r="F964" i="3"/>
  <c r="L964" i="3" s="1"/>
  <c r="E964" i="3"/>
  <c r="K964" i="3" s="1"/>
  <c r="F963" i="3"/>
  <c r="L963" i="3" s="1"/>
  <c r="E963" i="3"/>
  <c r="K963" i="3" s="1"/>
  <c r="F962" i="3"/>
  <c r="L962" i="3" s="1"/>
  <c r="E962" i="3"/>
  <c r="K962" i="3" s="1"/>
  <c r="F961" i="3"/>
  <c r="L961" i="3" s="1"/>
  <c r="E961" i="3"/>
  <c r="K961" i="3" s="1"/>
  <c r="F960" i="3"/>
  <c r="L960" i="3" s="1"/>
  <c r="E960" i="3"/>
  <c r="K960" i="3" s="1"/>
  <c r="F959" i="3"/>
  <c r="L959" i="3" s="1"/>
  <c r="E959" i="3"/>
  <c r="K959" i="3" s="1"/>
  <c r="F958" i="3"/>
  <c r="L958" i="3" s="1"/>
  <c r="E958" i="3"/>
  <c r="K958" i="3" s="1"/>
  <c r="F957" i="3"/>
  <c r="L957" i="3" s="1"/>
  <c r="E957" i="3"/>
  <c r="K957" i="3" s="1"/>
  <c r="F956" i="3"/>
  <c r="L956" i="3" s="1"/>
  <c r="E956" i="3"/>
  <c r="K956" i="3" s="1"/>
  <c r="F955" i="3"/>
  <c r="L955" i="3" s="1"/>
  <c r="E955" i="3"/>
  <c r="K955" i="3" s="1"/>
  <c r="F954" i="3"/>
  <c r="L954" i="3" s="1"/>
  <c r="E954" i="3"/>
  <c r="K954" i="3" s="1"/>
  <c r="F953" i="3"/>
  <c r="L953" i="3" s="1"/>
  <c r="E953" i="3"/>
  <c r="K953" i="3" s="1"/>
  <c r="F952" i="3"/>
  <c r="L952" i="3" s="1"/>
  <c r="E952" i="3"/>
  <c r="K952" i="3" s="1"/>
  <c r="F951" i="3"/>
  <c r="L951" i="3" s="1"/>
  <c r="E951" i="3"/>
  <c r="K951" i="3" s="1"/>
  <c r="F950" i="3"/>
  <c r="L950" i="3" s="1"/>
  <c r="E950" i="3"/>
  <c r="K950" i="3" s="1"/>
  <c r="F949" i="3"/>
  <c r="L949" i="3" s="1"/>
  <c r="E949" i="3"/>
  <c r="K949" i="3" s="1"/>
  <c r="F948" i="3"/>
  <c r="L948" i="3" s="1"/>
  <c r="E948" i="3"/>
  <c r="K948" i="3" s="1"/>
  <c r="F947" i="3"/>
  <c r="L947" i="3" s="1"/>
  <c r="E947" i="3"/>
  <c r="K947" i="3" s="1"/>
  <c r="F946" i="3"/>
  <c r="L946" i="3" s="1"/>
  <c r="E946" i="3"/>
  <c r="K946" i="3" s="1"/>
  <c r="F945" i="3"/>
  <c r="L945" i="3" s="1"/>
  <c r="E945" i="3"/>
  <c r="K945" i="3" s="1"/>
  <c r="F944" i="3"/>
  <c r="L944" i="3" s="1"/>
  <c r="E944" i="3"/>
  <c r="K944" i="3" s="1"/>
  <c r="F943" i="3"/>
  <c r="L943" i="3" s="1"/>
  <c r="E943" i="3"/>
  <c r="K943" i="3" s="1"/>
  <c r="F942" i="3"/>
  <c r="L942" i="3" s="1"/>
  <c r="E942" i="3"/>
  <c r="K942" i="3" s="1"/>
  <c r="F941" i="3"/>
  <c r="L941" i="3" s="1"/>
  <c r="E941" i="3"/>
  <c r="K941" i="3" s="1"/>
  <c r="F940" i="3"/>
  <c r="L940" i="3" s="1"/>
  <c r="E940" i="3"/>
  <c r="K940" i="3" s="1"/>
  <c r="F939" i="3"/>
  <c r="L939" i="3" s="1"/>
  <c r="E939" i="3"/>
  <c r="K939" i="3" s="1"/>
  <c r="F938" i="3"/>
  <c r="L938" i="3" s="1"/>
  <c r="E938" i="3"/>
  <c r="K938" i="3" s="1"/>
  <c r="F937" i="3"/>
  <c r="L937" i="3" s="1"/>
  <c r="E937" i="3"/>
  <c r="K937" i="3" s="1"/>
  <c r="F936" i="3"/>
  <c r="L936" i="3" s="1"/>
  <c r="E936" i="3"/>
  <c r="K936" i="3" s="1"/>
  <c r="F935" i="3"/>
  <c r="L935" i="3" s="1"/>
  <c r="E935" i="3"/>
  <c r="K935" i="3" s="1"/>
  <c r="F934" i="3"/>
  <c r="L934" i="3" s="1"/>
  <c r="E934" i="3"/>
  <c r="K934" i="3" s="1"/>
  <c r="F933" i="3"/>
  <c r="L933" i="3" s="1"/>
  <c r="E933" i="3"/>
  <c r="K933" i="3" s="1"/>
  <c r="F932" i="3"/>
  <c r="L932" i="3" s="1"/>
  <c r="E932" i="3"/>
  <c r="K932" i="3" s="1"/>
  <c r="F931" i="3"/>
  <c r="L931" i="3" s="1"/>
  <c r="E931" i="3"/>
  <c r="K931" i="3" s="1"/>
  <c r="F930" i="3"/>
  <c r="L930" i="3" s="1"/>
  <c r="E930" i="3"/>
  <c r="K930" i="3" s="1"/>
  <c r="F929" i="3"/>
  <c r="L929" i="3" s="1"/>
  <c r="E929" i="3"/>
  <c r="K929" i="3" s="1"/>
  <c r="F928" i="3"/>
  <c r="L928" i="3" s="1"/>
  <c r="E928" i="3"/>
  <c r="K928" i="3" s="1"/>
  <c r="F927" i="3"/>
  <c r="L927" i="3" s="1"/>
  <c r="E927" i="3"/>
  <c r="K927" i="3" s="1"/>
  <c r="F926" i="3"/>
  <c r="L926" i="3" s="1"/>
  <c r="E926" i="3"/>
  <c r="K926" i="3" s="1"/>
  <c r="F925" i="3"/>
  <c r="L925" i="3" s="1"/>
  <c r="E925" i="3"/>
  <c r="K925" i="3" s="1"/>
  <c r="F924" i="3"/>
  <c r="L924" i="3" s="1"/>
  <c r="E924" i="3"/>
  <c r="K924" i="3" s="1"/>
  <c r="F923" i="3"/>
  <c r="L923" i="3" s="1"/>
  <c r="E923" i="3"/>
  <c r="K923" i="3" s="1"/>
  <c r="F922" i="3"/>
  <c r="L922" i="3" s="1"/>
  <c r="E922" i="3"/>
  <c r="K922" i="3" s="1"/>
  <c r="F921" i="3"/>
  <c r="L921" i="3" s="1"/>
  <c r="E921" i="3"/>
  <c r="K921" i="3" s="1"/>
  <c r="F920" i="3"/>
  <c r="L920" i="3" s="1"/>
  <c r="E920" i="3"/>
  <c r="K920" i="3" s="1"/>
  <c r="F919" i="3"/>
  <c r="L919" i="3" s="1"/>
  <c r="E919" i="3"/>
  <c r="K919" i="3" s="1"/>
  <c r="F918" i="3"/>
  <c r="L918" i="3" s="1"/>
  <c r="E918" i="3"/>
  <c r="K918" i="3" s="1"/>
  <c r="F917" i="3"/>
  <c r="L917" i="3" s="1"/>
  <c r="E917" i="3"/>
  <c r="K917" i="3" s="1"/>
  <c r="F916" i="3"/>
  <c r="L916" i="3" s="1"/>
  <c r="E916" i="3"/>
  <c r="K916" i="3" s="1"/>
  <c r="F915" i="3"/>
  <c r="L915" i="3" s="1"/>
  <c r="E915" i="3"/>
  <c r="K915" i="3" s="1"/>
  <c r="F914" i="3"/>
  <c r="L914" i="3" s="1"/>
  <c r="E914" i="3"/>
  <c r="K914" i="3" s="1"/>
  <c r="F913" i="3"/>
  <c r="L913" i="3" s="1"/>
  <c r="E913" i="3"/>
  <c r="K913" i="3" s="1"/>
  <c r="F912" i="3"/>
  <c r="L912" i="3" s="1"/>
  <c r="E912" i="3"/>
  <c r="K912" i="3" s="1"/>
  <c r="F911" i="3"/>
  <c r="L911" i="3" s="1"/>
  <c r="E911" i="3"/>
  <c r="K911" i="3" s="1"/>
  <c r="F910" i="3"/>
  <c r="L910" i="3" s="1"/>
  <c r="E910" i="3"/>
  <c r="K910" i="3" s="1"/>
  <c r="F909" i="3"/>
  <c r="L909" i="3" s="1"/>
  <c r="E909" i="3"/>
  <c r="K909" i="3" s="1"/>
  <c r="F908" i="3"/>
  <c r="L908" i="3" s="1"/>
  <c r="E908" i="3"/>
  <c r="K908" i="3" s="1"/>
  <c r="F907" i="3"/>
  <c r="L907" i="3" s="1"/>
  <c r="E907" i="3"/>
  <c r="K907" i="3" s="1"/>
  <c r="F906" i="3"/>
  <c r="L906" i="3" s="1"/>
  <c r="E906" i="3"/>
  <c r="K906" i="3" s="1"/>
  <c r="F905" i="3"/>
  <c r="L905" i="3" s="1"/>
  <c r="E905" i="3"/>
  <c r="K905" i="3" s="1"/>
  <c r="F904" i="3"/>
  <c r="L904" i="3" s="1"/>
  <c r="E904" i="3"/>
  <c r="K904" i="3" s="1"/>
  <c r="F903" i="3"/>
  <c r="L903" i="3" s="1"/>
  <c r="E903" i="3"/>
  <c r="K903" i="3" s="1"/>
  <c r="F902" i="3"/>
  <c r="L902" i="3" s="1"/>
  <c r="E902" i="3"/>
  <c r="K902" i="3" s="1"/>
  <c r="F901" i="3"/>
  <c r="L901" i="3" s="1"/>
  <c r="E901" i="3"/>
  <c r="K901" i="3" s="1"/>
  <c r="F900" i="3"/>
  <c r="L900" i="3" s="1"/>
  <c r="E900" i="3"/>
  <c r="K900" i="3" s="1"/>
  <c r="F899" i="3"/>
  <c r="L899" i="3" s="1"/>
  <c r="E899" i="3"/>
  <c r="K899" i="3" s="1"/>
  <c r="F898" i="3"/>
  <c r="L898" i="3" s="1"/>
  <c r="E898" i="3"/>
  <c r="K898" i="3" s="1"/>
  <c r="F897" i="3"/>
  <c r="L897" i="3" s="1"/>
  <c r="E897" i="3"/>
  <c r="K897" i="3" s="1"/>
  <c r="F896" i="3"/>
  <c r="L896" i="3" s="1"/>
  <c r="E896" i="3"/>
  <c r="K896" i="3" s="1"/>
  <c r="F895" i="3"/>
  <c r="L895" i="3" s="1"/>
  <c r="E895" i="3"/>
  <c r="K895" i="3" s="1"/>
  <c r="F894" i="3"/>
  <c r="L894" i="3" s="1"/>
  <c r="E894" i="3"/>
  <c r="K894" i="3" s="1"/>
  <c r="F893" i="3"/>
  <c r="L893" i="3" s="1"/>
  <c r="E893" i="3"/>
  <c r="K893" i="3" s="1"/>
  <c r="F892" i="3"/>
  <c r="L892" i="3" s="1"/>
  <c r="E892" i="3"/>
  <c r="K892" i="3" s="1"/>
  <c r="F891" i="3"/>
  <c r="L891" i="3" s="1"/>
  <c r="E891" i="3"/>
  <c r="K891" i="3" s="1"/>
  <c r="F890" i="3"/>
  <c r="L890" i="3" s="1"/>
  <c r="E890" i="3"/>
  <c r="K890" i="3" s="1"/>
  <c r="F889" i="3"/>
  <c r="L889" i="3" s="1"/>
  <c r="E889" i="3"/>
  <c r="K889" i="3" s="1"/>
  <c r="F888" i="3"/>
  <c r="L888" i="3" s="1"/>
  <c r="E888" i="3"/>
  <c r="K888" i="3" s="1"/>
  <c r="F887" i="3"/>
  <c r="L887" i="3" s="1"/>
  <c r="E887" i="3"/>
  <c r="K887" i="3" s="1"/>
  <c r="F886" i="3"/>
  <c r="L886" i="3" s="1"/>
  <c r="E886" i="3"/>
  <c r="K886" i="3" s="1"/>
  <c r="F885" i="3"/>
  <c r="L885" i="3" s="1"/>
  <c r="E885" i="3"/>
  <c r="K885" i="3" s="1"/>
  <c r="F884" i="3"/>
  <c r="L884" i="3" s="1"/>
  <c r="E884" i="3"/>
  <c r="K884" i="3" s="1"/>
  <c r="F883" i="3"/>
  <c r="L883" i="3" s="1"/>
  <c r="E883" i="3"/>
  <c r="K883" i="3" s="1"/>
  <c r="F882" i="3"/>
  <c r="L882" i="3" s="1"/>
  <c r="E882" i="3"/>
  <c r="K882" i="3" s="1"/>
  <c r="F881" i="3"/>
  <c r="L881" i="3" s="1"/>
  <c r="E881" i="3"/>
  <c r="K881" i="3" s="1"/>
  <c r="F880" i="3"/>
  <c r="L880" i="3" s="1"/>
  <c r="E880" i="3"/>
  <c r="K880" i="3" s="1"/>
  <c r="F879" i="3"/>
  <c r="L879" i="3" s="1"/>
  <c r="E879" i="3"/>
  <c r="K879" i="3" s="1"/>
  <c r="F878" i="3"/>
  <c r="L878" i="3" s="1"/>
  <c r="E878" i="3"/>
  <c r="K878" i="3" s="1"/>
  <c r="F877" i="3"/>
  <c r="L877" i="3" s="1"/>
  <c r="E877" i="3"/>
  <c r="K877" i="3" s="1"/>
  <c r="F876" i="3"/>
  <c r="L876" i="3" s="1"/>
  <c r="E876" i="3"/>
  <c r="K876" i="3" s="1"/>
  <c r="F875" i="3"/>
  <c r="L875" i="3" s="1"/>
  <c r="E875" i="3"/>
  <c r="K875" i="3" s="1"/>
  <c r="F874" i="3"/>
  <c r="L874" i="3" s="1"/>
  <c r="E874" i="3"/>
  <c r="K874" i="3" s="1"/>
  <c r="F873" i="3"/>
  <c r="L873" i="3" s="1"/>
  <c r="E873" i="3"/>
  <c r="K873" i="3" s="1"/>
  <c r="F872" i="3"/>
  <c r="L872" i="3" s="1"/>
  <c r="E872" i="3"/>
  <c r="K872" i="3" s="1"/>
  <c r="F871" i="3"/>
  <c r="L871" i="3" s="1"/>
  <c r="E871" i="3"/>
  <c r="K871" i="3" s="1"/>
  <c r="F870" i="3"/>
  <c r="L870" i="3" s="1"/>
  <c r="E870" i="3"/>
  <c r="K870" i="3" s="1"/>
  <c r="F869" i="3"/>
  <c r="L869" i="3" s="1"/>
  <c r="E869" i="3"/>
  <c r="K869" i="3" s="1"/>
  <c r="F868" i="3"/>
  <c r="L868" i="3" s="1"/>
  <c r="E868" i="3"/>
  <c r="K868" i="3" s="1"/>
  <c r="F867" i="3"/>
  <c r="L867" i="3" s="1"/>
  <c r="E867" i="3"/>
  <c r="K867" i="3" s="1"/>
  <c r="F866" i="3"/>
  <c r="L866" i="3" s="1"/>
  <c r="E866" i="3"/>
  <c r="K866" i="3" s="1"/>
  <c r="F865" i="3"/>
  <c r="L865" i="3" s="1"/>
  <c r="E865" i="3"/>
  <c r="K865" i="3" s="1"/>
  <c r="F864" i="3"/>
  <c r="L864" i="3" s="1"/>
  <c r="E864" i="3"/>
  <c r="K864" i="3" s="1"/>
  <c r="F863" i="3"/>
  <c r="L863" i="3" s="1"/>
  <c r="E863" i="3"/>
  <c r="K863" i="3" s="1"/>
  <c r="F862" i="3"/>
  <c r="L862" i="3" s="1"/>
  <c r="E862" i="3"/>
  <c r="K862" i="3" s="1"/>
  <c r="F861" i="3"/>
  <c r="L861" i="3" s="1"/>
  <c r="E861" i="3"/>
  <c r="K861" i="3" s="1"/>
  <c r="F860" i="3"/>
  <c r="L860" i="3" s="1"/>
  <c r="E860" i="3"/>
  <c r="K860" i="3" s="1"/>
  <c r="F859" i="3"/>
  <c r="L859" i="3" s="1"/>
  <c r="E859" i="3"/>
  <c r="K859" i="3" s="1"/>
  <c r="F858" i="3"/>
  <c r="L858" i="3" s="1"/>
  <c r="E858" i="3"/>
  <c r="K858" i="3" s="1"/>
  <c r="F857" i="3"/>
  <c r="L857" i="3" s="1"/>
  <c r="E857" i="3"/>
  <c r="K857" i="3" s="1"/>
  <c r="F856" i="3"/>
  <c r="L856" i="3" s="1"/>
  <c r="E856" i="3"/>
  <c r="K856" i="3" s="1"/>
  <c r="F855" i="3"/>
  <c r="L855" i="3" s="1"/>
  <c r="E855" i="3"/>
  <c r="K855" i="3" s="1"/>
  <c r="F854" i="3"/>
  <c r="L854" i="3" s="1"/>
  <c r="E854" i="3"/>
  <c r="K854" i="3" s="1"/>
  <c r="F853" i="3"/>
  <c r="L853" i="3" s="1"/>
  <c r="E853" i="3"/>
  <c r="K853" i="3" s="1"/>
  <c r="F852" i="3"/>
  <c r="L852" i="3" s="1"/>
  <c r="E852" i="3"/>
  <c r="K852" i="3" s="1"/>
  <c r="F851" i="3"/>
  <c r="L851" i="3" s="1"/>
  <c r="E851" i="3"/>
  <c r="K851" i="3" s="1"/>
  <c r="F850" i="3"/>
  <c r="L850" i="3" s="1"/>
  <c r="E850" i="3"/>
  <c r="K850" i="3" s="1"/>
  <c r="F849" i="3"/>
  <c r="L849" i="3" s="1"/>
  <c r="E849" i="3"/>
  <c r="K849" i="3" s="1"/>
  <c r="F848" i="3"/>
  <c r="L848" i="3" s="1"/>
  <c r="E848" i="3"/>
  <c r="K848" i="3" s="1"/>
  <c r="F847" i="3"/>
  <c r="L847" i="3" s="1"/>
  <c r="E847" i="3"/>
  <c r="K847" i="3" s="1"/>
  <c r="F846" i="3"/>
  <c r="L846" i="3" s="1"/>
  <c r="E846" i="3"/>
  <c r="K846" i="3" s="1"/>
  <c r="F845" i="3"/>
  <c r="L845" i="3" s="1"/>
  <c r="E845" i="3"/>
  <c r="K845" i="3" s="1"/>
  <c r="F844" i="3"/>
  <c r="L844" i="3" s="1"/>
  <c r="E844" i="3"/>
  <c r="K844" i="3" s="1"/>
  <c r="F843" i="3"/>
  <c r="L843" i="3" s="1"/>
  <c r="E843" i="3"/>
  <c r="K843" i="3" s="1"/>
  <c r="F842" i="3"/>
  <c r="L842" i="3" s="1"/>
  <c r="E842" i="3"/>
  <c r="K842" i="3" s="1"/>
  <c r="F841" i="3"/>
  <c r="L841" i="3" s="1"/>
  <c r="E841" i="3"/>
  <c r="K841" i="3" s="1"/>
  <c r="F840" i="3"/>
  <c r="L840" i="3" s="1"/>
  <c r="E840" i="3"/>
  <c r="K840" i="3" s="1"/>
  <c r="F839" i="3"/>
  <c r="L839" i="3" s="1"/>
  <c r="E839" i="3"/>
  <c r="K839" i="3" s="1"/>
  <c r="F838" i="3"/>
  <c r="L838" i="3" s="1"/>
  <c r="E838" i="3"/>
  <c r="K838" i="3" s="1"/>
  <c r="F837" i="3"/>
  <c r="L837" i="3" s="1"/>
  <c r="E837" i="3"/>
  <c r="K837" i="3" s="1"/>
  <c r="F836" i="3"/>
  <c r="L836" i="3" s="1"/>
  <c r="E836" i="3"/>
  <c r="K836" i="3" s="1"/>
  <c r="F835" i="3"/>
  <c r="L835" i="3" s="1"/>
  <c r="E835" i="3"/>
  <c r="K835" i="3" s="1"/>
  <c r="F834" i="3"/>
  <c r="L834" i="3" s="1"/>
  <c r="E834" i="3"/>
  <c r="K834" i="3" s="1"/>
  <c r="F833" i="3"/>
  <c r="L833" i="3" s="1"/>
  <c r="E833" i="3"/>
  <c r="K833" i="3" s="1"/>
  <c r="F832" i="3"/>
  <c r="L832" i="3" s="1"/>
  <c r="E832" i="3"/>
  <c r="K832" i="3" s="1"/>
  <c r="F831" i="3"/>
  <c r="L831" i="3" s="1"/>
  <c r="E831" i="3"/>
  <c r="K831" i="3" s="1"/>
  <c r="F830" i="3"/>
  <c r="L830" i="3" s="1"/>
  <c r="E830" i="3"/>
  <c r="K830" i="3" s="1"/>
  <c r="F829" i="3"/>
  <c r="L829" i="3" s="1"/>
  <c r="E829" i="3"/>
  <c r="K829" i="3" s="1"/>
  <c r="F828" i="3"/>
  <c r="L828" i="3" s="1"/>
  <c r="E828" i="3"/>
  <c r="K828" i="3" s="1"/>
  <c r="F827" i="3"/>
  <c r="L827" i="3" s="1"/>
  <c r="E827" i="3"/>
  <c r="K827" i="3" s="1"/>
  <c r="F826" i="3"/>
  <c r="L826" i="3" s="1"/>
  <c r="E826" i="3"/>
  <c r="K826" i="3" s="1"/>
  <c r="F825" i="3"/>
  <c r="L825" i="3" s="1"/>
  <c r="E825" i="3"/>
  <c r="K825" i="3" s="1"/>
  <c r="F824" i="3"/>
  <c r="L824" i="3" s="1"/>
  <c r="E824" i="3"/>
  <c r="K824" i="3" s="1"/>
  <c r="F823" i="3"/>
  <c r="L823" i="3" s="1"/>
  <c r="E823" i="3"/>
  <c r="K823" i="3" s="1"/>
  <c r="F822" i="3"/>
  <c r="L822" i="3" s="1"/>
  <c r="E822" i="3"/>
  <c r="K822" i="3" s="1"/>
  <c r="F821" i="3"/>
  <c r="L821" i="3" s="1"/>
  <c r="E821" i="3"/>
  <c r="K821" i="3" s="1"/>
  <c r="F820" i="3"/>
  <c r="L820" i="3" s="1"/>
  <c r="E820" i="3"/>
  <c r="K820" i="3" s="1"/>
  <c r="F819" i="3"/>
  <c r="L819" i="3" s="1"/>
  <c r="E819" i="3"/>
  <c r="K819" i="3" s="1"/>
  <c r="F818" i="3"/>
  <c r="L818" i="3" s="1"/>
  <c r="E818" i="3"/>
  <c r="K818" i="3" s="1"/>
  <c r="F817" i="3"/>
  <c r="L817" i="3" s="1"/>
  <c r="E817" i="3"/>
  <c r="K817" i="3" s="1"/>
  <c r="F816" i="3"/>
  <c r="L816" i="3" s="1"/>
  <c r="E816" i="3"/>
  <c r="K816" i="3" s="1"/>
  <c r="F815" i="3"/>
  <c r="L815" i="3" s="1"/>
  <c r="E815" i="3"/>
  <c r="K815" i="3" s="1"/>
  <c r="F814" i="3"/>
  <c r="L814" i="3" s="1"/>
  <c r="E814" i="3"/>
  <c r="K814" i="3" s="1"/>
  <c r="F813" i="3"/>
  <c r="L813" i="3" s="1"/>
  <c r="E813" i="3"/>
  <c r="K813" i="3" s="1"/>
  <c r="F812" i="3"/>
  <c r="L812" i="3" s="1"/>
  <c r="E812" i="3"/>
  <c r="K812" i="3" s="1"/>
  <c r="F811" i="3"/>
  <c r="L811" i="3" s="1"/>
  <c r="E811" i="3"/>
  <c r="K811" i="3" s="1"/>
  <c r="F810" i="3"/>
  <c r="L810" i="3" s="1"/>
  <c r="E810" i="3"/>
  <c r="K810" i="3" s="1"/>
  <c r="F809" i="3"/>
  <c r="L809" i="3" s="1"/>
  <c r="E809" i="3"/>
  <c r="K809" i="3" s="1"/>
  <c r="F808" i="3"/>
  <c r="L808" i="3" s="1"/>
  <c r="E808" i="3"/>
  <c r="K808" i="3" s="1"/>
  <c r="F807" i="3"/>
  <c r="L807" i="3" s="1"/>
  <c r="E807" i="3"/>
  <c r="K807" i="3" s="1"/>
  <c r="F806" i="3"/>
  <c r="L806" i="3" s="1"/>
  <c r="E806" i="3"/>
  <c r="K806" i="3" s="1"/>
  <c r="F805" i="3"/>
  <c r="L805" i="3" s="1"/>
  <c r="E805" i="3"/>
  <c r="K805" i="3" s="1"/>
  <c r="F804" i="3"/>
  <c r="L804" i="3" s="1"/>
  <c r="E804" i="3"/>
  <c r="K804" i="3" s="1"/>
  <c r="F803" i="3"/>
  <c r="L803" i="3" s="1"/>
  <c r="E803" i="3"/>
  <c r="K803" i="3" s="1"/>
  <c r="F802" i="3"/>
  <c r="L802" i="3" s="1"/>
  <c r="E802" i="3"/>
  <c r="K802" i="3" s="1"/>
  <c r="F801" i="3"/>
  <c r="L801" i="3" s="1"/>
  <c r="E801" i="3"/>
  <c r="K801" i="3" s="1"/>
  <c r="F800" i="3"/>
  <c r="L800" i="3" s="1"/>
  <c r="E800" i="3"/>
  <c r="K800" i="3" s="1"/>
  <c r="F799" i="3"/>
  <c r="L799" i="3" s="1"/>
  <c r="E799" i="3"/>
  <c r="K799" i="3" s="1"/>
  <c r="F798" i="3"/>
  <c r="L798" i="3" s="1"/>
  <c r="E798" i="3"/>
  <c r="K798" i="3" s="1"/>
  <c r="F797" i="3"/>
  <c r="L797" i="3" s="1"/>
  <c r="E797" i="3"/>
  <c r="K797" i="3" s="1"/>
  <c r="F796" i="3"/>
  <c r="L796" i="3" s="1"/>
  <c r="E796" i="3"/>
  <c r="K796" i="3" s="1"/>
  <c r="F795" i="3"/>
  <c r="L795" i="3" s="1"/>
  <c r="E795" i="3"/>
  <c r="K795" i="3" s="1"/>
  <c r="F794" i="3"/>
  <c r="L794" i="3" s="1"/>
  <c r="E794" i="3"/>
  <c r="K794" i="3" s="1"/>
  <c r="F793" i="3"/>
  <c r="L793" i="3" s="1"/>
  <c r="E793" i="3"/>
  <c r="K793" i="3" s="1"/>
  <c r="F792" i="3"/>
  <c r="L792" i="3" s="1"/>
  <c r="E792" i="3"/>
  <c r="K792" i="3" s="1"/>
  <c r="F791" i="3"/>
  <c r="L791" i="3" s="1"/>
  <c r="E791" i="3"/>
  <c r="K791" i="3" s="1"/>
  <c r="F790" i="3"/>
  <c r="L790" i="3" s="1"/>
  <c r="E790" i="3"/>
  <c r="K790" i="3" s="1"/>
  <c r="F789" i="3"/>
  <c r="L789" i="3" s="1"/>
  <c r="E789" i="3"/>
  <c r="K789" i="3" s="1"/>
  <c r="F788" i="3"/>
  <c r="L788" i="3" s="1"/>
  <c r="E788" i="3"/>
  <c r="K788" i="3" s="1"/>
  <c r="F787" i="3"/>
  <c r="L787" i="3" s="1"/>
  <c r="E787" i="3"/>
  <c r="K787" i="3" s="1"/>
  <c r="F786" i="3"/>
  <c r="L786" i="3" s="1"/>
  <c r="E786" i="3"/>
  <c r="K786" i="3" s="1"/>
  <c r="F785" i="3"/>
  <c r="L785" i="3" s="1"/>
  <c r="E785" i="3"/>
  <c r="K785" i="3" s="1"/>
  <c r="F784" i="3"/>
  <c r="L784" i="3" s="1"/>
  <c r="E784" i="3"/>
  <c r="K784" i="3" s="1"/>
  <c r="F783" i="3"/>
  <c r="L783" i="3" s="1"/>
  <c r="E783" i="3"/>
  <c r="K783" i="3" s="1"/>
  <c r="F782" i="3"/>
  <c r="L782" i="3" s="1"/>
  <c r="E782" i="3"/>
  <c r="K782" i="3" s="1"/>
  <c r="F781" i="3"/>
  <c r="L781" i="3" s="1"/>
  <c r="E781" i="3"/>
  <c r="K781" i="3" s="1"/>
  <c r="F780" i="3"/>
  <c r="L780" i="3" s="1"/>
  <c r="E780" i="3"/>
  <c r="K780" i="3" s="1"/>
  <c r="F779" i="3"/>
  <c r="L779" i="3" s="1"/>
  <c r="E779" i="3"/>
  <c r="K779" i="3" s="1"/>
  <c r="F778" i="3"/>
  <c r="L778" i="3" s="1"/>
  <c r="E778" i="3"/>
  <c r="K778" i="3" s="1"/>
  <c r="F777" i="3"/>
  <c r="L777" i="3" s="1"/>
  <c r="E777" i="3"/>
  <c r="K777" i="3" s="1"/>
  <c r="F776" i="3"/>
  <c r="L776" i="3" s="1"/>
  <c r="E776" i="3"/>
  <c r="K776" i="3" s="1"/>
  <c r="F775" i="3"/>
  <c r="L775" i="3" s="1"/>
  <c r="E775" i="3"/>
  <c r="K775" i="3" s="1"/>
  <c r="F774" i="3"/>
  <c r="L774" i="3" s="1"/>
  <c r="E774" i="3"/>
  <c r="K774" i="3" s="1"/>
  <c r="F773" i="3"/>
  <c r="L773" i="3" s="1"/>
  <c r="E773" i="3"/>
  <c r="K773" i="3" s="1"/>
  <c r="F772" i="3"/>
  <c r="L772" i="3" s="1"/>
  <c r="E772" i="3"/>
  <c r="K772" i="3" s="1"/>
  <c r="F771" i="3"/>
  <c r="L771" i="3" s="1"/>
  <c r="E771" i="3"/>
  <c r="K771" i="3" s="1"/>
  <c r="F770" i="3"/>
  <c r="L770" i="3" s="1"/>
  <c r="E770" i="3"/>
  <c r="K770" i="3" s="1"/>
  <c r="F769" i="3"/>
  <c r="L769" i="3" s="1"/>
  <c r="E769" i="3"/>
  <c r="K769" i="3" s="1"/>
  <c r="F768" i="3"/>
  <c r="L768" i="3" s="1"/>
  <c r="E768" i="3"/>
  <c r="K768" i="3" s="1"/>
  <c r="F767" i="3"/>
  <c r="L767" i="3" s="1"/>
  <c r="E767" i="3"/>
  <c r="K767" i="3" s="1"/>
  <c r="F766" i="3"/>
  <c r="L766" i="3" s="1"/>
  <c r="E766" i="3"/>
  <c r="K766" i="3" s="1"/>
  <c r="F765" i="3"/>
  <c r="L765" i="3" s="1"/>
  <c r="E765" i="3"/>
  <c r="K765" i="3" s="1"/>
  <c r="F764" i="3"/>
  <c r="L764" i="3" s="1"/>
  <c r="E764" i="3"/>
  <c r="K764" i="3" s="1"/>
  <c r="F763" i="3"/>
  <c r="L763" i="3" s="1"/>
  <c r="E763" i="3"/>
  <c r="K763" i="3" s="1"/>
  <c r="F762" i="3"/>
  <c r="L762" i="3" s="1"/>
  <c r="E762" i="3"/>
  <c r="K762" i="3" s="1"/>
  <c r="F761" i="3"/>
  <c r="L761" i="3" s="1"/>
  <c r="E761" i="3"/>
  <c r="K761" i="3" s="1"/>
  <c r="F760" i="3"/>
  <c r="L760" i="3" s="1"/>
  <c r="E760" i="3"/>
  <c r="K760" i="3" s="1"/>
  <c r="F759" i="3"/>
  <c r="L759" i="3" s="1"/>
  <c r="E759" i="3"/>
  <c r="K759" i="3" s="1"/>
  <c r="F758" i="3"/>
  <c r="L758" i="3" s="1"/>
  <c r="E758" i="3"/>
  <c r="K758" i="3" s="1"/>
  <c r="F757" i="3"/>
  <c r="L757" i="3" s="1"/>
  <c r="E757" i="3"/>
  <c r="K757" i="3" s="1"/>
  <c r="F756" i="3"/>
  <c r="L756" i="3" s="1"/>
  <c r="E756" i="3"/>
  <c r="K756" i="3" s="1"/>
  <c r="F755" i="3"/>
  <c r="L755" i="3" s="1"/>
  <c r="E755" i="3"/>
  <c r="K755" i="3" s="1"/>
  <c r="F754" i="3"/>
  <c r="L754" i="3" s="1"/>
  <c r="E754" i="3"/>
  <c r="K754" i="3" s="1"/>
  <c r="F753" i="3"/>
  <c r="L753" i="3" s="1"/>
  <c r="E753" i="3"/>
  <c r="K753" i="3" s="1"/>
  <c r="F752" i="3"/>
  <c r="L752" i="3" s="1"/>
  <c r="E752" i="3"/>
  <c r="K752" i="3" s="1"/>
  <c r="F751" i="3"/>
  <c r="L751" i="3" s="1"/>
  <c r="E751" i="3"/>
  <c r="K751" i="3" s="1"/>
  <c r="F750" i="3"/>
  <c r="L750" i="3" s="1"/>
  <c r="E750" i="3"/>
  <c r="K750" i="3" s="1"/>
  <c r="F749" i="3"/>
  <c r="L749" i="3" s="1"/>
  <c r="E749" i="3"/>
  <c r="K749" i="3" s="1"/>
  <c r="F748" i="3"/>
  <c r="L748" i="3" s="1"/>
  <c r="E748" i="3"/>
  <c r="K748" i="3" s="1"/>
  <c r="F747" i="3"/>
  <c r="L747" i="3" s="1"/>
  <c r="E747" i="3"/>
  <c r="K747" i="3" s="1"/>
  <c r="F746" i="3"/>
  <c r="L746" i="3" s="1"/>
  <c r="E746" i="3"/>
  <c r="K746" i="3" s="1"/>
  <c r="F745" i="3"/>
  <c r="L745" i="3" s="1"/>
  <c r="E745" i="3"/>
  <c r="K745" i="3" s="1"/>
  <c r="F744" i="3"/>
  <c r="L744" i="3" s="1"/>
  <c r="E744" i="3"/>
  <c r="K744" i="3" s="1"/>
  <c r="F743" i="3"/>
  <c r="L743" i="3" s="1"/>
  <c r="E743" i="3"/>
  <c r="K743" i="3" s="1"/>
  <c r="F742" i="3"/>
  <c r="L742" i="3" s="1"/>
  <c r="E742" i="3"/>
  <c r="K742" i="3" s="1"/>
  <c r="F741" i="3"/>
  <c r="L741" i="3" s="1"/>
  <c r="E741" i="3"/>
  <c r="K741" i="3" s="1"/>
  <c r="F740" i="3"/>
  <c r="L740" i="3" s="1"/>
  <c r="E740" i="3"/>
  <c r="K740" i="3" s="1"/>
  <c r="F739" i="3"/>
  <c r="L739" i="3" s="1"/>
  <c r="E739" i="3"/>
  <c r="K739" i="3" s="1"/>
  <c r="F738" i="3"/>
  <c r="L738" i="3" s="1"/>
  <c r="E738" i="3"/>
  <c r="K738" i="3" s="1"/>
  <c r="F737" i="3"/>
  <c r="L737" i="3" s="1"/>
  <c r="E737" i="3"/>
  <c r="K737" i="3" s="1"/>
  <c r="F736" i="3"/>
  <c r="L736" i="3" s="1"/>
  <c r="E736" i="3"/>
  <c r="K736" i="3" s="1"/>
  <c r="F735" i="3"/>
  <c r="L735" i="3" s="1"/>
  <c r="E735" i="3"/>
  <c r="K735" i="3" s="1"/>
  <c r="F734" i="3"/>
  <c r="L734" i="3" s="1"/>
  <c r="E734" i="3"/>
  <c r="K734" i="3" s="1"/>
  <c r="F733" i="3"/>
  <c r="L733" i="3" s="1"/>
  <c r="E733" i="3"/>
  <c r="K733" i="3" s="1"/>
  <c r="F732" i="3"/>
  <c r="L732" i="3" s="1"/>
  <c r="E732" i="3"/>
  <c r="K732" i="3" s="1"/>
  <c r="F731" i="3"/>
  <c r="L731" i="3" s="1"/>
  <c r="E731" i="3"/>
  <c r="K731" i="3" s="1"/>
  <c r="F730" i="3"/>
  <c r="L730" i="3" s="1"/>
  <c r="E730" i="3"/>
  <c r="K730" i="3" s="1"/>
  <c r="F729" i="3"/>
  <c r="L729" i="3" s="1"/>
  <c r="E729" i="3"/>
  <c r="K729" i="3" s="1"/>
  <c r="F728" i="3"/>
  <c r="L728" i="3" s="1"/>
  <c r="E728" i="3"/>
  <c r="K728" i="3" s="1"/>
  <c r="F727" i="3"/>
  <c r="L727" i="3" s="1"/>
  <c r="E727" i="3"/>
  <c r="K727" i="3" s="1"/>
  <c r="F726" i="3"/>
  <c r="L726" i="3" s="1"/>
  <c r="E726" i="3"/>
  <c r="K726" i="3" s="1"/>
  <c r="F725" i="3"/>
  <c r="L725" i="3" s="1"/>
  <c r="E725" i="3"/>
  <c r="K725" i="3" s="1"/>
  <c r="F724" i="3"/>
  <c r="L724" i="3" s="1"/>
  <c r="E724" i="3"/>
  <c r="K724" i="3" s="1"/>
  <c r="F723" i="3"/>
  <c r="L723" i="3" s="1"/>
  <c r="E723" i="3"/>
  <c r="K723" i="3" s="1"/>
  <c r="F722" i="3"/>
  <c r="L722" i="3" s="1"/>
  <c r="E722" i="3"/>
  <c r="K722" i="3" s="1"/>
  <c r="F721" i="3"/>
  <c r="L721" i="3" s="1"/>
  <c r="E721" i="3"/>
  <c r="K721" i="3" s="1"/>
  <c r="F720" i="3"/>
  <c r="L720" i="3" s="1"/>
  <c r="E720" i="3"/>
  <c r="K720" i="3" s="1"/>
  <c r="F719" i="3"/>
  <c r="L719" i="3" s="1"/>
  <c r="E719" i="3"/>
  <c r="K719" i="3" s="1"/>
  <c r="F718" i="3"/>
  <c r="L718" i="3" s="1"/>
  <c r="E718" i="3"/>
  <c r="K718" i="3" s="1"/>
  <c r="F717" i="3"/>
  <c r="L717" i="3" s="1"/>
  <c r="E717" i="3"/>
  <c r="K717" i="3" s="1"/>
  <c r="F716" i="3"/>
  <c r="L716" i="3" s="1"/>
  <c r="E716" i="3"/>
  <c r="K716" i="3" s="1"/>
  <c r="F715" i="3"/>
  <c r="L715" i="3" s="1"/>
  <c r="E715" i="3"/>
  <c r="K715" i="3" s="1"/>
  <c r="F714" i="3"/>
  <c r="L714" i="3" s="1"/>
  <c r="E714" i="3"/>
  <c r="K714" i="3" s="1"/>
  <c r="F713" i="3"/>
  <c r="L713" i="3" s="1"/>
  <c r="E713" i="3"/>
  <c r="K713" i="3" s="1"/>
  <c r="F712" i="3"/>
  <c r="L712" i="3" s="1"/>
  <c r="E712" i="3"/>
  <c r="K712" i="3" s="1"/>
  <c r="F711" i="3"/>
  <c r="L711" i="3" s="1"/>
  <c r="E711" i="3"/>
  <c r="K711" i="3" s="1"/>
  <c r="F710" i="3"/>
  <c r="L710" i="3" s="1"/>
  <c r="E710" i="3"/>
  <c r="K710" i="3" s="1"/>
  <c r="F709" i="3"/>
  <c r="L709" i="3" s="1"/>
  <c r="E709" i="3"/>
  <c r="K709" i="3" s="1"/>
  <c r="F708" i="3"/>
  <c r="L708" i="3" s="1"/>
  <c r="E708" i="3"/>
  <c r="K708" i="3" s="1"/>
  <c r="F707" i="3"/>
  <c r="L707" i="3" s="1"/>
  <c r="E707" i="3"/>
  <c r="K707" i="3" s="1"/>
  <c r="F706" i="3"/>
  <c r="L706" i="3" s="1"/>
  <c r="E706" i="3"/>
  <c r="K706" i="3" s="1"/>
  <c r="F705" i="3"/>
  <c r="L705" i="3" s="1"/>
  <c r="E705" i="3"/>
  <c r="K705" i="3" s="1"/>
  <c r="F704" i="3"/>
  <c r="L704" i="3" s="1"/>
  <c r="E704" i="3"/>
  <c r="K704" i="3" s="1"/>
  <c r="F703" i="3"/>
  <c r="L703" i="3" s="1"/>
  <c r="E703" i="3"/>
  <c r="K703" i="3" s="1"/>
  <c r="F702" i="3"/>
  <c r="L702" i="3" s="1"/>
  <c r="E702" i="3"/>
  <c r="K702" i="3" s="1"/>
  <c r="F701" i="3"/>
  <c r="L701" i="3" s="1"/>
  <c r="E701" i="3"/>
  <c r="K701" i="3" s="1"/>
  <c r="F700" i="3"/>
  <c r="L700" i="3" s="1"/>
  <c r="E700" i="3"/>
  <c r="K700" i="3" s="1"/>
  <c r="F699" i="3"/>
  <c r="L699" i="3" s="1"/>
  <c r="E699" i="3"/>
  <c r="K699" i="3" s="1"/>
  <c r="F698" i="3"/>
  <c r="L698" i="3" s="1"/>
  <c r="E698" i="3"/>
  <c r="K698" i="3" s="1"/>
  <c r="F697" i="3"/>
  <c r="L697" i="3" s="1"/>
  <c r="E697" i="3"/>
  <c r="K697" i="3" s="1"/>
  <c r="F696" i="3"/>
  <c r="L696" i="3" s="1"/>
  <c r="E696" i="3"/>
  <c r="K696" i="3" s="1"/>
  <c r="F695" i="3"/>
  <c r="L695" i="3" s="1"/>
  <c r="E695" i="3"/>
  <c r="K695" i="3" s="1"/>
  <c r="F694" i="3"/>
  <c r="L694" i="3" s="1"/>
  <c r="E694" i="3"/>
  <c r="K694" i="3" s="1"/>
  <c r="F693" i="3"/>
  <c r="L693" i="3" s="1"/>
  <c r="E693" i="3"/>
  <c r="K693" i="3" s="1"/>
  <c r="F692" i="3"/>
  <c r="L692" i="3" s="1"/>
  <c r="E692" i="3"/>
  <c r="K692" i="3" s="1"/>
  <c r="F691" i="3"/>
  <c r="L691" i="3" s="1"/>
  <c r="E691" i="3"/>
  <c r="K691" i="3" s="1"/>
  <c r="F690" i="3"/>
  <c r="L690" i="3" s="1"/>
  <c r="E690" i="3"/>
  <c r="K690" i="3" s="1"/>
  <c r="F689" i="3"/>
  <c r="L689" i="3" s="1"/>
  <c r="E689" i="3"/>
  <c r="K689" i="3" s="1"/>
  <c r="F688" i="3"/>
  <c r="L688" i="3" s="1"/>
  <c r="E688" i="3"/>
  <c r="K688" i="3" s="1"/>
  <c r="F687" i="3"/>
  <c r="L687" i="3" s="1"/>
  <c r="E687" i="3"/>
  <c r="K687" i="3" s="1"/>
  <c r="F686" i="3"/>
  <c r="L686" i="3" s="1"/>
  <c r="E686" i="3"/>
  <c r="K686" i="3" s="1"/>
  <c r="F685" i="3"/>
  <c r="L685" i="3" s="1"/>
  <c r="E685" i="3"/>
  <c r="K685" i="3" s="1"/>
  <c r="F684" i="3"/>
  <c r="L684" i="3" s="1"/>
  <c r="E684" i="3"/>
  <c r="K684" i="3" s="1"/>
  <c r="F683" i="3"/>
  <c r="L683" i="3" s="1"/>
  <c r="E683" i="3"/>
  <c r="K683" i="3" s="1"/>
  <c r="F682" i="3"/>
  <c r="L682" i="3" s="1"/>
  <c r="E682" i="3"/>
  <c r="K682" i="3" s="1"/>
  <c r="F681" i="3"/>
  <c r="L681" i="3" s="1"/>
  <c r="E681" i="3"/>
  <c r="K681" i="3" s="1"/>
  <c r="F680" i="3"/>
  <c r="L680" i="3" s="1"/>
  <c r="E680" i="3"/>
  <c r="K680" i="3" s="1"/>
  <c r="F679" i="3"/>
  <c r="L679" i="3" s="1"/>
  <c r="E679" i="3"/>
  <c r="K679" i="3" s="1"/>
  <c r="F678" i="3"/>
  <c r="L678" i="3" s="1"/>
  <c r="E678" i="3"/>
  <c r="K678" i="3" s="1"/>
  <c r="F677" i="3"/>
  <c r="L677" i="3" s="1"/>
  <c r="E677" i="3"/>
  <c r="K677" i="3" s="1"/>
  <c r="F676" i="3"/>
  <c r="L676" i="3" s="1"/>
  <c r="E676" i="3"/>
  <c r="K676" i="3" s="1"/>
  <c r="F675" i="3"/>
  <c r="L675" i="3" s="1"/>
  <c r="E675" i="3"/>
  <c r="K675" i="3" s="1"/>
  <c r="F674" i="3"/>
  <c r="L674" i="3" s="1"/>
  <c r="E674" i="3"/>
  <c r="K674" i="3" s="1"/>
  <c r="F673" i="3"/>
  <c r="L673" i="3" s="1"/>
  <c r="E673" i="3"/>
  <c r="K673" i="3" s="1"/>
  <c r="F672" i="3"/>
  <c r="L672" i="3" s="1"/>
  <c r="E672" i="3"/>
  <c r="K672" i="3" s="1"/>
  <c r="F671" i="3"/>
  <c r="L671" i="3" s="1"/>
  <c r="E671" i="3"/>
  <c r="K671" i="3" s="1"/>
  <c r="F670" i="3"/>
  <c r="L670" i="3" s="1"/>
  <c r="E670" i="3"/>
  <c r="K670" i="3" s="1"/>
  <c r="F669" i="3"/>
  <c r="L669" i="3" s="1"/>
  <c r="E669" i="3"/>
  <c r="K669" i="3" s="1"/>
  <c r="F668" i="3"/>
  <c r="L668" i="3" s="1"/>
  <c r="E668" i="3"/>
  <c r="K668" i="3" s="1"/>
  <c r="F667" i="3"/>
  <c r="L667" i="3" s="1"/>
  <c r="E667" i="3"/>
  <c r="K667" i="3" s="1"/>
  <c r="F666" i="3"/>
  <c r="L666" i="3" s="1"/>
  <c r="E666" i="3"/>
  <c r="K666" i="3" s="1"/>
  <c r="F665" i="3"/>
  <c r="L665" i="3" s="1"/>
  <c r="E665" i="3"/>
  <c r="K665" i="3" s="1"/>
  <c r="F664" i="3"/>
  <c r="L664" i="3" s="1"/>
  <c r="E664" i="3"/>
  <c r="K664" i="3" s="1"/>
  <c r="F663" i="3"/>
  <c r="L663" i="3" s="1"/>
  <c r="E663" i="3"/>
  <c r="K663" i="3" s="1"/>
  <c r="F662" i="3"/>
  <c r="L662" i="3" s="1"/>
  <c r="E662" i="3"/>
  <c r="K662" i="3" s="1"/>
  <c r="F661" i="3"/>
  <c r="L661" i="3" s="1"/>
  <c r="E661" i="3"/>
  <c r="K661" i="3" s="1"/>
  <c r="F660" i="3"/>
  <c r="L660" i="3" s="1"/>
  <c r="E660" i="3"/>
  <c r="K660" i="3" s="1"/>
  <c r="F659" i="3"/>
  <c r="L659" i="3" s="1"/>
  <c r="E659" i="3"/>
  <c r="K659" i="3" s="1"/>
  <c r="F658" i="3"/>
  <c r="L658" i="3" s="1"/>
  <c r="E658" i="3"/>
  <c r="K658" i="3" s="1"/>
  <c r="F657" i="3"/>
  <c r="L657" i="3" s="1"/>
  <c r="E657" i="3"/>
  <c r="K657" i="3" s="1"/>
  <c r="F656" i="3"/>
  <c r="L656" i="3" s="1"/>
  <c r="E656" i="3"/>
  <c r="K656" i="3" s="1"/>
  <c r="F655" i="3"/>
  <c r="L655" i="3" s="1"/>
  <c r="E655" i="3"/>
  <c r="K655" i="3" s="1"/>
  <c r="F654" i="3"/>
  <c r="L654" i="3" s="1"/>
  <c r="E654" i="3"/>
  <c r="K654" i="3" s="1"/>
  <c r="F653" i="3"/>
  <c r="L653" i="3" s="1"/>
  <c r="E653" i="3"/>
  <c r="K653" i="3" s="1"/>
  <c r="F652" i="3"/>
  <c r="L652" i="3" s="1"/>
  <c r="E652" i="3"/>
  <c r="K652" i="3" s="1"/>
  <c r="F651" i="3"/>
  <c r="L651" i="3" s="1"/>
  <c r="E651" i="3"/>
  <c r="K651" i="3" s="1"/>
  <c r="F650" i="3"/>
  <c r="L650" i="3" s="1"/>
  <c r="E650" i="3"/>
  <c r="K650" i="3" s="1"/>
  <c r="F649" i="3"/>
  <c r="L649" i="3" s="1"/>
  <c r="E649" i="3"/>
  <c r="K649" i="3" s="1"/>
  <c r="F648" i="3"/>
  <c r="L648" i="3" s="1"/>
  <c r="E648" i="3"/>
  <c r="K648" i="3" s="1"/>
  <c r="F647" i="3"/>
  <c r="L647" i="3" s="1"/>
  <c r="E647" i="3"/>
  <c r="K647" i="3" s="1"/>
  <c r="F646" i="3"/>
  <c r="L646" i="3" s="1"/>
  <c r="E646" i="3"/>
  <c r="K646" i="3" s="1"/>
  <c r="F645" i="3"/>
  <c r="L645" i="3" s="1"/>
  <c r="E645" i="3"/>
  <c r="K645" i="3" s="1"/>
  <c r="F644" i="3"/>
  <c r="L644" i="3" s="1"/>
  <c r="E644" i="3"/>
  <c r="K644" i="3" s="1"/>
  <c r="F643" i="3"/>
  <c r="L643" i="3" s="1"/>
  <c r="E643" i="3"/>
  <c r="K643" i="3" s="1"/>
  <c r="F642" i="3"/>
  <c r="L642" i="3" s="1"/>
  <c r="E642" i="3"/>
  <c r="K642" i="3" s="1"/>
  <c r="F641" i="3"/>
  <c r="L641" i="3" s="1"/>
  <c r="E641" i="3"/>
  <c r="K641" i="3" s="1"/>
  <c r="F640" i="3"/>
  <c r="L640" i="3" s="1"/>
  <c r="E640" i="3"/>
  <c r="K640" i="3" s="1"/>
  <c r="F639" i="3"/>
  <c r="L639" i="3" s="1"/>
  <c r="E639" i="3"/>
  <c r="K639" i="3" s="1"/>
  <c r="F638" i="3"/>
  <c r="L638" i="3" s="1"/>
  <c r="E638" i="3"/>
  <c r="K638" i="3" s="1"/>
  <c r="F637" i="3"/>
  <c r="L637" i="3" s="1"/>
  <c r="E637" i="3"/>
  <c r="K637" i="3" s="1"/>
  <c r="F636" i="3"/>
  <c r="L636" i="3" s="1"/>
  <c r="E636" i="3"/>
  <c r="K636" i="3" s="1"/>
  <c r="F635" i="3"/>
  <c r="L635" i="3" s="1"/>
  <c r="E635" i="3"/>
  <c r="K635" i="3" s="1"/>
  <c r="F634" i="3"/>
  <c r="L634" i="3" s="1"/>
  <c r="E634" i="3"/>
  <c r="K634" i="3" s="1"/>
  <c r="F633" i="3"/>
  <c r="L633" i="3" s="1"/>
  <c r="E633" i="3"/>
  <c r="K633" i="3" s="1"/>
  <c r="F632" i="3"/>
  <c r="L632" i="3" s="1"/>
  <c r="E632" i="3"/>
  <c r="K632" i="3" s="1"/>
  <c r="F631" i="3"/>
  <c r="L631" i="3" s="1"/>
  <c r="E631" i="3"/>
  <c r="K631" i="3" s="1"/>
  <c r="F630" i="3"/>
  <c r="L630" i="3" s="1"/>
  <c r="E630" i="3"/>
  <c r="K630" i="3" s="1"/>
  <c r="F629" i="3"/>
  <c r="L629" i="3" s="1"/>
  <c r="E629" i="3"/>
  <c r="K629" i="3" s="1"/>
  <c r="F628" i="3"/>
  <c r="L628" i="3" s="1"/>
  <c r="E628" i="3"/>
  <c r="K628" i="3" s="1"/>
  <c r="F627" i="3"/>
  <c r="L627" i="3" s="1"/>
  <c r="E627" i="3"/>
  <c r="K627" i="3" s="1"/>
  <c r="F626" i="3"/>
  <c r="L626" i="3" s="1"/>
  <c r="E626" i="3"/>
  <c r="K626" i="3" s="1"/>
  <c r="F625" i="3"/>
  <c r="L625" i="3" s="1"/>
  <c r="E625" i="3"/>
  <c r="K625" i="3" s="1"/>
  <c r="F624" i="3"/>
  <c r="L624" i="3" s="1"/>
  <c r="E624" i="3"/>
  <c r="K624" i="3" s="1"/>
  <c r="F623" i="3"/>
  <c r="L623" i="3" s="1"/>
  <c r="E623" i="3"/>
  <c r="K623" i="3" s="1"/>
  <c r="F622" i="3"/>
  <c r="L622" i="3" s="1"/>
  <c r="E622" i="3"/>
  <c r="K622" i="3" s="1"/>
  <c r="F621" i="3"/>
  <c r="L621" i="3" s="1"/>
  <c r="E621" i="3"/>
  <c r="K621" i="3" s="1"/>
  <c r="F620" i="3"/>
  <c r="L620" i="3" s="1"/>
  <c r="E620" i="3"/>
  <c r="K620" i="3" s="1"/>
  <c r="F619" i="3"/>
  <c r="L619" i="3" s="1"/>
  <c r="E619" i="3"/>
  <c r="K619" i="3" s="1"/>
  <c r="F618" i="3"/>
  <c r="L618" i="3" s="1"/>
  <c r="E618" i="3"/>
  <c r="K618" i="3" s="1"/>
  <c r="F617" i="3"/>
  <c r="L617" i="3" s="1"/>
  <c r="E617" i="3"/>
  <c r="K617" i="3" s="1"/>
  <c r="F616" i="3"/>
  <c r="L616" i="3" s="1"/>
  <c r="E616" i="3"/>
  <c r="K616" i="3" s="1"/>
  <c r="F615" i="3"/>
  <c r="L615" i="3" s="1"/>
  <c r="E615" i="3"/>
  <c r="K615" i="3" s="1"/>
  <c r="F614" i="3"/>
  <c r="L614" i="3" s="1"/>
  <c r="E614" i="3"/>
  <c r="K614" i="3" s="1"/>
  <c r="F613" i="3"/>
  <c r="L613" i="3" s="1"/>
  <c r="E613" i="3"/>
  <c r="K613" i="3" s="1"/>
  <c r="F612" i="3"/>
  <c r="L612" i="3" s="1"/>
  <c r="E612" i="3"/>
  <c r="K612" i="3" s="1"/>
  <c r="F611" i="3"/>
  <c r="L611" i="3" s="1"/>
  <c r="E611" i="3"/>
  <c r="K611" i="3" s="1"/>
  <c r="F610" i="3"/>
  <c r="L610" i="3" s="1"/>
  <c r="E610" i="3"/>
  <c r="K610" i="3" s="1"/>
  <c r="F609" i="3"/>
  <c r="L609" i="3" s="1"/>
  <c r="E609" i="3"/>
  <c r="K609" i="3" s="1"/>
  <c r="F608" i="3"/>
  <c r="L608" i="3" s="1"/>
  <c r="E608" i="3"/>
  <c r="K608" i="3" s="1"/>
  <c r="F607" i="3"/>
  <c r="L607" i="3" s="1"/>
  <c r="E607" i="3"/>
  <c r="K607" i="3" s="1"/>
  <c r="F606" i="3"/>
  <c r="L606" i="3" s="1"/>
  <c r="E606" i="3"/>
  <c r="K606" i="3" s="1"/>
  <c r="F605" i="3"/>
  <c r="L605" i="3" s="1"/>
  <c r="E605" i="3"/>
  <c r="K605" i="3" s="1"/>
  <c r="F604" i="3"/>
  <c r="L604" i="3" s="1"/>
  <c r="E604" i="3"/>
  <c r="K604" i="3" s="1"/>
  <c r="F603" i="3"/>
  <c r="L603" i="3" s="1"/>
  <c r="E603" i="3"/>
  <c r="K603" i="3" s="1"/>
  <c r="F602" i="3"/>
  <c r="L602" i="3" s="1"/>
  <c r="E602" i="3"/>
  <c r="K602" i="3" s="1"/>
  <c r="F601" i="3"/>
  <c r="L601" i="3" s="1"/>
  <c r="E601" i="3"/>
  <c r="K601" i="3" s="1"/>
  <c r="F600" i="3"/>
  <c r="L600" i="3" s="1"/>
  <c r="E600" i="3"/>
  <c r="K600" i="3" s="1"/>
  <c r="F599" i="3"/>
  <c r="L599" i="3" s="1"/>
  <c r="E599" i="3"/>
  <c r="K599" i="3" s="1"/>
  <c r="F598" i="3"/>
  <c r="L598" i="3" s="1"/>
  <c r="E598" i="3"/>
  <c r="K598" i="3" s="1"/>
  <c r="F597" i="3"/>
  <c r="L597" i="3" s="1"/>
  <c r="E597" i="3"/>
  <c r="K597" i="3" s="1"/>
  <c r="F596" i="3"/>
  <c r="L596" i="3" s="1"/>
  <c r="E596" i="3"/>
  <c r="K596" i="3" s="1"/>
  <c r="F595" i="3"/>
  <c r="L595" i="3" s="1"/>
  <c r="E595" i="3"/>
  <c r="K595" i="3" s="1"/>
  <c r="F594" i="3"/>
  <c r="L594" i="3" s="1"/>
  <c r="E594" i="3"/>
  <c r="K594" i="3" s="1"/>
  <c r="F593" i="3"/>
  <c r="L593" i="3" s="1"/>
  <c r="E593" i="3"/>
  <c r="K593" i="3" s="1"/>
  <c r="F592" i="3"/>
  <c r="L592" i="3" s="1"/>
  <c r="E592" i="3"/>
  <c r="K592" i="3" s="1"/>
  <c r="F591" i="3"/>
  <c r="L591" i="3" s="1"/>
  <c r="E591" i="3"/>
  <c r="K591" i="3" s="1"/>
  <c r="F590" i="3"/>
  <c r="L590" i="3" s="1"/>
  <c r="E590" i="3"/>
  <c r="K590" i="3" s="1"/>
  <c r="F589" i="3"/>
  <c r="L589" i="3" s="1"/>
  <c r="E589" i="3"/>
  <c r="K589" i="3" s="1"/>
  <c r="F588" i="3"/>
  <c r="L588" i="3" s="1"/>
  <c r="E588" i="3"/>
  <c r="K588" i="3" s="1"/>
  <c r="F587" i="3"/>
  <c r="L587" i="3" s="1"/>
  <c r="E587" i="3"/>
  <c r="K587" i="3" s="1"/>
  <c r="F586" i="3"/>
  <c r="L586" i="3" s="1"/>
  <c r="E586" i="3"/>
  <c r="K586" i="3" s="1"/>
  <c r="F585" i="3"/>
  <c r="L585" i="3" s="1"/>
  <c r="E585" i="3"/>
  <c r="K585" i="3" s="1"/>
  <c r="F584" i="3"/>
  <c r="L584" i="3" s="1"/>
  <c r="E584" i="3"/>
  <c r="K584" i="3" s="1"/>
  <c r="F583" i="3"/>
  <c r="L583" i="3" s="1"/>
  <c r="E583" i="3"/>
  <c r="K583" i="3" s="1"/>
  <c r="F582" i="3"/>
  <c r="L582" i="3" s="1"/>
  <c r="E582" i="3"/>
  <c r="K582" i="3" s="1"/>
  <c r="F581" i="3"/>
  <c r="L581" i="3" s="1"/>
  <c r="E581" i="3"/>
  <c r="K581" i="3" s="1"/>
  <c r="F580" i="3"/>
  <c r="L580" i="3" s="1"/>
  <c r="E580" i="3"/>
  <c r="K580" i="3" s="1"/>
  <c r="F579" i="3"/>
  <c r="L579" i="3" s="1"/>
  <c r="E579" i="3"/>
  <c r="K579" i="3" s="1"/>
  <c r="F578" i="3"/>
  <c r="L578" i="3" s="1"/>
  <c r="E578" i="3"/>
  <c r="K578" i="3" s="1"/>
  <c r="F577" i="3"/>
  <c r="L577" i="3" s="1"/>
  <c r="E577" i="3"/>
  <c r="K577" i="3" s="1"/>
  <c r="F576" i="3"/>
  <c r="L576" i="3" s="1"/>
  <c r="E576" i="3"/>
  <c r="K576" i="3" s="1"/>
  <c r="F575" i="3"/>
  <c r="L575" i="3" s="1"/>
  <c r="E575" i="3"/>
  <c r="K575" i="3" s="1"/>
  <c r="F574" i="3"/>
  <c r="L574" i="3" s="1"/>
  <c r="E574" i="3"/>
  <c r="K574" i="3" s="1"/>
  <c r="F573" i="3"/>
  <c r="L573" i="3" s="1"/>
  <c r="E573" i="3"/>
  <c r="K573" i="3" s="1"/>
  <c r="F572" i="3"/>
  <c r="L572" i="3" s="1"/>
  <c r="E572" i="3"/>
  <c r="K572" i="3" s="1"/>
  <c r="F571" i="3"/>
  <c r="L571" i="3" s="1"/>
  <c r="E571" i="3"/>
  <c r="K571" i="3" s="1"/>
  <c r="F570" i="3"/>
  <c r="L570" i="3" s="1"/>
  <c r="E570" i="3"/>
  <c r="K570" i="3" s="1"/>
  <c r="F569" i="3"/>
  <c r="L569" i="3" s="1"/>
  <c r="E569" i="3"/>
  <c r="K569" i="3" s="1"/>
  <c r="F568" i="3"/>
  <c r="L568" i="3" s="1"/>
  <c r="E568" i="3"/>
  <c r="K568" i="3" s="1"/>
  <c r="F567" i="3"/>
  <c r="L567" i="3" s="1"/>
  <c r="E567" i="3"/>
  <c r="K567" i="3" s="1"/>
  <c r="F566" i="3"/>
  <c r="L566" i="3" s="1"/>
  <c r="E566" i="3"/>
  <c r="K566" i="3" s="1"/>
  <c r="F565" i="3"/>
  <c r="L565" i="3" s="1"/>
  <c r="E565" i="3"/>
  <c r="K565" i="3" s="1"/>
  <c r="F564" i="3"/>
  <c r="L564" i="3" s="1"/>
  <c r="E564" i="3"/>
  <c r="K564" i="3" s="1"/>
  <c r="F563" i="3"/>
  <c r="L563" i="3" s="1"/>
  <c r="E563" i="3"/>
  <c r="K563" i="3" s="1"/>
  <c r="F562" i="3"/>
  <c r="L562" i="3" s="1"/>
  <c r="E562" i="3"/>
  <c r="K562" i="3" s="1"/>
  <c r="F561" i="3"/>
  <c r="L561" i="3" s="1"/>
  <c r="E561" i="3"/>
  <c r="K561" i="3" s="1"/>
  <c r="F560" i="3"/>
  <c r="L560" i="3" s="1"/>
  <c r="E560" i="3"/>
  <c r="K560" i="3" s="1"/>
  <c r="F559" i="3"/>
  <c r="L559" i="3" s="1"/>
  <c r="E559" i="3"/>
  <c r="K559" i="3" s="1"/>
  <c r="F558" i="3"/>
  <c r="L558" i="3" s="1"/>
  <c r="E558" i="3"/>
  <c r="K558" i="3" s="1"/>
  <c r="F557" i="3"/>
  <c r="L557" i="3" s="1"/>
  <c r="E557" i="3"/>
  <c r="K557" i="3" s="1"/>
  <c r="F556" i="3"/>
  <c r="L556" i="3" s="1"/>
  <c r="E556" i="3"/>
  <c r="K556" i="3" s="1"/>
  <c r="F555" i="3"/>
  <c r="L555" i="3" s="1"/>
  <c r="E555" i="3"/>
  <c r="K555" i="3" s="1"/>
  <c r="F554" i="3"/>
  <c r="L554" i="3" s="1"/>
  <c r="E554" i="3"/>
  <c r="K554" i="3" s="1"/>
  <c r="F553" i="3"/>
  <c r="L553" i="3" s="1"/>
  <c r="E553" i="3"/>
  <c r="K553" i="3" s="1"/>
  <c r="F552" i="3"/>
  <c r="L552" i="3" s="1"/>
  <c r="E552" i="3"/>
  <c r="K552" i="3" s="1"/>
  <c r="F551" i="3"/>
  <c r="L551" i="3" s="1"/>
  <c r="E551" i="3"/>
  <c r="K551" i="3" s="1"/>
  <c r="F550" i="3"/>
  <c r="L550" i="3" s="1"/>
  <c r="E550" i="3"/>
  <c r="K550" i="3" s="1"/>
  <c r="F549" i="3"/>
  <c r="L549" i="3" s="1"/>
  <c r="E549" i="3"/>
  <c r="K549" i="3" s="1"/>
  <c r="F548" i="3"/>
  <c r="L548" i="3" s="1"/>
  <c r="E548" i="3"/>
  <c r="K548" i="3" s="1"/>
  <c r="F547" i="3"/>
  <c r="L547" i="3" s="1"/>
  <c r="E547" i="3"/>
  <c r="K547" i="3" s="1"/>
  <c r="F546" i="3"/>
  <c r="L546" i="3" s="1"/>
  <c r="E546" i="3"/>
  <c r="K546" i="3" s="1"/>
  <c r="F545" i="3"/>
  <c r="L545" i="3" s="1"/>
  <c r="E545" i="3"/>
  <c r="K545" i="3" s="1"/>
  <c r="F544" i="3"/>
  <c r="L544" i="3" s="1"/>
  <c r="E544" i="3"/>
  <c r="K544" i="3" s="1"/>
  <c r="F543" i="3"/>
  <c r="L543" i="3" s="1"/>
  <c r="E543" i="3"/>
  <c r="K543" i="3" s="1"/>
  <c r="F542" i="3"/>
  <c r="L542" i="3" s="1"/>
  <c r="E542" i="3"/>
  <c r="K542" i="3" s="1"/>
  <c r="F541" i="3"/>
  <c r="L541" i="3" s="1"/>
  <c r="E541" i="3"/>
  <c r="K541" i="3" s="1"/>
  <c r="F540" i="3"/>
  <c r="L540" i="3" s="1"/>
  <c r="E540" i="3"/>
  <c r="K540" i="3" s="1"/>
  <c r="F539" i="3"/>
  <c r="L539" i="3" s="1"/>
  <c r="E539" i="3"/>
  <c r="K539" i="3" s="1"/>
  <c r="F538" i="3"/>
  <c r="L538" i="3" s="1"/>
  <c r="E538" i="3"/>
  <c r="K538" i="3" s="1"/>
  <c r="F537" i="3"/>
  <c r="L537" i="3" s="1"/>
  <c r="E537" i="3"/>
  <c r="K537" i="3" s="1"/>
  <c r="F536" i="3"/>
  <c r="L536" i="3" s="1"/>
  <c r="E536" i="3"/>
  <c r="K536" i="3" s="1"/>
  <c r="F535" i="3"/>
  <c r="L535" i="3" s="1"/>
  <c r="E535" i="3"/>
  <c r="K535" i="3" s="1"/>
  <c r="F534" i="3"/>
  <c r="L534" i="3" s="1"/>
  <c r="E534" i="3"/>
  <c r="K534" i="3" s="1"/>
  <c r="F533" i="3"/>
  <c r="L533" i="3" s="1"/>
  <c r="E533" i="3"/>
  <c r="K533" i="3" s="1"/>
  <c r="F532" i="3"/>
  <c r="L532" i="3" s="1"/>
  <c r="E532" i="3"/>
  <c r="K532" i="3" s="1"/>
  <c r="F531" i="3"/>
  <c r="L531" i="3" s="1"/>
  <c r="E531" i="3"/>
  <c r="K531" i="3" s="1"/>
  <c r="F530" i="3"/>
  <c r="L530" i="3" s="1"/>
  <c r="E530" i="3"/>
  <c r="K530" i="3" s="1"/>
  <c r="F529" i="3"/>
  <c r="L529" i="3" s="1"/>
  <c r="E529" i="3"/>
  <c r="K529" i="3" s="1"/>
  <c r="F528" i="3"/>
  <c r="L528" i="3" s="1"/>
  <c r="E528" i="3"/>
  <c r="K528" i="3" s="1"/>
  <c r="F527" i="3"/>
  <c r="L527" i="3" s="1"/>
  <c r="E527" i="3"/>
  <c r="K527" i="3" s="1"/>
  <c r="F526" i="3"/>
  <c r="L526" i="3" s="1"/>
  <c r="E526" i="3"/>
  <c r="K526" i="3" s="1"/>
  <c r="F525" i="3"/>
  <c r="L525" i="3" s="1"/>
  <c r="E525" i="3"/>
  <c r="K525" i="3" s="1"/>
  <c r="F524" i="3"/>
  <c r="L524" i="3" s="1"/>
  <c r="E524" i="3"/>
  <c r="K524" i="3" s="1"/>
  <c r="F523" i="3"/>
  <c r="L523" i="3" s="1"/>
  <c r="E523" i="3"/>
  <c r="K523" i="3" s="1"/>
  <c r="F522" i="3"/>
  <c r="L522" i="3" s="1"/>
  <c r="E522" i="3"/>
  <c r="K522" i="3" s="1"/>
  <c r="F521" i="3"/>
  <c r="L521" i="3" s="1"/>
  <c r="E521" i="3"/>
  <c r="K521" i="3" s="1"/>
  <c r="F520" i="3"/>
  <c r="L520" i="3" s="1"/>
  <c r="E520" i="3"/>
  <c r="K520" i="3" s="1"/>
  <c r="F519" i="3"/>
  <c r="L519" i="3" s="1"/>
  <c r="E519" i="3"/>
  <c r="K519" i="3" s="1"/>
  <c r="F518" i="3"/>
  <c r="L518" i="3" s="1"/>
  <c r="E518" i="3"/>
  <c r="K518" i="3" s="1"/>
  <c r="F517" i="3"/>
  <c r="L517" i="3" s="1"/>
  <c r="E517" i="3"/>
  <c r="K517" i="3" s="1"/>
  <c r="F516" i="3"/>
  <c r="L516" i="3" s="1"/>
  <c r="E516" i="3"/>
  <c r="K516" i="3" s="1"/>
  <c r="F515" i="3"/>
  <c r="L515" i="3" s="1"/>
  <c r="E515" i="3"/>
  <c r="K515" i="3" s="1"/>
  <c r="F514" i="3"/>
  <c r="L514" i="3" s="1"/>
  <c r="E514" i="3"/>
  <c r="K514" i="3" s="1"/>
  <c r="F513" i="3"/>
  <c r="L513" i="3" s="1"/>
  <c r="E513" i="3"/>
  <c r="K513" i="3" s="1"/>
  <c r="F512" i="3"/>
  <c r="L512" i="3" s="1"/>
  <c r="E512" i="3"/>
  <c r="K512" i="3" s="1"/>
  <c r="F511" i="3"/>
  <c r="L511" i="3" s="1"/>
  <c r="E511" i="3"/>
  <c r="K511" i="3" s="1"/>
  <c r="F510" i="3"/>
  <c r="L510" i="3" s="1"/>
  <c r="E510" i="3"/>
  <c r="K510" i="3" s="1"/>
  <c r="F509" i="3"/>
  <c r="L509" i="3" s="1"/>
  <c r="E509" i="3"/>
  <c r="K509" i="3" s="1"/>
  <c r="F508" i="3"/>
  <c r="L508" i="3" s="1"/>
  <c r="E508" i="3"/>
  <c r="K508" i="3" s="1"/>
  <c r="F507" i="3"/>
  <c r="L507" i="3" s="1"/>
  <c r="E507" i="3"/>
  <c r="K507" i="3" s="1"/>
  <c r="F506" i="3"/>
  <c r="L506" i="3" s="1"/>
  <c r="E506" i="3"/>
  <c r="K506" i="3" s="1"/>
  <c r="F505" i="3"/>
  <c r="L505" i="3" s="1"/>
  <c r="E505" i="3"/>
  <c r="K505" i="3" s="1"/>
  <c r="F504" i="3"/>
  <c r="L504" i="3" s="1"/>
  <c r="E504" i="3"/>
  <c r="K504" i="3" s="1"/>
  <c r="F503" i="3"/>
  <c r="L503" i="3" s="1"/>
  <c r="E503" i="3"/>
  <c r="K503" i="3" s="1"/>
  <c r="F502" i="3"/>
  <c r="L502" i="3" s="1"/>
  <c r="E502" i="3"/>
  <c r="K502" i="3" s="1"/>
  <c r="F501" i="3"/>
  <c r="L501" i="3" s="1"/>
  <c r="E501" i="3"/>
  <c r="K501" i="3" s="1"/>
  <c r="F500" i="3"/>
  <c r="L500" i="3" s="1"/>
  <c r="E500" i="3"/>
  <c r="K500" i="3" s="1"/>
  <c r="F499" i="3"/>
  <c r="L499" i="3" s="1"/>
  <c r="E499" i="3"/>
  <c r="K499" i="3" s="1"/>
  <c r="F498" i="3"/>
  <c r="L498" i="3" s="1"/>
  <c r="E498" i="3"/>
  <c r="K498" i="3" s="1"/>
  <c r="F497" i="3"/>
  <c r="L497" i="3" s="1"/>
  <c r="E497" i="3"/>
  <c r="K497" i="3" s="1"/>
  <c r="F496" i="3"/>
  <c r="L496" i="3" s="1"/>
  <c r="E496" i="3"/>
  <c r="K496" i="3" s="1"/>
  <c r="F495" i="3"/>
  <c r="L495" i="3" s="1"/>
  <c r="E495" i="3"/>
  <c r="K495" i="3" s="1"/>
  <c r="F494" i="3"/>
  <c r="L494" i="3" s="1"/>
  <c r="E494" i="3"/>
  <c r="K494" i="3" s="1"/>
  <c r="F493" i="3"/>
  <c r="L493" i="3" s="1"/>
  <c r="E493" i="3"/>
  <c r="K493" i="3" s="1"/>
  <c r="F492" i="3"/>
  <c r="L492" i="3" s="1"/>
  <c r="E492" i="3"/>
  <c r="K492" i="3" s="1"/>
  <c r="F491" i="3"/>
  <c r="L491" i="3" s="1"/>
  <c r="E491" i="3"/>
  <c r="K491" i="3" s="1"/>
  <c r="F490" i="3"/>
  <c r="L490" i="3" s="1"/>
  <c r="E490" i="3"/>
  <c r="K490" i="3" s="1"/>
  <c r="F489" i="3"/>
  <c r="L489" i="3" s="1"/>
  <c r="E489" i="3"/>
  <c r="K489" i="3" s="1"/>
  <c r="F488" i="3"/>
  <c r="L488" i="3" s="1"/>
  <c r="E488" i="3"/>
  <c r="K488" i="3" s="1"/>
  <c r="F487" i="3"/>
  <c r="L487" i="3" s="1"/>
  <c r="E487" i="3"/>
  <c r="K487" i="3" s="1"/>
  <c r="F486" i="3"/>
  <c r="L486" i="3" s="1"/>
  <c r="E486" i="3"/>
  <c r="K486" i="3" s="1"/>
  <c r="F485" i="3"/>
  <c r="L485" i="3" s="1"/>
  <c r="E485" i="3"/>
  <c r="K485" i="3" s="1"/>
  <c r="F484" i="3"/>
  <c r="L484" i="3" s="1"/>
  <c r="E484" i="3"/>
  <c r="K484" i="3" s="1"/>
  <c r="F483" i="3"/>
  <c r="L483" i="3" s="1"/>
  <c r="E483" i="3"/>
  <c r="K483" i="3" s="1"/>
  <c r="F482" i="3"/>
  <c r="L482" i="3" s="1"/>
  <c r="E482" i="3"/>
  <c r="K482" i="3" s="1"/>
  <c r="F481" i="3"/>
  <c r="L481" i="3" s="1"/>
  <c r="E481" i="3"/>
  <c r="K481" i="3" s="1"/>
  <c r="F480" i="3"/>
  <c r="L480" i="3" s="1"/>
  <c r="E480" i="3"/>
  <c r="K480" i="3" s="1"/>
  <c r="F479" i="3"/>
  <c r="L479" i="3" s="1"/>
  <c r="E479" i="3"/>
  <c r="K479" i="3" s="1"/>
  <c r="F478" i="3"/>
  <c r="L478" i="3" s="1"/>
  <c r="E478" i="3"/>
  <c r="K478" i="3" s="1"/>
  <c r="F477" i="3"/>
  <c r="L477" i="3" s="1"/>
  <c r="E477" i="3"/>
  <c r="K477" i="3" s="1"/>
  <c r="F476" i="3"/>
  <c r="L476" i="3" s="1"/>
  <c r="E476" i="3"/>
  <c r="K476" i="3" s="1"/>
  <c r="F475" i="3"/>
  <c r="L475" i="3" s="1"/>
  <c r="E475" i="3"/>
  <c r="K475" i="3" s="1"/>
  <c r="F474" i="3"/>
  <c r="L474" i="3" s="1"/>
  <c r="E474" i="3"/>
  <c r="K474" i="3" s="1"/>
  <c r="F473" i="3"/>
  <c r="L473" i="3" s="1"/>
  <c r="E473" i="3"/>
  <c r="K473" i="3" s="1"/>
  <c r="F472" i="3"/>
  <c r="L472" i="3" s="1"/>
  <c r="E472" i="3"/>
  <c r="K472" i="3" s="1"/>
  <c r="F471" i="3"/>
  <c r="L471" i="3" s="1"/>
  <c r="E471" i="3"/>
  <c r="K471" i="3" s="1"/>
  <c r="F470" i="3"/>
  <c r="L470" i="3" s="1"/>
  <c r="E470" i="3"/>
  <c r="K470" i="3" s="1"/>
  <c r="F469" i="3"/>
  <c r="L469" i="3" s="1"/>
  <c r="E469" i="3"/>
  <c r="K469" i="3" s="1"/>
  <c r="F468" i="3"/>
  <c r="L468" i="3" s="1"/>
  <c r="E468" i="3"/>
  <c r="K468" i="3" s="1"/>
  <c r="F467" i="3"/>
  <c r="L467" i="3" s="1"/>
  <c r="E467" i="3"/>
  <c r="K467" i="3" s="1"/>
  <c r="F466" i="3"/>
  <c r="L466" i="3" s="1"/>
  <c r="E466" i="3"/>
  <c r="K466" i="3" s="1"/>
  <c r="F465" i="3"/>
  <c r="L465" i="3" s="1"/>
  <c r="E465" i="3"/>
  <c r="K465" i="3" s="1"/>
  <c r="F464" i="3"/>
  <c r="L464" i="3" s="1"/>
  <c r="E464" i="3"/>
  <c r="K464" i="3" s="1"/>
  <c r="F463" i="3"/>
  <c r="L463" i="3" s="1"/>
  <c r="E463" i="3"/>
  <c r="K463" i="3" s="1"/>
  <c r="F462" i="3"/>
  <c r="L462" i="3" s="1"/>
  <c r="E462" i="3"/>
  <c r="K462" i="3" s="1"/>
  <c r="F461" i="3"/>
  <c r="L461" i="3" s="1"/>
  <c r="E461" i="3"/>
  <c r="K461" i="3" s="1"/>
  <c r="F460" i="3"/>
  <c r="L460" i="3" s="1"/>
  <c r="E460" i="3"/>
  <c r="K460" i="3" s="1"/>
  <c r="F459" i="3"/>
  <c r="L459" i="3" s="1"/>
  <c r="E459" i="3"/>
  <c r="K459" i="3" s="1"/>
  <c r="F458" i="3"/>
  <c r="L458" i="3" s="1"/>
  <c r="E458" i="3"/>
  <c r="K458" i="3" s="1"/>
  <c r="F457" i="3"/>
  <c r="L457" i="3" s="1"/>
  <c r="E457" i="3"/>
  <c r="K457" i="3" s="1"/>
  <c r="F456" i="3"/>
  <c r="L456" i="3" s="1"/>
  <c r="E456" i="3"/>
  <c r="K456" i="3" s="1"/>
  <c r="F455" i="3"/>
  <c r="L455" i="3" s="1"/>
  <c r="E455" i="3"/>
  <c r="K455" i="3" s="1"/>
  <c r="F454" i="3"/>
  <c r="L454" i="3" s="1"/>
  <c r="E454" i="3"/>
  <c r="K454" i="3" s="1"/>
  <c r="F453" i="3"/>
  <c r="L453" i="3" s="1"/>
  <c r="E453" i="3"/>
  <c r="K453" i="3" s="1"/>
  <c r="F452" i="3"/>
  <c r="L452" i="3" s="1"/>
  <c r="E452" i="3"/>
  <c r="K452" i="3" s="1"/>
  <c r="F451" i="3"/>
  <c r="L451" i="3" s="1"/>
  <c r="E451" i="3"/>
  <c r="K451" i="3" s="1"/>
  <c r="F450" i="3"/>
  <c r="L450" i="3" s="1"/>
  <c r="E450" i="3"/>
  <c r="K450" i="3" s="1"/>
  <c r="F449" i="3"/>
  <c r="L449" i="3" s="1"/>
  <c r="E449" i="3"/>
  <c r="K449" i="3" s="1"/>
  <c r="F448" i="3"/>
  <c r="L448" i="3" s="1"/>
  <c r="E448" i="3"/>
  <c r="K448" i="3" s="1"/>
  <c r="F447" i="3"/>
  <c r="L447" i="3" s="1"/>
  <c r="E447" i="3"/>
  <c r="K447" i="3" s="1"/>
  <c r="F446" i="3"/>
  <c r="L446" i="3" s="1"/>
  <c r="E446" i="3"/>
  <c r="K446" i="3" s="1"/>
  <c r="F445" i="3"/>
  <c r="L445" i="3" s="1"/>
  <c r="E445" i="3"/>
  <c r="K445" i="3" s="1"/>
  <c r="F444" i="3"/>
  <c r="L444" i="3" s="1"/>
  <c r="E444" i="3"/>
  <c r="K444" i="3" s="1"/>
  <c r="F443" i="3"/>
  <c r="L443" i="3" s="1"/>
  <c r="E443" i="3"/>
  <c r="K443" i="3" s="1"/>
  <c r="F442" i="3"/>
  <c r="L442" i="3" s="1"/>
  <c r="E442" i="3"/>
  <c r="K442" i="3" s="1"/>
  <c r="F441" i="3"/>
  <c r="L441" i="3" s="1"/>
  <c r="E441" i="3"/>
  <c r="K441" i="3" s="1"/>
  <c r="F440" i="3"/>
  <c r="L440" i="3" s="1"/>
  <c r="E440" i="3"/>
  <c r="K440" i="3" s="1"/>
  <c r="F439" i="3"/>
  <c r="L439" i="3" s="1"/>
  <c r="E439" i="3"/>
  <c r="K439" i="3" s="1"/>
  <c r="F438" i="3"/>
  <c r="L438" i="3" s="1"/>
  <c r="E438" i="3"/>
  <c r="K438" i="3" s="1"/>
  <c r="F437" i="3"/>
  <c r="L437" i="3" s="1"/>
  <c r="E437" i="3"/>
  <c r="K437" i="3" s="1"/>
  <c r="F436" i="3"/>
  <c r="L436" i="3" s="1"/>
  <c r="E436" i="3"/>
  <c r="K436" i="3" s="1"/>
  <c r="F435" i="3"/>
  <c r="L435" i="3" s="1"/>
  <c r="E435" i="3"/>
  <c r="K435" i="3" s="1"/>
  <c r="F434" i="3"/>
  <c r="L434" i="3" s="1"/>
  <c r="E434" i="3"/>
  <c r="K434" i="3" s="1"/>
  <c r="F433" i="3"/>
  <c r="L433" i="3" s="1"/>
  <c r="E433" i="3"/>
  <c r="K433" i="3" s="1"/>
  <c r="F432" i="3"/>
  <c r="L432" i="3" s="1"/>
  <c r="E432" i="3"/>
  <c r="K432" i="3" s="1"/>
  <c r="F431" i="3"/>
  <c r="L431" i="3" s="1"/>
  <c r="E431" i="3"/>
  <c r="K431" i="3" s="1"/>
  <c r="F430" i="3"/>
  <c r="L430" i="3" s="1"/>
  <c r="E430" i="3"/>
  <c r="K430" i="3" s="1"/>
  <c r="F429" i="3"/>
  <c r="L429" i="3" s="1"/>
  <c r="E429" i="3"/>
  <c r="K429" i="3" s="1"/>
  <c r="F428" i="3"/>
  <c r="L428" i="3" s="1"/>
  <c r="E428" i="3"/>
  <c r="K428" i="3" s="1"/>
  <c r="F427" i="3"/>
  <c r="L427" i="3" s="1"/>
  <c r="E427" i="3"/>
  <c r="K427" i="3" s="1"/>
  <c r="F426" i="3"/>
  <c r="L426" i="3" s="1"/>
  <c r="E426" i="3"/>
  <c r="K426" i="3" s="1"/>
  <c r="F425" i="3"/>
  <c r="L425" i="3" s="1"/>
  <c r="E425" i="3"/>
  <c r="K425" i="3" s="1"/>
  <c r="F424" i="3"/>
  <c r="L424" i="3" s="1"/>
  <c r="E424" i="3"/>
  <c r="K424" i="3" s="1"/>
  <c r="F423" i="3"/>
  <c r="L423" i="3" s="1"/>
  <c r="E423" i="3"/>
  <c r="K423" i="3" s="1"/>
  <c r="F422" i="3"/>
  <c r="L422" i="3" s="1"/>
  <c r="E422" i="3"/>
  <c r="K422" i="3" s="1"/>
  <c r="F421" i="3"/>
  <c r="L421" i="3" s="1"/>
  <c r="E421" i="3"/>
  <c r="K421" i="3" s="1"/>
  <c r="F420" i="3"/>
  <c r="L420" i="3" s="1"/>
  <c r="E420" i="3"/>
  <c r="K420" i="3" s="1"/>
  <c r="F419" i="3"/>
  <c r="L419" i="3" s="1"/>
  <c r="E419" i="3"/>
  <c r="K419" i="3" s="1"/>
  <c r="F418" i="3"/>
  <c r="L418" i="3" s="1"/>
  <c r="E418" i="3"/>
  <c r="K418" i="3" s="1"/>
  <c r="F417" i="3"/>
  <c r="L417" i="3" s="1"/>
  <c r="E417" i="3"/>
  <c r="K417" i="3" s="1"/>
  <c r="F416" i="3"/>
  <c r="L416" i="3" s="1"/>
  <c r="E416" i="3"/>
  <c r="K416" i="3" s="1"/>
  <c r="F415" i="3"/>
  <c r="L415" i="3" s="1"/>
  <c r="E415" i="3"/>
  <c r="K415" i="3" s="1"/>
  <c r="F414" i="3"/>
  <c r="L414" i="3" s="1"/>
  <c r="E414" i="3"/>
  <c r="K414" i="3" s="1"/>
  <c r="F413" i="3"/>
  <c r="L413" i="3" s="1"/>
  <c r="E413" i="3"/>
  <c r="K413" i="3" s="1"/>
  <c r="F412" i="3"/>
  <c r="L412" i="3" s="1"/>
  <c r="E412" i="3"/>
  <c r="K412" i="3" s="1"/>
  <c r="F411" i="3"/>
  <c r="L411" i="3" s="1"/>
  <c r="E411" i="3"/>
  <c r="K411" i="3" s="1"/>
  <c r="F410" i="3"/>
  <c r="L410" i="3" s="1"/>
  <c r="E410" i="3"/>
  <c r="K410" i="3" s="1"/>
  <c r="F409" i="3"/>
  <c r="L409" i="3" s="1"/>
  <c r="E409" i="3"/>
  <c r="K409" i="3" s="1"/>
  <c r="F408" i="3"/>
  <c r="L408" i="3" s="1"/>
  <c r="E408" i="3"/>
  <c r="K408" i="3" s="1"/>
  <c r="F407" i="3"/>
  <c r="L407" i="3" s="1"/>
  <c r="E407" i="3"/>
  <c r="K407" i="3" s="1"/>
  <c r="F406" i="3"/>
  <c r="L406" i="3" s="1"/>
  <c r="E406" i="3"/>
  <c r="K406" i="3" s="1"/>
  <c r="F405" i="3"/>
  <c r="L405" i="3" s="1"/>
  <c r="E405" i="3"/>
  <c r="K405" i="3" s="1"/>
  <c r="F404" i="3"/>
  <c r="L404" i="3" s="1"/>
  <c r="E404" i="3"/>
  <c r="K404" i="3" s="1"/>
  <c r="F403" i="3"/>
  <c r="L403" i="3" s="1"/>
  <c r="E403" i="3"/>
  <c r="K403" i="3" s="1"/>
  <c r="F402" i="3"/>
  <c r="L402" i="3" s="1"/>
  <c r="E402" i="3"/>
  <c r="K402" i="3" s="1"/>
  <c r="F401" i="3"/>
  <c r="L401" i="3" s="1"/>
  <c r="E401" i="3"/>
  <c r="K401" i="3" s="1"/>
  <c r="F400" i="3"/>
  <c r="L400" i="3" s="1"/>
  <c r="E400" i="3"/>
  <c r="K400" i="3" s="1"/>
  <c r="F399" i="3"/>
  <c r="L399" i="3" s="1"/>
  <c r="E399" i="3"/>
  <c r="K399" i="3" s="1"/>
  <c r="F398" i="3"/>
  <c r="L398" i="3" s="1"/>
  <c r="E398" i="3"/>
  <c r="K398" i="3" s="1"/>
  <c r="F397" i="3"/>
  <c r="L397" i="3" s="1"/>
  <c r="E397" i="3"/>
  <c r="K397" i="3" s="1"/>
  <c r="F396" i="3"/>
  <c r="L396" i="3" s="1"/>
  <c r="E396" i="3"/>
  <c r="K396" i="3" s="1"/>
  <c r="F395" i="3"/>
  <c r="L395" i="3" s="1"/>
  <c r="E395" i="3"/>
  <c r="K395" i="3" s="1"/>
  <c r="F394" i="3"/>
  <c r="L394" i="3" s="1"/>
  <c r="E394" i="3"/>
  <c r="K394" i="3" s="1"/>
  <c r="F393" i="3"/>
  <c r="L393" i="3" s="1"/>
  <c r="E393" i="3"/>
  <c r="K393" i="3" s="1"/>
  <c r="F392" i="3"/>
  <c r="L392" i="3" s="1"/>
  <c r="E392" i="3"/>
  <c r="K392" i="3" s="1"/>
  <c r="F391" i="3"/>
  <c r="L391" i="3" s="1"/>
  <c r="E391" i="3"/>
  <c r="K391" i="3" s="1"/>
  <c r="F390" i="3"/>
  <c r="L390" i="3" s="1"/>
  <c r="E390" i="3"/>
  <c r="K390" i="3" s="1"/>
  <c r="F389" i="3"/>
  <c r="L389" i="3" s="1"/>
  <c r="E389" i="3"/>
  <c r="K389" i="3" s="1"/>
  <c r="F388" i="3"/>
  <c r="L388" i="3" s="1"/>
  <c r="E388" i="3"/>
  <c r="K388" i="3" s="1"/>
  <c r="F387" i="3"/>
  <c r="L387" i="3" s="1"/>
  <c r="E387" i="3"/>
  <c r="K387" i="3" s="1"/>
  <c r="F386" i="3"/>
  <c r="L386" i="3" s="1"/>
  <c r="E386" i="3"/>
  <c r="K386" i="3" s="1"/>
  <c r="F385" i="3"/>
  <c r="L385" i="3" s="1"/>
  <c r="E385" i="3"/>
  <c r="K385" i="3" s="1"/>
  <c r="F384" i="3"/>
  <c r="L384" i="3" s="1"/>
  <c r="E384" i="3"/>
  <c r="K384" i="3" s="1"/>
  <c r="F383" i="3"/>
  <c r="L383" i="3" s="1"/>
  <c r="E383" i="3"/>
  <c r="K383" i="3" s="1"/>
  <c r="F382" i="3"/>
  <c r="L382" i="3" s="1"/>
  <c r="E382" i="3"/>
  <c r="K382" i="3" s="1"/>
  <c r="F381" i="3"/>
  <c r="L381" i="3" s="1"/>
  <c r="E381" i="3"/>
  <c r="K381" i="3" s="1"/>
  <c r="F380" i="3"/>
  <c r="L380" i="3" s="1"/>
  <c r="E380" i="3"/>
  <c r="K380" i="3" s="1"/>
  <c r="F379" i="3"/>
  <c r="L379" i="3" s="1"/>
  <c r="E379" i="3"/>
  <c r="K379" i="3" s="1"/>
  <c r="F378" i="3"/>
  <c r="L378" i="3" s="1"/>
  <c r="E378" i="3"/>
  <c r="K378" i="3" s="1"/>
  <c r="F377" i="3"/>
  <c r="L377" i="3" s="1"/>
  <c r="E377" i="3"/>
  <c r="K377" i="3" s="1"/>
  <c r="F376" i="3"/>
  <c r="L376" i="3" s="1"/>
  <c r="E376" i="3"/>
  <c r="K376" i="3" s="1"/>
  <c r="F375" i="3"/>
  <c r="L375" i="3" s="1"/>
  <c r="E375" i="3"/>
  <c r="K375" i="3" s="1"/>
  <c r="F374" i="3"/>
  <c r="L374" i="3" s="1"/>
  <c r="E374" i="3"/>
  <c r="K374" i="3" s="1"/>
  <c r="F373" i="3"/>
  <c r="L373" i="3" s="1"/>
  <c r="E373" i="3"/>
  <c r="K373" i="3" s="1"/>
  <c r="F372" i="3"/>
  <c r="L372" i="3" s="1"/>
  <c r="E372" i="3"/>
  <c r="K372" i="3" s="1"/>
  <c r="F371" i="3"/>
  <c r="L371" i="3" s="1"/>
  <c r="E371" i="3"/>
  <c r="K371" i="3" s="1"/>
  <c r="F370" i="3"/>
  <c r="L370" i="3" s="1"/>
  <c r="E370" i="3"/>
  <c r="K370" i="3" s="1"/>
  <c r="F369" i="3"/>
  <c r="L369" i="3" s="1"/>
  <c r="E369" i="3"/>
  <c r="K369" i="3" s="1"/>
  <c r="F368" i="3"/>
  <c r="L368" i="3" s="1"/>
  <c r="E368" i="3"/>
  <c r="K368" i="3" s="1"/>
  <c r="F367" i="3"/>
  <c r="L367" i="3" s="1"/>
  <c r="E367" i="3"/>
  <c r="K367" i="3" s="1"/>
  <c r="F366" i="3"/>
  <c r="L366" i="3" s="1"/>
  <c r="E366" i="3"/>
  <c r="K366" i="3" s="1"/>
  <c r="F365" i="3"/>
  <c r="L365" i="3" s="1"/>
  <c r="E365" i="3"/>
  <c r="K365" i="3" s="1"/>
  <c r="F364" i="3"/>
  <c r="L364" i="3" s="1"/>
  <c r="E364" i="3"/>
  <c r="K364" i="3" s="1"/>
  <c r="F363" i="3"/>
  <c r="L363" i="3" s="1"/>
  <c r="E363" i="3"/>
  <c r="K363" i="3" s="1"/>
  <c r="F362" i="3"/>
  <c r="L362" i="3" s="1"/>
  <c r="E362" i="3"/>
  <c r="K362" i="3" s="1"/>
  <c r="F361" i="3"/>
  <c r="L361" i="3" s="1"/>
  <c r="E361" i="3"/>
  <c r="K361" i="3" s="1"/>
  <c r="F360" i="3"/>
  <c r="L360" i="3" s="1"/>
  <c r="E360" i="3"/>
  <c r="K360" i="3" s="1"/>
  <c r="F359" i="3"/>
  <c r="L359" i="3" s="1"/>
  <c r="E359" i="3"/>
  <c r="K359" i="3" s="1"/>
  <c r="F358" i="3"/>
  <c r="L358" i="3" s="1"/>
  <c r="E358" i="3"/>
  <c r="K358" i="3" s="1"/>
  <c r="F357" i="3"/>
  <c r="L357" i="3" s="1"/>
  <c r="E357" i="3"/>
  <c r="K357" i="3" s="1"/>
  <c r="F356" i="3"/>
  <c r="L356" i="3" s="1"/>
  <c r="E356" i="3"/>
  <c r="K356" i="3" s="1"/>
  <c r="F355" i="3"/>
  <c r="L355" i="3" s="1"/>
  <c r="E355" i="3"/>
  <c r="K355" i="3" s="1"/>
  <c r="F354" i="3"/>
  <c r="L354" i="3" s="1"/>
  <c r="E354" i="3"/>
  <c r="K354" i="3" s="1"/>
  <c r="F353" i="3"/>
  <c r="L353" i="3" s="1"/>
  <c r="E353" i="3"/>
  <c r="K353" i="3" s="1"/>
  <c r="F352" i="3"/>
  <c r="L352" i="3" s="1"/>
  <c r="E352" i="3"/>
  <c r="K352" i="3" s="1"/>
  <c r="F351" i="3"/>
  <c r="L351" i="3" s="1"/>
  <c r="E351" i="3"/>
  <c r="K351" i="3" s="1"/>
  <c r="F350" i="3"/>
  <c r="L350" i="3" s="1"/>
  <c r="E350" i="3"/>
  <c r="K350" i="3" s="1"/>
  <c r="F349" i="3"/>
  <c r="L349" i="3" s="1"/>
  <c r="E349" i="3"/>
  <c r="K349" i="3" s="1"/>
  <c r="F348" i="3"/>
  <c r="L348" i="3" s="1"/>
  <c r="E348" i="3"/>
  <c r="K348" i="3" s="1"/>
  <c r="F347" i="3"/>
  <c r="L347" i="3" s="1"/>
  <c r="E347" i="3"/>
  <c r="K347" i="3" s="1"/>
  <c r="F346" i="3"/>
  <c r="L346" i="3" s="1"/>
  <c r="E346" i="3"/>
  <c r="K346" i="3" s="1"/>
  <c r="F345" i="3"/>
  <c r="L345" i="3" s="1"/>
  <c r="E345" i="3"/>
  <c r="K345" i="3" s="1"/>
  <c r="F344" i="3"/>
  <c r="L344" i="3" s="1"/>
  <c r="E344" i="3"/>
  <c r="K344" i="3" s="1"/>
  <c r="F343" i="3"/>
  <c r="L343" i="3" s="1"/>
  <c r="E343" i="3"/>
  <c r="K343" i="3" s="1"/>
  <c r="F342" i="3"/>
  <c r="L342" i="3" s="1"/>
  <c r="E342" i="3"/>
  <c r="K342" i="3" s="1"/>
  <c r="F341" i="3"/>
  <c r="L341" i="3" s="1"/>
  <c r="E341" i="3"/>
  <c r="K341" i="3" s="1"/>
  <c r="F340" i="3"/>
  <c r="L340" i="3" s="1"/>
  <c r="E340" i="3"/>
  <c r="K340" i="3" s="1"/>
  <c r="F339" i="3"/>
  <c r="L339" i="3" s="1"/>
  <c r="E339" i="3"/>
  <c r="K339" i="3" s="1"/>
  <c r="F338" i="3"/>
  <c r="L338" i="3" s="1"/>
  <c r="E338" i="3"/>
  <c r="K338" i="3" s="1"/>
  <c r="F337" i="3"/>
  <c r="L337" i="3" s="1"/>
  <c r="E337" i="3"/>
  <c r="K337" i="3" s="1"/>
  <c r="F336" i="3"/>
  <c r="L336" i="3" s="1"/>
  <c r="E336" i="3"/>
  <c r="K336" i="3" s="1"/>
  <c r="F335" i="3"/>
  <c r="L335" i="3" s="1"/>
  <c r="E335" i="3"/>
  <c r="K335" i="3" s="1"/>
  <c r="F334" i="3"/>
  <c r="L334" i="3" s="1"/>
  <c r="E334" i="3"/>
  <c r="K334" i="3" s="1"/>
  <c r="F333" i="3"/>
  <c r="L333" i="3" s="1"/>
  <c r="E333" i="3"/>
  <c r="K333" i="3" s="1"/>
  <c r="F332" i="3"/>
  <c r="L332" i="3" s="1"/>
  <c r="E332" i="3"/>
  <c r="K332" i="3" s="1"/>
  <c r="F331" i="3"/>
  <c r="L331" i="3" s="1"/>
  <c r="E331" i="3"/>
  <c r="K331" i="3" s="1"/>
  <c r="F330" i="3"/>
  <c r="L330" i="3" s="1"/>
  <c r="E330" i="3"/>
  <c r="K330" i="3" s="1"/>
  <c r="F329" i="3"/>
  <c r="L329" i="3" s="1"/>
  <c r="E329" i="3"/>
  <c r="K329" i="3" s="1"/>
  <c r="F328" i="3"/>
  <c r="L328" i="3" s="1"/>
  <c r="E328" i="3"/>
  <c r="K328" i="3" s="1"/>
  <c r="F327" i="3"/>
  <c r="L327" i="3" s="1"/>
  <c r="E327" i="3"/>
  <c r="K327" i="3" s="1"/>
  <c r="F326" i="3"/>
  <c r="L326" i="3" s="1"/>
  <c r="E326" i="3"/>
  <c r="K326" i="3" s="1"/>
  <c r="F325" i="3"/>
  <c r="L325" i="3" s="1"/>
  <c r="E325" i="3"/>
  <c r="K325" i="3" s="1"/>
  <c r="F324" i="3"/>
  <c r="L324" i="3" s="1"/>
  <c r="E324" i="3"/>
  <c r="K324" i="3" s="1"/>
  <c r="F323" i="3"/>
  <c r="L323" i="3" s="1"/>
  <c r="E323" i="3"/>
  <c r="K323" i="3" s="1"/>
  <c r="F322" i="3"/>
  <c r="L322" i="3" s="1"/>
  <c r="E322" i="3"/>
  <c r="K322" i="3" s="1"/>
  <c r="F321" i="3"/>
  <c r="L321" i="3" s="1"/>
  <c r="E321" i="3"/>
  <c r="K321" i="3" s="1"/>
  <c r="F320" i="3"/>
  <c r="L320" i="3" s="1"/>
  <c r="E320" i="3"/>
  <c r="K320" i="3" s="1"/>
  <c r="F319" i="3"/>
  <c r="L319" i="3" s="1"/>
  <c r="E319" i="3"/>
  <c r="K319" i="3" s="1"/>
  <c r="F318" i="3"/>
  <c r="L318" i="3" s="1"/>
  <c r="E318" i="3"/>
  <c r="K318" i="3" s="1"/>
  <c r="F317" i="3"/>
  <c r="L317" i="3" s="1"/>
  <c r="E317" i="3"/>
  <c r="K317" i="3" s="1"/>
  <c r="F316" i="3"/>
  <c r="L316" i="3" s="1"/>
  <c r="E316" i="3"/>
  <c r="K316" i="3" s="1"/>
  <c r="F315" i="3"/>
  <c r="L315" i="3" s="1"/>
  <c r="E315" i="3"/>
  <c r="K315" i="3" s="1"/>
  <c r="F314" i="3"/>
  <c r="L314" i="3" s="1"/>
  <c r="E314" i="3"/>
  <c r="K314" i="3" s="1"/>
  <c r="F313" i="3"/>
  <c r="L313" i="3" s="1"/>
  <c r="E313" i="3"/>
  <c r="K313" i="3" s="1"/>
  <c r="F312" i="3"/>
  <c r="L312" i="3" s="1"/>
  <c r="E312" i="3"/>
  <c r="K312" i="3" s="1"/>
  <c r="F311" i="3"/>
  <c r="L311" i="3" s="1"/>
  <c r="E311" i="3"/>
  <c r="K311" i="3" s="1"/>
  <c r="F310" i="3"/>
  <c r="L310" i="3" s="1"/>
  <c r="E310" i="3"/>
  <c r="K310" i="3" s="1"/>
  <c r="F309" i="3"/>
  <c r="L309" i="3" s="1"/>
  <c r="E309" i="3"/>
  <c r="K309" i="3" s="1"/>
  <c r="F308" i="3"/>
  <c r="L308" i="3" s="1"/>
  <c r="E308" i="3"/>
  <c r="K308" i="3" s="1"/>
  <c r="F307" i="3"/>
  <c r="L307" i="3" s="1"/>
  <c r="E307" i="3"/>
  <c r="K307" i="3" s="1"/>
  <c r="F306" i="3"/>
  <c r="L306" i="3" s="1"/>
  <c r="E306" i="3"/>
  <c r="K306" i="3" s="1"/>
  <c r="F305" i="3"/>
  <c r="L305" i="3" s="1"/>
  <c r="E305" i="3"/>
  <c r="K305" i="3" s="1"/>
  <c r="F304" i="3"/>
  <c r="L304" i="3" s="1"/>
  <c r="E304" i="3"/>
  <c r="K304" i="3" s="1"/>
  <c r="F303" i="3"/>
  <c r="L303" i="3" s="1"/>
  <c r="E303" i="3"/>
  <c r="K303" i="3" s="1"/>
  <c r="F302" i="3"/>
  <c r="L302" i="3" s="1"/>
  <c r="E302" i="3"/>
  <c r="K302" i="3" s="1"/>
  <c r="F301" i="3"/>
  <c r="L301" i="3" s="1"/>
  <c r="E301" i="3"/>
  <c r="K301" i="3" s="1"/>
  <c r="F300" i="3"/>
  <c r="L300" i="3" s="1"/>
  <c r="E300" i="3"/>
  <c r="K300" i="3" s="1"/>
  <c r="F299" i="3"/>
  <c r="L299" i="3" s="1"/>
  <c r="E299" i="3"/>
  <c r="K299" i="3" s="1"/>
  <c r="F298" i="3"/>
  <c r="L298" i="3" s="1"/>
  <c r="E298" i="3"/>
  <c r="K298" i="3" s="1"/>
  <c r="F297" i="3"/>
  <c r="L297" i="3" s="1"/>
  <c r="E297" i="3"/>
  <c r="K297" i="3" s="1"/>
  <c r="F296" i="3"/>
  <c r="L296" i="3" s="1"/>
  <c r="E296" i="3"/>
  <c r="K296" i="3" s="1"/>
  <c r="F295" i="3"/>
  <c r="L295" i="3" s="1"/>
  <c r="E295" i="3"/>
  <c r="K295" i="3" s="1"/>
  <c r="F294" i="3"/>
  <c r="L294" i="3" s="1"/>
  <c r="E294" i="3"/>
  <c r="K294" i="3" s="1"/>
  <c r="F293" i="3"/>
  <c r="L293" i="3" s="1"/>
  <c r="E293" i="3"/>
  <c r="K293" i="3" s="1"/>
  <c r="F292" i="3"/>
  <c r="L292" i="3" s="1"/>
  <c r="E292" i="3"/>
  <c r="K292" i="3" s="1"/>
  <c r="F291" i="3"/>
  <c r="L291" i="3" s="1"/>
  <c r="E291" i="3"/>
  <c r="K291" i="3" s="1"/>
  <c r="F290" i="3"/>
  <c r="L290" i="3" s="1"/>
  <c r="E290" i="3"/>
  <c r="K290" i="3" s="1"/>
  <c r="F289" i="3"/>
  <c r="L289" i="3" s="1"/>
  <c r="E289" i="3"/>
  <c r="K289" i="3" s="1"/>
  <c r="F288" i="3"/>
  <c r="L288" i="3" s="1"/>
  <c r="E288" i="3"/>
  <c r="K288" i="3" s="1"/>
  <c r="F287" i="3"/>
  <c r="L287" i="3" s="1"/>
  <c r="E287" i="3"/>
  <c r="K287" i="3" s="1"/>
  <c r="F286" i="3"/>
  <c r="L286" i="3" s="1"/>
  <c r="E286" i="3"/>
  <c r="K286" i="3" s="1"/>
  <c r="F285" i="3"/>
  <c r="L285" i="3" s="1"/>
  <c r="E285" i="3"/>
  <c r="K285" i="3" s="1"/>
  <c r="F284" i="3"/>
  <c r="L284" i="3" s="1"/>
  <c r="E284" i="3"/>
  <c r="K284" i="3" s="1"/>
  <c r="F283" i="3"/>
  <c r="L283" i="3" s="1"/>
  <c r="E283" i="3"/>
  <c r="K283" i="3" s="1"/>
  <c r="F282" i="3"/>
  <c r="L282" i="3" s="1"/>
  <c r="E282" i="3"/>
  <c r="K282" i="3" s="1"/>
  <c r="F281" i="3"/>
  <c r="L281" i="3" s="1"/>
  <c r="E281" i="3"/>
  <c r="K281" i="3" s="1"/>
  <c r="F280" i="3"/>
  <c r="L280" i="3" s="1"/>
  <c r="E280" i="3"/>
  <c r="K280" i="3" s="1"/>
  <c r="F279" i="3"/>
  <c r="L279" i="3" s="1"/>
  <c r="E279" i="3"/>
  <c r="K279" i="3" s="1"/>
  <c r="F278" i="3"/>
  <c r="L278" i="3" s="1"/>
  <c r="E278" i="3"/>
  <c r="K278" i="3" s="1"/>
  <c r="F277" i="3"/>
  <c r="L277" i="3" s="1"/>
  <c r="E277" i="3"/>
  <c r="K277" i="3" s="1"/>
  <c r="F276" i="3"/>
  <c r="L276" i="3" s="1"/>
  <c r="E276" i="3"/>
  <c r="K276" i="3" s="1"/>
  <c r="F275" i="3"/>
  <c r="L275" i="3" s="1"/>
  <c r="E275" i="3"/>
  <c r="K275" i="3" s="1"/>
  <c r="F274" i="3"/>
  <c r="L274" i="3" s="1"/>
  <c r="E274" i="3"/>
  <c r="K274" i="3" s="1"/>
  <c r="F273" i="3"/>
  <c r="L273" i="3" s="1"/>
  <c r="E273" i="3"/>
  <c r="K273" i="3" s="1"/>
  <c r="F272" i="3"/>
  <c r="L272" i="3" s="1"/>
  <c r="E272" i="3"/>
  <c r="K272" i="3" s="1"/>
  <c r="F271" i="3"/>
  <c r="L271" i="3" s="1"/>
  <c r="E271" i="3"/>
  <c r="K271" i="3" s="1"/>
  <c r="F270" i="3"/>
  <c r="L270" i="3" s="1"/>
  <c r="E270" i="3"/>
  <c r="K270" i="3" s="1"/>
  <c r="F269" i="3"/>
  <c r="L269" i="3" s="1"/>
  <c r="E269" i="3"/>
  <c r="K269" i="3" s="1"/>
  <c r="F268" i="3"/>
  <c r="L268" i="3" s="1"/>
  <c r="E268" i="3"/>
  <c r="K268" i="3" s="1"/>
  <c r="F267" i="3"/>
  <c r="L267" i="3" s="1"/>
  <c r="E267" i="3"/>
  <c r="K267" i="3" s="1"/>
  <c r="F266" i="3"/>
  <c r="L266" i="3" s="1"/>
  <c r="E266" i="3"/>
  <c r="K266" i="3" s="1"/>
  <c r="F265" i="3"/>
  <c r="L265" i="3" s="1"/>
  <c r="E265" i="3"/>
  <c r="K265" i="3" s="1"/>
  <c r="F264" i="3"/>
  <c r="L264" i="3" s="1"/>
  <c r="E264" i="3"/>
  <c r="K264" i="3" s="1"/>
  <c r="F263" i="3"/>
  <c r="L263" i="3" s="1"/>
  <c r="E263" i="3"/>
  <c r="K263" i="3" s="1"/>
  <c r="F262" i="3"/>
  <c r="L262" i="3" s="1"/>
  <c r="E262" i="3"/>
  <c r="K262" i="3" s="1"/>
  <c r="F261" i="3"/>
  <c r="L261" i="3" s="1"/>
  <c r="E261" i="3"/>
  <c r="K261" i="3" s="1"/>
  <c r="F260" i="3"/>
  <c r="L260" i="3" s="1"/>
  <c r="E260" i="3"/>
  <c r="K260" i="3" s="1"/>
  <c r="F259" i="3"/>
  <c r="L259" i="3" s="1"/>
  <c r="E259" i="3"/>
  <c r="K259" i="3" s="1"/>
  <c r="F258" i="3"/>
  <c r="L258" i="3" s="1"/>
  <c r="E258" i="3"/>
  <c r="K258" i="3" s="1"/>
  <c r="F257" i="3"/>
  <c r="L257" i="3" s="1"/>
  <c r="E257" i="3"/>
  <c r="K257" i="3" s="1"/>
  <c r="F256" i="3"/>
  <c r="L256" i="3" s="1"/>
  <c r="E256" i="3"/>
  <c r="K256" i="3" s="1"/>
  <c r="F255" i="3"/>
  <c r="L255" i="3" s="1"/>
  <c r="E255" i="3"/>
  <c r="K255" i="3" s="1"/>
  <c r="F254" i="3"/>
  <c r="L254" i="3" s="1"/>
  <c r="E254" i="3"/>
  <c r="K254" i="3" s="1"/>
  <c r="F253" i="3"/>
  <c r="L253" i="3" s="1"/>
  <c r="E253" i="3"/>
  <c r="K253" i="3" s="1"/>
  <c r="F252" i="3"/>
  <c r="L252" i="3" s="1"/>
  <c r="E252" i="3"/>
  <c r="K252" i="3" s="1"/>
  <c r="F251" i="3"/>
  <c r="L251" i="3" s="1"/>
  <c r="E251" i="3"/>
  <c r="K251" i="3" s="1"/>
  <c r="F250" i="3"/>
  <c r="L250" i="3" s="1"/>
  <c r="E250" i="3"/>
  <c r="K250" i="3" s="1"/>
  <c r="F249" i="3"/>
  <c r="L249" i="3" s="1"/>
  <c r="E249" i="3"/>
  <c r="K249" i="3" s="1"/>
  <c r="F248" i="3"/>
  <c r="L248" i="3" s="1"/>
  <c r="E248" i="3"/>
  <c r="K248" i="3" s="1"/>
  <c r="F247" i="3"/>
  <c r="L247" i="3" s="1"/>
  <c r="E247" i="3"/>
  <c r="K247" i="3" s="1"/>
  <c r="F246" i="3"/>
  <c r="L246" i="3" s="1"/>
  <c r="E246" i="3"/>
  <c r="K246" i="3" s="1"/>
  <c r="F245" i="3"/>
  <c r="L245" i="3" s="1"/>
  <c r="E245" i="3"/>
  <c r="K245" i="3" s="1"/>
  <c r="F244" i="3"/>
  <c r="L244" i="3" s="1"/>
  <c r="E244" i="3"/>
  <c r="K244" i="3" s="1"/>
  <c r="F243" i="3"/>
  <c r="L243" i="3" s="1"/>
  <c r="E243" i="3"/>
  <c r="K243" i="3" s="1"/>
  <c r="F242" i="3"/>
  <c r="L242" i="3" s="1"/>
  <c r="E242" i="3"/>
  <c r="K242" i="3" s="1"/>
  <c r="F241" i="3"/>
  <c r="L241" i="3" s="1"/>
  <c r="E241" i="3"/>
  <c r="K241" i="3" s="1"/>
  <c r="F240" i="3"/>
  <c r="L240" i="3" s="1"/>
  <c r="E240" i="3"/>
  <c r="K240" i="3" s="1"/>
  <c r="F239" i="3"/>
  <c r="L239" i="3" s="1"/>
  <c r="E239" i="3"/>
  <c r="K239" i="3" s="1"/>
  <c r="F238" i="3"/>
  <c r="L238" i="3" s="1"/>
  <c r="E238" i="3"/>
  <c r="K238" i="3" s="1"/>
  <c r="F237" i="3"/>
  <c r="L237" i="3" s="1"/>
  <c r="E237" i="3"/>
  <c r="K237" i="3" s="1"/>
  <c r="F236" i="3"/>
  <c r="L236" i="3" s="1"/>
  <c r="E236" i="3"/>
  <c r="K236" i="3" s="1"/>
  <c r="F235" i="3"/>
  <c r="L235" i="3" s="1"/>
  <c r="E235" i="3"/>
  <c r="K235" i="3" s="1"/>
  <c r="F234" i="3"/>
  <c r="L234" i="3" s="1"/>
  <c r="E234" i="3"/>
  <c r="K234" i="3" s="1"/>
  <c r="F233" i="3"/>
  <c r="L233" i="3" s="1"/>
  <c r="E233" i="3"/>
  <c r="K233" i="3" s="1"/>
  <c r="F232" i="3"/>
  <c r="L232" i="3" s="1"/>
  <c r="E232" i="3"/>
  <c r="K232" i="3" s="1"/>
  <c r="F231" i="3"/>
  <c r="L231" i="3" s="1"/>
  <c r="E231" i="3"/>
  <c r="K231" i="3" s="1"/>
  <c r="F230" i="3"/>
  <c r="L230" i="3" s="1"/>
  <c r="E230" i="3"/>
  <c r="K230" i="3" s="1"/>
  <c r="F229" i="3"/>
  <c r="L229" i="3" s="1"/>
  <c r="E229" i="3"/>
  <c r="K229" i="3" s="1"/>
  <c r="F228" i="3"/>
  <c r="L228" i="3" s="1"/>
  <c r="E228" i="3"/>
  <c r="K228" i="3" s="1"/>
  <c r="F227" i="3"/>
  <c r="L227" i="3" s="1"/>
  <c r="E227" i="3"/>
  <c r="K227" i="3" s="1"/>
  <c r="F226" i="3"/>
  <c r="L226" i="3" s="1"/>
  <c r="E226" i="3"/>
  <c r="K226" i="3" s="1"/>
  <c r="F225" i="3"/>
  <c r="L225" i="3" s="1"/>
  <c r="E225" i="3"/>
  <c r="K225" i="3" s="1"/>
  <c r="F224" i="3"/>
  <c r="L224" i="3" s="1"/>
  <c r="E224" i="3"/>
  <c r="K224" i="3" s="1"/>
  <c r="F223" i="3"/>
  <c r="L223" i="3" s="1"/>
  <c r="E223" i="3"/>
  <c r="K223" i="3" s="1"/>
  <c r="F222" i="3"/>
  <c r="L222" i="3" s="1"/>
  <c r="E222" i="3"/>
  <c r="K222" i="3" s="1"/>
  <c r="F221" i="3"/>
  <c r="L221" i="3" s="1"/>
  <c r="E221" i="3"/>
  <c r="K221" i="3" s="1"/>
  <c r="F220" i="3"/>
  <c r="L220" i="3" s="1"/>
  <c r="E220" i="3"/>
  <c r="K220" i="3" s="1"/>
  <c r="F219" i="3"/>
  <c r="L219" i="3" s="1"/>
  <c r="E219" i="3"/>
  <c r="K219" i="3" s="1"/>
  <c r="F218" i="3"/>
  <c r="L218" i="3" s="1"/>
  <c r="E218" i="3"/>
  <c r="K218" i="3" s="1"/>
  <c r="F217" i="3"/>
  <c r="L217" i="3" s="1"/>
  <c r="E217" i="3"/>
  <c r="K217" i="3" s="1"/>
  <c r="F216" i="3"/>
  <c r="L216" i="3" s="1"/>
  <c r="E216" i="3"/>
  <c r="K216" i="3" s="1"/>
  <c r="F215" i="3"/>
  <c r="L215" i="3" s="1"/>
  <c r="E215" i="3"/>
  <c r="K215" i="3" s="1"/>
  <c r="F214" i="3"/>
  <c r="L214" i="3" s="1"/>
  <c r="E214" i="3"/>
  <c r="K214" i="3" s="1"/>
  <c r="F213" i="3"/>
  <c r="L213" i="3" s="1"/>
  <c r="E213" i="3"/>
  <c r="K213" i="3" s="1"/>
  <c r="F212" i="3"/>
  <c r="L212" i="3" s="1"/>
  <c r="E212" i="3"/>
  <c r="K212" i="3" s="1"/>
  <c r="F211" i="3"/>
  <c r="L211" i="3" s="1"/>
  <c r="E211" i="3"/>
  <c r="K211" i="3" s="1"/>
  <c r="F210" i="3"/>
  <c r="L210" i="3" s="1"/>
  <c r="E210" i="3"/>
  <c r="K210" i="3" s="1"/>
  <c r="F209" i="3"/>
  <c r="L209" i="3" s="1"/>
  <c r="E209" i="3"/>
  <c r="K209" i="3" s="1"/>
  <c r="F208" i="3"/>
  <c r="L208" i="3" s="1"/>
  <c r="E208" i="3"/>
  <c r="K208" i="3" s="1"/>
  <c r="F207" i="3"/>
  <c r="L207" i="3" s="1"/>
  <c r="E207" i="3"/>
  <c r="K207" i="3" s="1"/>
  <c r="F206" i="3"/>
  <c r="L206" i="3" s="1"/>
  <c r="E206" i="3"/>
  <c r="K206" i="3" s="1"/>
  <c r="F205" i="3"/>
  <c r="L205" i="3" s="1"/>
  <c r="E205" i="3"/>
  <c r="K205" i="3" s="1"/>
  <c r="F204" i="3"/>
  <c r="L204" i="3" s="1"/>
  <c r="E204" i="3"/>
  <c r="K204" i="3" s="1"/>
  <c r="F203" i="3"/>
  <c r="L203" i="3" s="1"/>
  <c r="E203" i="3"/>
  <c r="K203" i="3" s="1"/>
  <c r="F202" i="3"/>
  <c r="L202" i="3" s="1"/>
  <c r="E202" i="3"/>
  <c r="K202" i="3" s="1"/>
  <c r="F201" i="3"/>
  <c r="L201" i="3" s="1"/>
  <c r="E201" i="3"/>
  <c r="K201" i="3" s="1"/>
  <c r="F200" i="3"/>
  <c r="L200" i="3" s="1"/>
  <c r="E200" i="3"/>
  <c r="K200" i="3" s="1"/>
  <c r="F199" i="3"/>
  <c r="L199" i="3" s="1"/>
  <c r="E199" i="3"/>
  <c r="K199" i="3" s="1"/>
  <c r="F198" i="3"/>
  <c r="L198" i="3" s="1"/>
  <c r="E198" i="3"/>
  <c r="K198" i="3" s="1"/>
  <c r="F197" i="3"/>
  <c r="L197" i="3" s="1"/>
  <c r="E197" i="3"/>
  <c r="K197" i="3" s="1"/>
  <c r="F196" i="3"/>
  <c r="L196" i="3" s="1"/>
  <c r="E196" i="3"/>
  <c r="K196" i="3" s="1"/>
  <c r="F195" i="3"/>
  <c r="L195" i="3" s="1"/>
  <c r="E195" i="3"/>
  <c r="K195" i="3" s="1"/>
  <c r="F194" i="3"/>
  <c r="L194" i="3" s="1"/>
  <c r="E194" i="3"/>
  <c r="K194" i="3" s="1"/>
  <c r="F193" i="3"/>
  <c r="L193" i="3" s="1"/>
  <c r="E193" i="3"/>
  <c r="K193" i="3" s="1"/>
  <c r="F192" i="3"/>
  <c r="L192" i="3" s="1"/>
  <c r="E192" i="3"/>
  <c r="K192" i="3" s="1"/>
  <c r="F191" i="3"/>
  <c r="L191" i="3" s="1"/>
  <c r="E191" i="3"/>
  <c r="K191" i="3" s="1"/>
  <c r="F190" i="3"/>
  <c r="L190" i="3" s="1"/>
  <c r="E190" i="3"/>
  <c r="K190" i="3" s="1"/>
  <c r="F189" i="3"/>
  <c r="L189" i="3" s="1"/>
  <c r="E189" i="3"/>
  <c r="K189" i="3" s="1"/>
  <c r="F188" i="3"/>
  <c r="L188" i="3" s="1"/>
  <c r="E188" i="3"/>
  <c r="K188" i="3" s="1"/>
  <c r="F187" i="3"/>
  <c r="L187" i="3" s="1"/>
  <c r="E187" i="3"/>
  <c r="K187" i="3" s="1"/>
  <c r="F186" i="3"/>
  <c r="L186" i="3" s="1"/>
  <c r="E186" i="3"/>
  <c r="K186" i="3" s="1"/>
  <c r="F185" i="3"/>
  <c r="L185" i="3" s="1"/>
  <c r="E185" i="3"/>
  <c r="K185" i="3" s="1"/>
  <c r="F184" i="3"/>
  <c r="L184" i="3" s="1"/>
  <c r="E184" i="3"/>
  <c r="K184" i="3" s="1"/>
  <c r="F183" i="3"/>
  <c r="L183" i="3" s="1"/>
  <c r="E183" i="3"/>
  <c r="K183" i="3" s="1"/>
  <c r="F182" i="3"/>
  <c r="L182" i="3" s="1"/>
  <c r="E182" i="3"/>
  <c r="K182" i="3" s="1"/>
  <c r="F181" i="3"/>
  <c r="L181" i="3" s="1"/>
  <c r="E181" i="3"/>
  <c r="K181" i="3" s="1"/>
  <c r="F180" i="3"/>
  <c r="L180" i="3" s="1"/>
  <c r="E180" i="3"/>
  <c r="K180" i="3" s="1"/>
  <c r="F179" i="3"/>
  <c r="L179" i="3" s="1"/>
  <c r="E179" i="3"/>
  <c r="K179" i="3" s="1"/>
  <c r="F178" i="3"/>
  <c r="L178" i="3" s="1"/>
  <c r="E178" i="3"/>
  <c r="K178" i="3" s="1"/>
  <c r="F177" i="3"/>
  <c r="L177" i="3" s="1"/>
  <c r="E177" i="3"/>
  <c r="K177" i="3" s="1"/>
  <c r="F176" i="3"/>
  <c r="L176" i="3" s="1"/>
  <c r="E176" i="3"/>
  <c r="K176" i="3" s="1"/>
  <c r="F175" i="3"/>
  <c r="L175" i="3" s="1"/>
  <c r="E175" i="3"/>
  <c r="K175" i="3" s="1"/>
  <c r="F174" i="3"/>
  <c r="L174" i="3" s="1"/>
  <c r="E174" i="3"/>
  <c r="K174" i="3" s="1"/>
  <c r="F173" i="3"/>
  <c r="L173" i="3" s="1"/>
  <c r="E173" i="3"/>
  <c r="K173" i="3" s="1"/>
  <c r="F172" i="3"/>
  <c r="L172" i="3" s="1"/>
  <c r="E172" i="3"/>
  <c r="K172" i="3" s="1"/>
  <c r="F171" i="3"/>
  <c r="L171" i="3" s="1"/>
  <c r="E171" i="3"/>
  <c r="K171" i="3" s="1"/>
  <c r="F170" i="3"/>
  <c r="L170" i="3" s="1"/>
  <c r="E170" i="3"/>
  <c r="K170" i="3" s="1"/>
  <c r="F169" i="3"/>
  <c r="L169" i="3" s="1"/>
  <c r="E169" i="3"/>
  <c r="K169" i="3" s="1"/>
  <c r="F168" i="3"/>
  <c r="L168" i="3" s="1"/>
  <c r="E168" i="3"/>
  <c r="K168" i="3" s="1"/>
  <c r="F167" i="3"/>
  <c r="L167" i="3" s="1"/>
  <c r="E167" i="3"/>
  <c r="K167" i="3" s="1"/>
  <c r="F166" i="3"/>
  <c r="L166" i="3" s="1"/>
  <c r="E166" i="3"/>
  <c r="K166" i="3" s="1"/>
  <c r="F165" i="3"/>
  <c r="L165" i="3" s="1"/>
  <c r="E165" i="3"/>
  <c r="K165" i="3" s="1"/>
  <c r="F164" i="3"/>
  <c r="L164" i="3" s="1"/>
  <c r="E164" i="3"/>
  <c r="K164" i="3" s="1"/>
  <c r="F163" i="3"/>
  <c r="L163" i="3" s="1"/>
  <c r="E163" i="3"/>
  <c r="K163" i="3" s="1"/>
  <c r="F162" i="3"/>
  <c r="L162" i="3" s="1"/>
  <c r="E162" i="3"/>
  <c r="K162" i="3" s="1"/>
  <c r="F161" i="3"/>
  <c r="L161" i="3" s="1"/>
  <c r="E161" i="3"/>
  <c r="K161" i="3" s="1"/>
  <c r="F160" i="3"/>
  <c r="L160" i="3" s="1"/>
  <c r="E160" i="3"/>
  <c r="K160" i="3" s="1"/>
  <c r="F159" i="3"/>
  <c r="L159" i="3" s="1"/>
  <c r="E159" i="3"/>
  <c r="K159" i="3" s="1"/>
  <c r="F158" i="3"/>
  <c r="L158" i="3" s="1"/>
  <c r="E158" i="3"/>
  <c r="K158" i="3" s="1"/>
  <c r="F157" i="3"/>
  <c r="L157" i="3" s="1"/>
  <c r="E157" i="3"/>
  <c r="K157" i="3" s="1"/>
  <c r="F156" i="3"/>
  <c r="L156" i="3" s="1"/>
  <c r="E156" i="3"/>
  <c r="K156" i="3" s="1"/>
  <c r="F155" i="3"/>
  <c r="L155" i="3" s="1"/>
  <c r="E155" i="3"/>
  <c r="K155" i="3" s="1"/>
  <c r="F154" i="3"/>
  <c r="L154" i="3" s="1"/>
  <c r="E154" i="3"/>
  <c r="K154" i="3" s="1"/>
  <c r="F153" i="3"/>
  <c r="L153" i="3" s="1"/>
  <c r="E153" i="3"/>
  <c r="K153" i="3" s="1"/>
  <c r="F152" i="3"/>
  <c r="L152" i="3" s="1"/>
  <c r="E152" i="3"/>
  <c r="K152" i="3" s="1"/>
  <c r="F151" i="3"/>
  <c r="L151" i="3" s="1"/>
  <c r="E151" i="3"/>
  <c r="K151" i="3" s="1"/>
  <c r="F150" i="3"/>
  <c r="L150" i="3" s="1"/>
  <c r="E150" i="3"/>
  <c r="K150" i="3" s="1"/>
  <c r="F149" i="3"/>
  <c r="L149" i="3" s="1"/>
  <c r="E149" i="3"/>
  <c r="K149" i="3" s="1"/>
  <c r="F148" i="3"/>
  <c r="L148" i="3" s="1"/>
  <c r="E148" i="3"/>
  <c r="K148" i="3" s="1"/>
  <c r="F147" i="3"/>
  <c r="L147" i="3" s="1"/>
  <c r="E147" i="3"/>
  <c r="K147" i="3" s="1"/>
  <c r="F146" i="3"/>
  <c r="L146" i="3" s="1"/>
  <c r="E146" i="3"/>
  <c r="K146" i="3" s="1"/>
  <c r="F145" i="3"/>
  <c r="L145" i="3" s="1"/>
  <c r="E145" i="3"/>
  <c r="K145" i="3" s="1"/>
  <c r="F144" i="3"/>
  <c r="L144" i="3" s="1"/>
  <c r="E144" i="3"/>
  <c r="K144" i="3" s="1"/>
  <c r="F143" i="3"/>
  <c r="L143" i="3" s="1"/>
  <c r="E143" i="3"/>
  <c r="K143" i="3" s="1"/>
  <c r="F142" i="3"/>
  <c r="L142" i="3" s="1"/>
  <c r="E142" i="3"/>
  <c r="K142" i="3" s="1"/>
  <c r="F141" i="3"/>
  <c r="L141" i="3" s="1"/>
  <c r="E141" i="3"/>
  <c r="K141" i="3" s="1"/>
  <c r="F140" i="3"/>
  <c r="L140" i="3" s="1"/>
  <c r="E140" i="3"/>
  <c r="K140" i="3" s="1"/>
  <c r="F139" i="3"/>
  <c r="L139" i="3" s="1"/>
  <c r="E139" i="3"/>
  <c r="K139" i="3" s="1"/>
  <c r="F138" i="3"/>
  <c r="L138" i="3" s="1"/>
  <c r="E138" i="3"/>
  <c r="K138" i="3" s="1"/>
  <c r="F137" i="3"/>
  <c r="L137" i="3" s="1"/>
  <c r="E137" i="3"/>
  <c r="K137" i="3" s="1"/>
  <c r="F136" i="3"/>
  <c r="L136" i="3" s="1"/>
  <c r="E136" i="3"/>
  <c r="K136" i="3" s="1"/>
  <c r="F135" i="3"/>
  <c r="L135" i="3" s="1"/>
  <c r="E135" i="3"/>
  <c r="K135" i="3" s="1"/>
  <c r="F134" i="3"/>
  <c r="L134" i="3" s="1"/>
  <c r="E134" i="3"/>
  <c r="K134" i="3" s="1"/>
  <c r="F133" i="3"/>
  <c r="L133" i="3" s="1"/>
  <c r="E133" i="3"/>
  <c r="K133" i="3" s="1"/>
  <c r="F132" i="3"/>
  <c r="L132" i="3" s="1"/>
  <c r="E132" i="3"/>
  <c r="K132" i="3" s="1"/>
  <c r="F131" i="3"/>
  <c r="L131" i="3" s="1"/>
  <c r="E131" i="3"/>
  <c r="K131" i="3" s="1"/>
  <c r="F130" i="3"/>
  <c r="L130" i="3" s="1"/>
  <c r="E130" i="3"/>
  <c r="K130" i="3" s="1"/>
  <c r="F129" i="3"/>
  <c r="L129" i="3" s="1"/>
  <c r="E129" i="3"/>
  <c r="K129" i="3" s="1"/>
  <c r="F128" i="3"/>
  <c r="L128" i="3" s="1"/>
  <c r="E128" i="3"/>
  <c r="K128" i="3" s="1"/>
  <c r="F127" i="3"/>
  <c r="L127" i="3" s="1"/>
  <c r="E127" i="3"/>
  <c r="K127" i="3" s="1"/>
  <c r="F126" i="3"/>
  <c r="L126" i="3" s="1"/>
  <c r="E126" i="3"/>
  <c r="K126" i="3" s="1"/>
  <c r="F125" i="3"/>
  <c r="L125" i="3" s="1"/>
  <c r="E125" i="3"/>
  <c r="K125" i="3" s="1"/>
  <c r="F124" i="3"/>
  <c r="L124" i="3" s="1"/>
  <c r="E124" i="3"/>
  <c r="K124" i="3" s="1"/>
  <c r="F123" i="3"/>
  <c r="L123" i="3" s="1"/>
  <c r="E123" i="3"/>
  <c r="K123" i="3" s="1"/>
  <c r="F122" i="3"/>
  <c r="L122" i="3" s="1"/>
  <c r="E122" i="3"/>
  <c r="K122" i="3" s="1"/>
  <c r="F121" i="3"/>
  <c r="L121" i="3" s="1"/>
  <c r="E121" i="3"/>
  <c r="K121" i="3" s="1"/>
  <c r="F120" i="3"/>
  <c r="L120" i="3" s="1"/>
  <c r="E120" i="3"/>
  <c r="K120" i="3" s="1"/>
  <c r="F119" i="3"/>
  <c r="L119" i="3" s="1"/>
  <c r="E119" i="3"/>
  <c r="K119" i="3" s="1"/>
  <c r="F118" i="3"/>
  <c r="L118" i="3" s="1"/>
  <c r="E118" i="3"/>
  <c r="K118" i="3" s="1"/>
  <c r="F117" i="3"/>
  <c r="L117" i="3" s="1"/>
  <c r="E117" i="3"/>
  <c r="K117" i="3" s="1"/>
  <c r="F116" i="3"/>
  <c r="L116" i="3" s="1"/>
  <c r="E116" i="3"/>
  <c r="K116" i="3" s="1"/>
  <c r="F115" i="3"/>
  <c r="L115" i="3" s="1"/>
  <c r="E115" i="3"/>
  <c r="K115" i="3" s="1"/>
  <c r="F114" i="3"/>
  <c r="L114" i="3" s="1"/>
  <c r="E114" i="3"/>
  <c r="K114" i="3" s="1"/>
  <c r="F113" i="3"/>
  <c r="L113" i="3" s="1"/>
  <c r="E113" i="3"/>
  <c r="K113" i="3" s="1"/>
  <c r="F112" i="3"/>
  <c r="L112" i="3" s="1"/>
  <c r="E112" i="3"/>
  <c r="K112" i="3" s="1"/>
  <c r="F111" i="3"/>
  <c r="L111" i="3" s="1"/>
  <c r="E111" i="3"/>
  <c r="K111" i="3" s="1"/>
  <c r="F110" i="3"/>
  <c r="L110" i="3" s="1"/>
  <c r="E110" i="3"/>
  <c r="K110" i="3" s="1"/>
  <c r="F109" i="3"/>
  <c r="L109" i="3" s="1"/>
  <c r="E109" i="3"/>
  <c r="K109" i="3" s="1"/>
  <c r="F108" i="3"/>
  <c r="L108" i="3" s="1"/>
  <c r="E108" i="3"/>
  <c r="K108" i="3" s="1"/>
  <c r="F107" i="3"/>
  <c r="L107" i="3" s="1"/>
  <c r="E107" i="3"/>
  <c r="K107" i="3" s="1"/>
  <c r="F106" i="3"/>
  <c r="L106" i="3" s="1"/>
  <c r="E106" i="3"/>
  <c r="K106" i="3" s="1"/>
  <c r="F105" i="3"/>
  <c r="L105" i="3" s="1"/>
  <c r="E105" i="3"/>
  <c r="K105" i="3" s="1"/>
  <c r="F104" i="3"/>
  <c r="L104" i="3" s="1"/>
  <c r="E104" i="3"/>
  <c r="K104" i="3" s="1"/>
  <c r="F103" i="3"/>
  <c r="L103" i="3" s="1"/>
  <c r="E103" i="3"/>
  <c r="K103" i="3" s="1"/>
  <c r="F102" i="3"/>
  <c r="L102" i="3" s="1"/>
  <c r="E102" i="3"/>
  <c r="K102" i="3" s="1"/>
  <c r="F101" i="3"/>
  <c r="L101" i="3" s="1"/>
  <c r="E101" i="3"/>
  <c r="K101" i="3" s="1"/>
  <c r="F100" i="3"/>
  <c r="L100" i="3" s="1"/>
  <c r="E100" i="3"/>
  <c r="K100" i="3" s="1"/>
  <c r="F99" i="3"/>
  <c r="L99" i="3" s="1"/>
  <c r="E99" i="3"/>
  <c r="K99" i="3" s="1"/>
  <c r="F98" i="3"/>
  <c r="L98" i="3" s="1"/>
  <c r="E98" i="3"/>
  <c r="K98" i="3" s="1"/>
  <c r="F97" i="3"/>
  <c r="L97" i="3" s="1"/>
  <c r="E97" i="3"/>
  <c r="K97" i="3" s="1"/>
  <c r="F96" i="3"/>
  <c r="L96" i="3" s="1"/>
  <c r="E96" i="3"/>
  <c r="K96" i="3" s="1"/>
  <c r="F95" i="3"/>
  <c r="L95" i="3" s="1"/>
  <c r="E95" i="3"/>
  <c r="K95" i="3" s="1"/>
  <c r="F94" i="3"/>
  <c r="L94" i="3" s="1"/>
  <c r="E94" i="3"/>
  <c r="K94" i="3" s="1"/>
  <c r="F93" i="3"/>
  <c r="L93" i="3" s="1"/>
  <c r="E93" i="3"/>
  <c r="K93" i="3" s="1"/>
  <c r="F92" i="3"/>
  <c r="L92" i="3" s="1"/>
  <c r="E92" i="3"/>
  <c r="K92" i="3" s="1"/>
  <c r="F91" i="3"/>
  <c r="L91" i="3" s="1"/>
  <c r="E91" i="3"/>
  <c r="K91" i="3" s="1"/>
  <c r="F90" i="3"/>
  <c r="L90" i="3" s="1"/>
  <c r="E90" i="3"/>
  <c r="K90" i="3" s="1"/>
  <c r="F89" i="3"/>
  <c r="L89" i="3" s="1"/>
  <c r="E89" i="3"/>
  <c r="K89" i="3" s="1"/>
  <c r="F88" i="3"/>
  <c r="L88" i="3" s="1"/>
  <c r="E88" i="3"/>
  <c r="K88" i="3" s="1"/>
  <c r="F87" i="3"/>
  <c r="L87" i="3" s="1"/>
  <c r="E87" i="3"/>
  <c r="K87" i="3" s="1"/>
  <c r="F86" i="3"/>
  <c r="L86" i="3" s="1"/>
  <c r="E86" i="3"/>
  <c r="K86" i="3" s="1"/>
  <c r="F85" i="3"/>
  <c r="L85" i="3" s="1"/>
  <c r="E85" i="3"/>
  <c r="K85" i="3" s="1"/>
  <c r="F84" i="3"/>
  <c r="L84" i="3" s="1"/>
  <c r="E84" i="3"/>
  <c r="K84" i="3" s="1"/>
  <c r="F83" i="3"/>
  <c r="L83" i="3" s="1"/>
  <c r="E83" i="3"/>
  <c r="K83" i="3" s="1"/>
  <c r="F82" i="3"/>
  <c r="L82" i="3" s="1"/>
  <c r="E82" i="3"/>
  <c r="K82" i="3" s="1"/>
  <c r="F81" i="3"/>
  <c r="L81" i="3" s="1"/>
  <c r="E81" i="3"/>
  <c r="K81" i="3" s="1"/>
  <c r="F80" i="3"/>
  <c r="L80" i="3" s="1"/>
  <c r="E80" i="3"/>
  <c r="K80" i="3" s="1"/>
  <c r="F79" i="3"/>
  <c r="L79" i="3" s="1"/>
  <c r="E79" i="3"/>
  <c r="K79" i="3" s="1"/>
  <c r="F78" i="3"/>
  <c r="L78" i="3" s="1"/>
  <c r="E78" i="3"/>
  <c r="K78" i="3" s="1"/>
  <c r="F77" i="3"/>
  <c r="L77" i="3" s="1"/>
  <c r="E77" i="3"/>
  <c r="K77" i="3" s="1"/>
  <c r="F76" i="3"/>
  <c r="L76" i="3" s="1"/>
  <c r="E76" i="3"/>
  <c r="K76" i="3" s="1"/>
  <c r="F75" i="3"/>
  <c r="L75" i="3" s="1"/>
  <c r="E75" i="3"/>
  <c r="K75" i="3" s="1"/>
  <c r="F74" i="3"/>
  <c r="L74" i="3" s="1"/>
  <c r="E74" i="3"/>
  <c r="K74" i="3" s="1"/>
  <c r="F73" i="3"/>
  <c r="L73" i="3" s="1"/>
  <c r="E73" i="3"/>
  <c r="K73" i="3" s="1"/>
  <c r="F72" i="3"/>
  <c r="L72" i="3" s="1"/>
  <c r="E72" i="3"/>
  <c r="K72" i="3" s="1"/>
  <c r="F71" i="3"/>
  <c r="L71" i="3" s="1"/>
  <c r="E71" i="3"/>
  <c r="K71" i="3" s="1"/>
  <c r="F70" i="3"/>
  <c r="L70" i="3" s="1"/>
  <c r="E70" i="3"/>
  <c r="K70" i="3" s="1"/>
  <c r="F69" i="3"/>
  <c r="L69" i="3" s="1"/>
  <c r="E69" i="3"/>
  <c r="K69" i="3" s="1"/>
  <c r="F68" i="3"/>
  <c r="L68" i="3" s="1"/>
  <c r="E68" i="3"/>
  <c r="K68" i="3" s="1"/>
  <c r="F67" i="3"/>
  <c r="L67" i="3" s="1"/>
  <c r="E67" i="3"/>
  <c r="K67" i="3" s="1"/>
  <c r="F66" i="3"/>
  <c r="L66" i="3" s="1"/>
  <c r="E66" i="3"/>
  <c r="K66" i="3" s="1"/>
  <c r="F65" i="3"/>
  <c r="L65" i="3" s="1"/>
  <c r="E65" i="3"/>
  <c r="K65" i="3" s="1"/>
  <c r="F64" i="3"/>
  <c r="L64" i="3" s="1"/>
  <c r="E64" i="3"/>
  <c r="K64" i="3" s="1"/>
  <c r="F63" i="3"/>
  <c r="L63" i="3" s="1"/>
  <c r="E63" i="3"/>
  <c r="K63" i="3" s="1"/>
  <c r="F62" i="3"/>
  <c r="L62" i="3" s="1"/>
  <c r="E62" i="3"/>
  <c r="K62" i="3" s="1"/>
  <c r="F61" i="3"/>
  <c r="L61" i="3" s="1"/>
  <c r="E61" i="3"/>
  <c r="K61" i="3" s="1"/>
  <c r="F60" i="3"/>
  <c r="L60" i="3" s="1"/>
  <c r="E60" i="3"/>
  <c r="K60" i="3" s="1"/>
  <c r="F59" i="3"/>
  <c r="L59" i="3" s="1"/>
  <c r="E59" i="3"/>
  <c r="K59" i="3" s="1"/>
  <c r="F58" i="3"/>
  <c r="L58" i="3" s="1"/>
  <c r="E58" i="3"/>
  <c r="K58" i="3" s="1"/>
  <c r="F57" i="3"/>
  <c r="L57" i="3" s="1"/>
  <c r="E57" i="3"/>
  <c r="K57" i="3" s="1"/>
  <c r="F56" i="3"/>
  <c r="L56" i="3" s="1"/>
  <c r="E56" i="3"/>
  <c r="K56" i="3" s="1"/>
  <c r="F55" i="3"/>
  <c r="L55" i="3" s="1"/>
  <c r="E55" i="3"/>
  <c r="K55" i="3" s="1"/>
  <c r="F54" i="3"/>
  <c r="L54" i="3" s="1"/>
  <c r="E54" i="3"/>
  <c r="K54" i="3" s="1"/>
  <c r="F53" i="3"/>
  <c r="L53" i="3" s="1"/>
  <c r="E53" i="3"/>
  <c r="K53" i="3" s="1"/>
  <c r="F52" i="3"/>
  <c r="L52" i="3" s="1"/>
  <c r="E52" i="3"/>
  <c r="K52" i="3" s="1"/>
  <c r="F51" i="3"/>
  <c r="L51" i="3" s="1"/>
  <c r="E51" i="3"/>
  <c r="K51" i="3" s="1"/>
  <c r="F50" i="3"/>
  <c r="L50" i="3" s="1"/>
  <c r="E50" i="3"/>
  <c r="K50" i="3" s="1"/>
  <c r="F49" i="3"/>
  <c r="L49" i="3" s="1"/>
  <c r="E49" i="3"/>
  <c r="K49" i="3" s="1"/>
  <c r="F48" i="3"/>
  <c r="L48" i="3" s="1"/>
  <c r="E48" i="3"/>
  <c r="K48" i="3" s="1"/>
  <c r="F47" i="3"/>
  <c r="L47" i="3" s="1"/>
  <c r="E47" i="3"/>
  <c r="K47" i="3" s="1"/>
  <c r="F46" i="3"/>
  <c r="L46" i="3" s="1"/>
  <c r="E46" i="3"/>
  <c r="K46" i="3" s="1"/>
  <c r="F45" i="3"/>
  <c r="L45" i="3" s="1"/>
  <c r="E45" i="3"/>
  <c r="K45" i="3" s="1"/>
  <c r="F44" i="3"/>
  <c r="L44" i="3" s="1"/>
  <c r="E44" i="3"/>
  <c r="K44" i="3" s="1"/>
  <c r="F43" i="3"/>
  <c r="L43" i="3" s="1"/>
  <c r="E43" i="3"/>
  <c r="K43" i="3" s="1"/>
  <c r="F42" i="3"/>
  <c r="L42" i="3" s="1"/>
  <c r="E42" i="3"/>
  <c r="K42" i="3" s="1"/>
  <c r="F41" i="3"/>
  <c r="L41" i="3" s="1"/>
  <c r="E41" i="3"/>
  <c r="K41" i="3" s="1"/>
  <c r="F40" i="3"/>
  <c r="L40" i="3" s="1"/>
  <c r="E40" i="3"/>
  <c r="K40" i="3" s="1"/>
  <c r="F39" i="3"/>
  <c r="L39" i="3" s="1"/>
  <c r="E39" i="3"/>
  <c r="K39" i="3" s="1"/>
  <c r="F38" i="3"/>
  <c r="L38" i="3" s="1"/>
  <c r="E38" i="3"/>
  <c r="K38" i="3" s="1"/>
  <c r="F37" i="3"/>
  <c r="L37" i="3" s="1"/>
  <c r="E37" i="3"/>
  <c r="K37" i="3" s="1"/>
  <c r="F36" i="3"/>
  <c r="L36" i="3" s="1"/>
  <c r="E36" i="3"/>
  <c r="K36" i="3" s="1"/>
  <c r="F35" i="3"/>
  <c r="L35" i="3" s="1"/>
  <c r="E35" i="3"/>
  <c r="K35" i="3" s="1"/>
  <c r="F34" i="3"/>
  <c r="L34" i="3" s="1"/>
  <c r="E34" i="3"/>
  <c r="K34" i="3" s="1"/>
  <c r="F33" i="3"/>
  <c r="L33" i="3" s="1"/>
  <c r="E33" i="3"/>
  <c r="K33" i="3" s="1"/>
  <c r="F32" i="3"/>
  <c r="L32" i="3" s="1"/>
  <c r="E32" i="3"/>
  <c r="K32" i="3" s="1"/>
  <c r="F31" i="3"/>
  <c r="L31" i="3" s="1"/>
  <c r="E31" i="3"/>
  <c r="K31" i="3" s="1"/>
  <c r="F30" i="3"/>
  <c r="L30" i="3" s="1"/>
  <c r="E30" i="3"/>
  <c r="K30" i="3" s="1"/>
  <c r="F29" i="3"/>
  <c r="L29" i="3" s="1"/>
  <c r="E29" i="3"/>
  <c r="K29" i="3" s="1"/>
  <c r="F28" i="3"/>
  <c r="L28" i="3" s="1"/>
  <c r="E28" i="3"/>
  <c r="K28" i="3" s="1"/>
  <c r="F27" i="3"/>
  <c r="L27" i="3" s="1"/>
  <c r="E27" i="3"/>
  <c r="K27" i="3" s="1"/>
  <c r="F26" i="3"/>
  <c r="L26" i="3" s="1"/>
  <c r="E26" i="3"/>
  <c r="K26" i="3" s="1"/>
  <c r="F25" i="3"/>
  <c r="L25" i="3" s="1"/>
  <c r="E25" i="3"/>
  <c r="K25" i="3" s="1"/>
  <c r="F24" i="3"/>
  <c r="L24" i="3" s="1"/>
  <c r="E24" i="3"/>
  <c r="K24" i="3" s="1"/>
  <c r="F23" i="3"/>
  <c r="L23" i="3" s="1"/>
  <c r="E23" i="3"/>
  <c r="K23" i="3" s="1"/>
  <c r="F22" i="3"/>
  <c r="L22" i="3" s="1"/>
  <c r="E22" i="3"/>
  <c r="K22" i="3" s="1"/>
  <c r="F21" i="3"/>
  <c r="L21" i="3" s="1"/>
  <c r="E21" i="3"/>
  <c r="K21" i="3" s="1"/>
  <c r="F20" i="3"/>
  <c r="L20" i="3" s="1"/>
  <c r="E20" i="3"/>
  <c r="K20" i="3" s="1"/>
  <c r="F19" i="3"/>
  <c r="L19" i="3" s="1"/>
  <c r="E19" i="3"/>
  <c r="K19" i="3" s="1"/>
  <c r="F18" i="3"/>
  <c r="L18" i="3" s="1"/>
  <c r="E18" i="3"/>
  <c r="K18" i="3" s="1"/>
  <c r="F17" i="3"/>
  <c r="L17" i="3" s="1"/>
  <c r="E17" i="3"/>
  <c r="K17" i="3" s="1"/>
  <c r="F16" i="3"/>
  <c r="L16" i="3" s="1"/>
  <c r="E16" i="3"/>
  <c r="K16" i="3" s="1"/>
  <c r="F15" i="3"/>
  <c r="L15" i="3" s="1"/>
  <c r="E15" i="3"/>
  <c r="K15" i="3" s="1"/>
  <c r="F14" i="3"/>
  <c r="L14" i="3" s="1"/>
  <c r="E14" i="3"/>
  <c r="K14" i="3" s="1"/>
  <c r="F13" i="3"/>
  <c r="L13" i="3" s="1"/>
  <c r="E13" i="3"/>
  <c r="K13" i="3" s="1"/>
  <c r="F12" i="3"/>
  <c r="L12" i="3" s="1"/>
  <c r="E12" i="3"/>
  <c r="K12" i="3" s="1"/>
  <c r="F11" i="3"/>
  <c r="L11" i="3" s="1"/>
  <c r="E11" i="3"/>
  <c r="K11" i="3" s="1"/>
  <c r="F10" i="3"/>
  <c r="L10" i="3" s="1"/>
  <c r="E10" i="3"/>
  <c r="K10" i="3" s="1"/>
  <c r="F9" i="3"/>
  <c r="L9" i="3" s="1"/>
  <c r="E9" i="3"/>
  <c r="K9" i="3" s="1"/>
  <c r="F8" i="3"/>
  <c r="L8" i="3" s="1"/>
  <c r="E8" i="3"/>
  <c r="K8" i="3" s="1"/>
  <c r="F7" i="3"/>
  <c r="L7" i="3" s="1"/>
  <c r="E7" i="3"/>
  <c r="K7" i="3" s="1"/>
  <c r="F6" i="3"/>
  <c r="L6" i="3" s="1"/>
  <c r="E6" i="3"/>
  <c r="K6" i="3" s="1"/>
  <c r="F5" i="3"/>
  <c r="L5" i="3" s="1"/>
  <c r="E5" i="3"/>
  <c r="K5" i="3" s="1"/>
  <c r="F4" i="3"/>
  <c r="L4" i="3" s="1"/>
  <c r="E4" i="3"/>
  <c r="K4" i="3" s="1"/>
  <c r="R3" i="3"/>
  <c r="F3" i="3"/>
  <c r="L3" i="3" s="1"/>
  <c r="E3" i="3"/>
  <c r="K3" i="3" s="1"/>
  <c r="F2" i="3"/>
  <c r="L2" i="3" s="1"/>
  <c r="E2" i="3"/>
  <c r="K2" i="3" s="1"/>
  <c r="F970" i="2"/>
  <c r="L970" i="2" s="1"/>
  <c r="E970" i="2"/>
  <c r="F969" i="2"/>
  <c r="L969" i="2" s="1"/>
  <c r="E969" i="2"/>
  <c r="F968" i="2"/>
  <c r="L968" i="2" s="1"/>
  <c r="E968" i="2"/>
  <c r="F967" i="2"/>
  <c r="L967" i="2" s="1"/>
  <c r="E967" i="2"/>
  <c r="F966" i="2"/>
  <c r="L966" i="2" s="1"/>
  <c r="E966" i="2"/>
  <c r="F965" i="2"/>
  <c r="L965" i="2" s="1"/>
  <c r="E965" i="2"/>
  <c r="F964" i="2"/>
  <c r="L964" i="2" s="1"/>
  <c r="E964" i="2"/>
  <c r="F963" i="2"/>
  <c r="L963" i="2" s="1"/>
  <c r="E963" i="2"/>
  <c r="F962" i="2"/>
  <c r="L962" i="2" s="1"/>
  <c r="E962" i="2"/>
  <c r="F961" i="2"/>
  <c r="L961" i="2" s="1"/>
  <c r="E961" i="2"/>
  <c r="F960" i="2"/>
  <c r="L960" i="2" s="1"/>
  <c r="E960" i="2"/>
  <c r="F959" i="2"/>
  <c r="L959" i="2" s="1"/>
  <c r="E959" i="2"/>
  <c r="F958" i="2"/>
  <c r="L958" i="2" s="1"/>
  <c r="E958" i="2"/>
  <c r="F957" i="2"/>
  <c r="L957" i="2" s="1"/>
  <c r="E957" i="2"/>
  <c r="F956" i="2"/>
  <c r="L956" i="2" s="1"/>
  <c r="E956" i="2"/>
  <c r="F955" i="2"/>
  <c r="L955" i="2" s="1"/>
  <c r="E955" i="2"/>
  <c r="F954" i="2"/>
  <c r="L954" i="2" s="1"/>
  <c r="E954" i="2"/>
  <c r="F953" i="2"/>
  <c r="L953" i="2" s="1"/>
  <c r="E953" i="2"/>
  <c r="F952" i="2"/>
  <c r="L952" i="2" s="1"/>
  <c r="E952" i="2"/>
  <c r="F951" i="2"/>
  <c r="L951" i="2" s="1"/>
  <c r="E951" i="2"/>
  <c r="F950" i="2"/>
  <c r="L950" i="2" s="1"/>
  <c r="E950" i="2"/>
  <c r="F949" i="2"/>
  <c r="L949" i="2" s="1"/>
  <c r="E949" i="2"/>
  <c r="F948" i="2"/>
  <c r="L948" i="2" s="1"/>
  <c r="E948" i="2"/>
  <c r="F947" i="2"/>
  <c r="L947" i="2" s="1"/>
  <c r="E947" i="2"/>
  <c r="F946" i="2"/>
  <c r="L946" i="2" s="1"/>
  <c r="E946" i="2"/>
  <c r="F945" i="2"/>
  <c r="L945" i="2" s="1"/>
  <c r="E945" i="2"/>
  <c r="F944" i="2"/>
  <c r="L944" i="2" s="1"/>
  <c r="E944" i="2"/>
  <c r="F943" i="2"/>
  <c r="L943" i="2" s="1"/>
  <c r="E943" i="2"/>
  <c r="F942" i="2"/>
  <c r="L942" i="2" s="1"/>
  <c r="E942" i="2"/>
  <c r="F941" i="2"/>
  <c r="L941" i="2" s="1"/>
  <c r="E941" i="2"/>
  <c r="F940" i="2"/>
  <c r="L940" i="2" s="1"/>
  <c r="E940" i="2"/>
  <c r="F939" i="2"/>
  <c r="L939" i="2" s="1"/>
  <c r="E939" i="2"/>
  <c r="F938" i="2"/>
  <c r="L938" i="2" s="1"/>
  <c r="E938" i="2"/>
  <c r="F937" i="2"/>
  <c r="L937" i="2" s="1"/>
  <c r="E937" i="2"/>
  <c r="F936" i="2"/>
  <c r="L936" i="2" s="1"/>
  <c r="E936" i="2"/>
  <c r="F935" i="2"/>
  <c r="L935" i="2" s="1"/>
  <c r="E935" i="2"/>
  <c r="F934" i="2"/>
  <c r="L934" i="2" s="1"/>
  <c r="E934" i="2"/>
  <c r="F933" i="2"/>
  <c r="L933" i="2" s="1"/>
  <c r="E933" i="2"/>
  <c r="F932" i="2"/>
  <c r="L932" i="2" s="1"/>
  <c r="E932" i="2"/>
  <c r="F931" i="2"/>
  <c r="L931" i="2" s="1"/>
  <c r="E931" i="2"/>
  <c r="F930" i="2"/>
  <c r="L930" i="2" s="1"/>
  <c r="E930" i="2"/>
  <c r="F929" i="2"/>
  <c r="L929" i="2" s="1"/>
  <c r="E929" i="2"/>
  <c r="F928" i="2"/>
  <c r="L928" i="2" s="1"/>
  <c r="E928" i="2"/>
  <c r="F927" i="2"/>
  <c r="L927" i="2" s="1"/>
  <c r="E927" i="2"/>
  <c r="F926" i="2"/>
  <c r="L926" i="2" s="1"/>
  <c r="E926" i="2"/>
  <c r="F925" i="2"/>
  <c r="L925" i="2" s="1"/>
  <c r="E925" i="2"/>
  <c r="F924" i="2"/>
  <c r="L924" i="2" s="1"/>
  <c r="E924" i="2"/>
  <c r="F923" i="2"/>
  <c r="L923" i="2" s="1"/>
  <c r="E923" i="2"/>
  <c r="F922" i="2"/>
  <c r="L922" i="2" s="1"/>
  <c r="E922" i="2"/>
  <c r="F921" i="2"/>
  <c r="L921" i="2" s="1"/>
  <c r="E921" i="2"/>
  <c r="F920" i="2"/>
  <c r="L920" i="2" s="1"/>
  <c r="E920" i="2"/>
  <c r="F919" i="2"/>
  <c r="L919" i="2" s="1"/>
  <c r="E919" i="2"/>
  <c r="F918" i="2"/>
  <c r="L918" i="2" s="1"/>
  <c r="E918" i="2"/>
  <c r="F917" i="2"/>
  <c r="L917" i="2" s="1"/>
  <c r="E917" i="2"/>
  <c r="F916" i="2"/>
  <c r="L916" i="2" s="1"/>
  <c r="E916" i="2"/>
  <c r="F915" i="2"/>
  <c r="L915" i="2" s="1"/>
  <c r="E915" i="2"/>
  <c r="F914" i="2"/>
  <c r="L914" i="2" s="1"/>
  <c r="E914" i="2"/>
  <c r="F913" i="2"/>
  <c r="L913" i="2" s="1"/>
  <c r="E913" i="2"/>
  <c r="F912" i="2"/>
  <c r="L912" i="2" s="1"/>
  <c r="E912" i="2"/>
  <c r="F911" i="2"/>
  <c r="L911" i="2" s="1"/>
  <c r="E911" i="2"/>
  <c r="F910" i="2"/>
  <c r="L910" i="2" s="1"/>
  <c r="E910" i="2"/>
  <c r="F909" i="2"/>
  <c r="L909" i="2" s="1"/>
  <c r="E909" i="2"/>
  <c r="F908" i="2"/>
  <c r="L908" i="2" s="1"/>
  <c r="E908" i="2"/>
  <c r="F907" i="2"/>
  <c r="L907" i="2" s="1"/>
  <c r="E907" i="2"/>
  <c r="F906" i="2"/>
  <c r="L906" i="2" s="1"/>
  <c r="E906" i="2"/>
  <c r="F905" i="2"/>
  <c r="L905" i="2" s="1"/>
  <c r="E905" i="2"/>
  <c r="F904" i="2"/>
  <c r="L904" i="2" s="1"/>
  <c r="E904" i="2"/>
  <c r="F903" i="2"/>
  <c r="L903" i="2" s="1"/>
  <c r="E903" i="2"/>
  <c r="F902" i="2"/>
  <c r="L902" i="2" s="1"/>
  <c r="E902" i="2"/>
  <c r="F901" i="2"/>
  <c r="L901" i="2" s="1"/>
  <c r="E901" i="2"/>
  <c r="F900" i="2"/>
  <c r="L900" i="2" s="1"/>
  <c r="E900" i="2"/>
  <c r="F899" i="2"/>
  <c r="L899" i="2" s="1"/>
  <c r="E899" i="2"/>
  <c r="F898" i="2"/>
  <c r="L898" i="2" s="1"/>
  <c r="E898" i="2"/>
  <c r="F897" i="2"/>
  <c r="L897" i="2" s="1"/>
  <c r="E897" i="2"/>
  <c r="F896" i="2"/>
  <c r="L896" i="2" s="1"/>
  <c r="E896" i="2"/>
  <c r="F895" i="2"/>
  <c r="L895" i="2" s="1"/>
  <c r="E895" i="2"/>
  <c r="F894" i="2"/>
  <c r="L894" i="2" s="1"/>
  <c r="E894" i="2"/>
  <c r="F893" i="2"/>
  <c r="L893" i="2" s="1"/>
  <c r="E893" i="2"/>
  <c r="F892" i="2"/>
  <c r="L892" i="2" s="1"/>
  <c r="E892" i="2"/>
  <c r="F891" i="2"/>
  <c r="L891" i="2" s="1"/>
  <c r="E891" i="2"/>
  <c r="F890" i="2"/>
  <c r="L890" i="2" s="1"/>
  <c r="E890" i="2"/>
  <c r="F889" i="2"/>
  <c r="L889" i="2" s="1"/>
  <c r="E889" i="2"/>
  <c r="F888" i="2"/>
  <c r="L888" i="2" s="1"/>
  <c r="E888" i="2"/>
  <c r="F887" i="2"/>
  <c r="L887" i="2" s="1"/>
  <c r="E887" i="2"/>
  <c r="F886" i="2"/>
  <c r="L886" i="2" s="1"/>
  <c r="E886" i="2"/>
  <c r="F885" i="2"/>
  <c r="L885" i="2" s="1"/>
  <c r="E885" i="2"/>
  <c r="F884" i="2"/>
  <c r="L884" i="2" s="1"/>
  <c r="E884" i="2"/>
  <c r="F883" i="2"/>
  <c r="L883" i="2" s="1"/>
  <c r="E883" i="2"/>
  <c r="F882" i="2"/>
  <c r="L882" i="2" s="1"/>
  <c r="E882" i="2"/>
  <c r="F881" i="2"/>
  <c r="L881" i="2" s="1"/>
  <c r="E881" i="2"/>
  <c r="F880" i="2"/>
  <c r="L880" i="2" s="1"/>
  <c r="E880" i="2"/>
  <c r="F879" i="2"/>
  <c r="L879" i="2" s="1"/>
  <c r="E879" i="2"/>
  <c r="F878" i="2"/>
  <c r="L878" i="2" s="1"/>
  <c r="E878" i="2"/>
  <c r="F877" i="2"/>
  <c r="L877" i="2" s="1"/>
  <c r="E877" i="2"/>
  <c r="F876" i="2"/>
  <c r="L876" i="2" s="1"/>
  <c r="E876" i="2"/>
  <c r="F875" i="2"/>
  <c r="L875" i="2" s="1"/>
  <c r="E875" i="2"/>
  <c r="F874" i="2"/>
  <c r="L874" i="2" s="1"/>
  <c r="E874" i="2"/>
  <c r="F873" i="2"/>
  <c r="L873" i="2" s="1"/>
  <c r="E873" i="2"/>
  <c r="F872" i="2"/>
  <c r="L872" i="2" s="1"/>
  <c r="E872" i="2"/>
  <c r="F871" i="2"/>
  <c r="L871" i="2" s="1"/>
  <c r="E871" i="2"/>
  <c r="F870" i="2"/>
  <c r="L870" i="2" s="1"/>
  <c r="E870" i="2"/>
  <c r="F869" i="2"/>
  <c r="L869" i="2" s="1"/>
  <c r="E869" i="2"/>
  <c r="F868" i="2"/>
  <c r="L868" i="2" s="1"/>
  <c r="E868" i="2"/>
  <c r="F867" i="2"/>
  <c r="L867" i="2" s="1"/>
  <c r="E867" i="2"/>
  <c r="F866" i="2"/>
  <c r="L866" i="2" s="1"/>
  <c r="E866" i="2"/>
  <c r="F865" i="2"/>
  <c r="L865" i="2" s="1"/>
  <c r="E865" i="2"/>
  <c r="F864" i="2"/>
  <c r="L864" i="2" s="1"/>
  <c r="E864" i="2"/>
  <c r="F863" i="2"/>
  <c r="L863" i="2" s="1"/>
  <c r="E863" i="2"/>
  <c r="F862" i="2"/>
  <c r="L862" i="2" s="1"/>
  <c r="E862" i="2"/>
  <c r="F861" i="2"/>
  <c r="L861" i="2" s="1"/>
  <c r="E861" i="2"/>
  <c r="F860" i="2"/>
  <c r="L860" i="2" s="1"/>
  <c r="E860" i="2"/>
  <c r="F859" i="2"/>
  <c r="L859" i="2" s="1"/>
  <c r="E859" i="2"/>
  <c r="F858" i="2"/>
  <c r="L858" i="2" s="1"/>
  <c r="E858" i="2"/>
  <c r="F857" i="2"/>
  <c r="L857" i="2" s="1"/>
  <c r="E857" i="2"/>
  <c r="F856" i="2"/>
  <c r="L856" i="2" s="1"/>
  <c r="E856" i="2"/>
  <c r="F855" i="2"/>
  <c r="L855" i="2" s="1"/>
  <c r="E855" i="2"/>
  <c r="F854" i="2"/>
  <c r="L854" i="2" s="1"/>
  <c r="E854" i="2"/>
  <c r="F853" i="2"/>
  <c r="L853" i="2" s="1"/>
  <c r="E853" i="2"/>
  <c r="F852" i="2"/>
  <c r="L852" i="2" s="1"/>
  <c r="E852" i="2"/>
  <c r="F851" i="2"/>
  <c r="L851" i="2" s="1"/>
  <c r="E851" i="2"/>
  <c r="F850" i="2"/>
  <c r="L850" i="2" s="1"/>
  <c r="E850" i="2"/>
  <c r="F849" i="2"/>
  <c r="L849" i="2" s="1"/>
  <c r="E849" i="2"/>
  <c r="F848" i="2"/>
  <c r="L848" i="2" s="1"/>
  <c r="E848" i="2"/>
  <c r="F847" i="2"/>
  <c r="L847" i="2" s="1"/>
  <c r="E847" i="2"/>
  <c r="F846" i="2"/>
  <c r="L846" i="2" s="1"/>
  <c r="E846" i="2"/>
  <c r="F845" i="2"/>
  <c r="L845" i="2" s="1"/>
  <c r="E845" i="2"/>
  <c r="F844" i="2"/>
  <c r="L844" i="2" s="1"/>
  <c r="E844" i="2"/>
  <c r="F843" i="2"/>
  <c r="L843" i="2" s="1"/>
  <c r="E843" i="2"/>
  <c r="F842" i="2"/>
  <c r="L842" i="2" s="1"/>
  <c r="E842" i="2"/>
  <c r="F841" i="2"/>
  <c r="L841" i="2" s="1"/>
  <c r="E841" i="2"/>
  <c r="F840" i="2"/>
  <c r="L840" i="2" s="1"/>
  <c r="E840" i="2"/>
  <c r="F839" i="2"/>
  <c r="L839" i="2" s="1"/>
  <c r="E839" i="2"/>
  <c r="F838" i="2"/>
  <c r="L838" i="2" s="1"/>
  <c r="E838" i="2"/>
  <c r="F837" i="2"/>
  <c r="L837" i="2" s="1"/>
  <c r="E837" i="2"/>
  <c r="F836" i="2"/>
  <c r="L836" i="2" s="1"/>
  <c r="E836" i="2"/>
  <c r="F835" i="2"/>
  <c r="L835" i="2" s="1"/>
  <c r="E835" i="2"/>
  <c r="F834" i="2"/>
  <c r="L834" i="2" s="1"/>
  <c r="E834" i="2"/>
  <c r="F833" i="2"/>
  <c r="L833" i="2" s="1"/>
  <c r="E833" i="2"/>
  <c r="F832" i="2"/>
  <c r="L832" i="2" s="1"/>
  <c r="E832" i="2"/>
  <c r="F831" i="2"/>
  <c r="L831" i="2" s="1"/>
  <c r="E831" i="2"/>
  <c r="F830" i="2"/>
  <c r="L830" i="2" s="1"/>
  <c r="E830" i="2"/>
  <c r="F829" i="2"/>
  <c r="L829" i="2" s="1"/>
  <c r="E829" i="2"/>
  <c r="F828" i="2"/>
  <c r="L828" i="2" s="1"/>
  <c r="E828" i="2"/>
  <c r="F827" i="2"/>
  <c r="L827" i="2" s="1"/>
  <c r="E827" i="2"/>
  <c r="F826" i="2"/>
  <c r="L826" i="2" s="1"/>
  <c r="E826" i="2"/>
  <c r="F825" i="2"/>
  <c r="L825" i="2" s="1"/>
  <c r="E825" i="2"/>
  <c r="F824" i="2"/>
  <c r="L824" i="2" s="1"/>
  <c r="E824" i="2"/>
  <c r="F823" i="2"/>
  <c r="L823" i="2" s="1"/>
  <c r="E823" i="2"/>
  <c r="F822" i="2"/>
  <c r="L822" i="2" s="1"/>
  <c r="E822" i="2"/>
  <c r="F821" i="2"/>
  <c r="L821" i="2" s="1"/>
  <c r="E821" i="2"/>
  <c r="F820" i="2"/>
  <c r="L820" i="2" s="1"/>
  <c r="E820" i="2"/>
  <c r="F819" i="2"/>
  <c r="L819" i="2" s="1"/>
  <c r="E819" i="2"/>
  <c r="F818" i="2"/>
  <c r="L818" i="2" s="1"/>
  <c r="E818" i="2"/>
  <c r="F817" i="2"/>
  <c r="L817" i="2" s="1"/>
  <c r="E817" i="2"/>
  <c r="F816" i="2"/>
  <c r="L816" i="2" s="1"/>
  <c r="E816" i="2"/>
  <c r="F815" i="2"/>
  <c r="L815" i="2" s="1"/>
  <c r="E815" i="2"/>
  <c r="F814" i="2"/>
  <c r="L814" i="2" s="1"/>
  <c r="E814" i="2"/>
  <c r="F813" i="2"/>
  <c r="L813" i="2" s="1"/>
  <c r="E813" i="2"/>
  <c r="F812" i="2"/>
  <c r="L812" i="2" s="1"/>
  <c r="E812" i="2"/>
  <c r="F811" i="2"/>
  <c r="L811" i="2" s="1"/>
  <c r="E811" i="2"/>
  <c r="F810" i="2"/>
  <c r="L810" i="2" s="1"/>
  <c r="E810" i="2"/>
  <c r="F809" i="2"/>
  <c r="L809" i="2" s="1"/>
  <c r="E809" i="2"/>
  <c r="F808" i="2"/>
  <c r="L808" i="2" s="1"/>
  <c r="E808" i="2"/>
  <c r="F807" i="2"/>
  <c r="L807" i="2" s="1"/>
  <c r="E807" i="2"/>
  <c r="F806" i="2"/>
  <c r="L806" i="2" s="1"/>
  <c r="E806" i="2"/>
  <c r="F805" i="2"/>
  <c r="L805" i="2" s="1"/>
  <c r="E805" i="2"/>
  <c r="F804" i="2"/>
  <c r="L804" i="2" s="1"/>
  <c r="E804" i="2"/>
  <c r="F803" i="2"/>
  <c r="L803" i="2" s="1"/>
  <c r="E803" i="2"/>
  <c r="F802" i="2"/>
  <c r="L802" i="2" s="1"/>
  <c r="E802" i="2"/>
  <c r="F801" i="2"/>
  <c r="L801" i="2" s="1"/>
  <c r="E801" i="2"/>
  <c r="F800" i="2"/>
  <c r="L800" i="2" s="1"/>
  <c r="E800" i="2"/>
  <c r="F799" i="2"/>
  <c r="L799" i="2" s="1"/>
  <c r="E799" i="2"/>
  <c r="F798" i="2"/>
  <c r="L798" i="2" s="1"/>
  <c r="E798" i="2"/>
  <c r="F797" i="2"/>
  <c r="L797" i="2" s="1"/>
  <c r="E797" i="2"/>
  <c r="F796" i="2"/>
  <c r="L796" i="2" s="1"/>
  <c r="E796" i="2"/>
  <c r="F795" i="2"/>
  <c r="L795" i="2" s="1"/>
  <c r="E795" i="2"/>
  <c r="F794" i="2"/>
  <c r="L794" i="2" s="1"/>
  <c r="E794" i="2"/>
  <c r="F793" i="2"/>
  <c r="L793" i="2" s="1"/>
  <c r="E793" i="2"/>
  <c r="F792" i="2"/>
  <c r="L792" i="2" s="1"/>
  <c r="E792" i="2"/>
  <c r="F791" i="2"/>
  <c r="L791" i="2" s="1"/>
  <c r="E791" i="2"/>
  <c r="F790" i="2"/>
  <c r="L790" i="2" s="1"/>
  <c r="E790" i="2"/>
  <c r="F789" i="2"/>
  <c r="L789" i="2" s="1"/>
  <c r="E789" i="2"/>
  <c r="F788" i="2"/>
  <c r="L788" i="2" s="1"/>
  <c r="E788" i="2"/>
  <c r="F787" i="2"/>
  <c r="L787" i="2" s="1"/>
  <c r="E787" i="2"/>
  <c r="F786" i="2"/>
  <c r="L786" i="2" s="1"/>
  <c r="E786" i="2"/>
  <c r="F785" i="2"/>
  <c r="L785" i="2" s="1"/>
  <c r="E785" i="2"/>
  <c r="F784" i="2"/>
  <c r="L784" i="2" s="1"/>
  <c r="E784" i="2"/>
  <c r="F783" i="2"/>
  <c r="L783" i="2" s="1"/>
  <c r="E783" i="2"/>
  <c r="F782" i="2"/>
  <c r="L782" i="2" s="1"/>
  <c r="E782" i="2"/>
  <c r="F781" i="2"/>
  <c r="L781" i="2" s="1"/>
  <c r="E781" i="2"/>
  <c r="F780" i="2"/>
  <c r="L780" i="2" s="1"/>
  <c r="E780" i="2"/>
  <c r="F779" i="2"/>
  <c r="L779" i="2" s="1"/>
  <c r="E779" i="2"/>
  <c r="F778" i="2"/>
  <c r="L778" i="2" s="1"/>
  <c r="E778" i="2"/>
  <c r="F777" i="2"/>
  <c r="L777" i="2" s="1"/>
  <c r="E777" i="2"/>
  <c r="F776" i="2"/>
  <c r="L776" i="2" s="1"/>
  <c r="E776" i="2"/>
  <c r="F775" i="2"/>
  <c r="L775" i="2" s="1"/>
  <c r="E775" i="2"/>
  <c r="F774" i="2"/>
  <c r="L774" i="2" s="1"/>
  <c r="E774" i="2"/>
  <c r="F773" i="2"/>
  <c r="L773" i="2" s="1"/>
  <c r="E773" i="2"/>
  <c r="F772" i="2"/>
  <c r="L772" i="2" s="1"/>
  <c r="E772" i="2"/>
  <c r="F771" i="2"/>
  <c r="L771" i="2" s="1"/>
  <c r="E771" i="2"/>
  <c r="F770" i="2"/>
  <c r="L770" i="2" s="1"/>
  <c r="E770" i="2"/>
  <c r="F769" i="2"/>
  <c r="L769" i="2" s="1"/>
  <c r="E769" i="2"/>
  <c r="F768" i="2"/>
  <c r="L768" i="2" s="1"/>
  <c r="E768" i="2"/>
  <c r="F767" i="2"/>
  <c r="L767" i="2" s="1"/>
  <c r="E767" i="2"/>
  <c r="F766" i="2"/>
  <c r="L766" i="2" s="1"/>
  <c r="E766" i="2"/>
  <c r="F765" i="2"/>
  <c r="L765" i="2" s="1"/>
  <c r="E765" i="2"/>
  <c r="F764" i="2"/>
  <c r="L764" i="2" s="1"/>
  <c r="E764" i="2"/>
  <c r="F763" i="2"/>
  <c r="L763" i="2" s="1"/>
  <c r="E763" i="2"/>
  <c r="F762" i="2"/>
  <c r="L762" i="2" s="1"/>
  <c r="E762" i="2"/>
  <c r="F761" i="2"/>
  <c r="L761" i="2" s="1"/>
  <c r="E761" i="2"/>
  <c r="F760" i="2"/>
  <c r="L760" i="2" s="1"/>
  <c r="E760" i="2"/>
  <c r="F759" i="2"/>
  <c r="L759" i="2" s="1"/>
  <c r="E759" i="2"/>
  <c r="F758" i="2"/>
  <c r="L758" i="2" s="1"/>
  <c r="E758" i="2"/>
  <c r="F757" i="2"/>
  <c r="L757" i="2" s="1"/>
  <c r="E757" i="2"/>
  <c r="F756" i="2"/>
  <c r="L756" i="2" s="1"/>
  <c r="E756" i="2"/>
  <c r="F755" i="2"/>
  <c r="L755" i="2" s="1"/>
  <c r="E755" i="2"/>
  <c r="F754" i="2"/>
  <c r="L754" i="2" s="1"/>
  <c r="E754" i="2"/>
  <c r="F753" i="2"/>
  <c r="L753" i="2" s="1"/>
  <c r="E753" i="2"/>
  <c r="F752" i="2"/>
  <c r="L752" i="2" s="1"/>
  <c r="E752" i="2"/>
  <c r="F751" i="2"/>
  <c r="L751" i="2" s="1"/>
  <c r="E751" i="2"/>
  <c r="F750" i="2"/>
  <c r="L750" i="2" s="1"/>
  <c r="E750" i="2"/>
  <c r="F749" i="2"/>
  <c r="L749" i="2" s="1"/>
  <c r="E749" i="2"/>
  <c r="F748" i="2"/>
  <c r="L748" i="2" s="1"/>
  <c r="E748" i="2"/>
  <c r="F747" i="2"/>
  <c r="L747" i="2" s="1"/>
  <c r="E747" i="2"/>
  <c r="F746" i="2"/>
  <c r="L746" i="2" s="1"/>
  <c r="E746" i="2"/>
  <c r="F745" i="2"/>
  <c r="L745" i="2" s="1"/>
  <c r="E745" i="2"/>
  <c r="F744" i="2"/>
  <c r="L744" i="2" s="1"/>
  <c r="E744" i="2"/>
  <c r="F743" i="2"/>
  <c r="L743" i="2" s="1"/>
  <c r="E743" i="2"/>
  <c r="F742" i="2"/>
  <c r="L742" i="2" s="1"/>
  <c r="E742" i="2"/>
  <c r="F741" i="2"/>
  <c r="L741" i="2" s="1"/>
  <c r="E741" i="2"/>
  <c r="F740" i="2"/>
  <c r="L740" i="2" s="1"/>
  <c r="E740" i="2"/>
  <c r="F739" i="2"/>
  <c r="L739" i="2" s="1"/>
  <c r="E739" i="2"/>
  <c r="F738" i="2"/>
  <c r="L738" i="2" s="1"/>
  <c r="E738" i="2"/>
  <c r="F737" i="2"/>
  <c r="L737" i="2" s="1"/>
  <c r="E737" i="2"/>
  <c r="F736" i="2"/>
  <c r="L736" i="2" s="1"/>
  <c r="E736" i="2"/>
  <c r="F735" i="2"/>
  <c r="L735" i="2" s="1"/>
  <c r="E735" i="2"/>
  <c r="F734" i="2"/>
  <c r="L734" i="2" s="1"/>
  <c r="E734" i="2"/>
  <c r="F733" i="2"/>
  <c r="L733" i="2" s="1"/>
  <c r="E733" i="2"/>
  <c r="F732" i="2"/>
  <c r="L732" i="2" s="1"/>
  <c r="E732" i="2"/>
  <c r="F731" i="2"/>
  <c r="L731" i="2" s="1"/>
  <c r="E731" i="2"/>
  <c r="F730" i="2"/>
  <c r="L730" i="2" s="1"/>
  <c r="E730" i="2"/>
  <c r="F729" i="2"/>
  <c r="L729" i="2" s="1"/>
  <c r="E729" i="2"/>
  <c r="F728" i="2"/>
  <c r="L728" i="2" s="1"/>
  <c r="E728" i="2"/>
  <c r="F727" i="2"/>
  <c r="L727" i="2" s="1"/>
  <c r="E727" i="2"/>
  <c r="F726" i="2"/>
  <c r="L726" i="2" s="1"/>
  <c r="E726" i="2"/>
  <c r="F725" i="2"/>
  <c r="L725" i="2" s="1"/>
  <c r="E725" i="2"/>
  <c r="F724" i="2"/>
  <c r="L724" i="2" s="1"/>
  <c r="E724" i="2"/>
  <c r="F723" i="2"/>
  <c r="L723" i="2" s="1"/>
  <c r="E723" i="2"/>
  <c r="F722" i="2"/>
  <c r="L722" i="2" s="1"/>
  <c r="E722" i="2"/>
  <c r="F721" i="2"/>
  <c r="L721" i="2" s="1"/>
  <c r="E721" i="2"/>
  <c r="F720" i="2"/>
  <c r="L720" i="2" s="1"/>
  <c r="E720" i="2"/>
  <c r="F719" i="2"/>
  <c r="L719" i="2" s="1"/>
  <c r="E719" i="2"/>
  <c r="F718" i="2"/>
  <c r="L718" i="2" s="1"/>
  <c r="E718" i="2"/>
  <c r="F717" i="2"/>
  <c r="L717" i="2" s="1"/>
  <c r="E717" i="2"/>
  <c r="F716" i="2"/>
  <c r="L716" i="2" s="1"/>
  <c r="E716" i="2"/>
  <c r="F715" i="2"/>
  <c r="L715" i="2" s="1"/>
  <c r="E715" i="2"/>
  <c r="F714" i="2"/>
  <c r="L714" i="2" s="1"/>
  <c r="E714" i="2"/>
  <c r="F713" i="2"/>
  <c r="L713" i="2" s="1"/>
  <c r="E713" i="2"/>
  <c r="F712" i="2"/>
  <c r="L712" i="2" s="1"/>
  <c r="E712" i="2"/>
  <c r="F711" i="2"/>
  <c r="L711" i="2" s="1"/>
  <c r="E711" i="2"/>
  <c r="F710" i="2"/>
  <c r="L710" i="2" s="1"/>
  <c r="E710" i="2"/>
  <c r="F709" i="2"/>
  <c r="L709" i="2" s="1"/>
  <c r="E709" i="2"/>
  <c r="F708" i="2"/>
  <c r="L708" i="2" s="1"/>
  <c r="E708" i="2"/>
  <c r="F707" i="2"/>
  <c r="L707" i="2" s="1"/>
  <c r="E707" i="2"/>
  <c r="F706" i="2"/>
  <c r="L706" i="2" s="1"/>
  <c r="E706" i="2"/>
  <c r="F705" i="2"/>
  <c r="L705" i="2" s="1"/>
  <c r="E705" i="2"/>
  <c r="F704" i="2"/>
  <c r="L704" i="2" s="1"/>
  <c r="E704" i="2"/>
  <c r="F703" i="2"/>
  <c r="L703" i="2" s="1"/>
  <c r="E703" i="2"/>
  <c r="F702" i="2"/>
  <c r="L702" i="2" s="1"/>
  <c r="E702" i="2"/>
  <c r="F701" i="2"/>
  <c r="L701" i="2" s="1"/>
  <c r="E701" i="2"/>
  <c r="F700" i="2"/>
  <c r="L700" i="2" s="1"/>
  <c r="E700" i="2"/>
  <c r="F699" i="2"/>
  <c r="L699" i="2" s="1"/>
  <c r="E699" i="2"/>
  <c r="F698" i="2"/>
  <c r="L698" i="2" s="1"/>
  <c r="E698" i="2"/>
  <c r="F697" i="2"/>
  <c r="L697" i="2" s="1"/>
  <c r="E697" i="2"/>
  <c r="F696" i="2"/>
  <c r="L696" i="2" s="1"/>
  <c r="E696" i="2"/>
  <c r="F695" i="2"/>
  <c r="L695" i="2" s="1"/>
  <c r="E695" i="2"/>
  <c r="F694" i="2"/>
  <c r="L694" i="2" s="1"/>
  <c r="E694" i="2"/>
  <c r="F693" i="2"/>
  <c r="L693" i="2" s="1"/>
  <c r="E693" i="2"/>
  <c r="F692" i="2"/>
  <c r="L692" i="2" s="1"/>
  <c r="E692" i="2"/>
  <c r="F691" i="2"/>
  <c r="L691" i="2" s="1"/>
  <c r="E691" i="2"/>
  <c r="F690" i="2"/>
  <c r="L690" i="2" s="1"/>
  <c r="E690" i="2"/>
  <c r="F689" i="2"/>
  <c r="L689" i="2" s="1"/>
  <c r="E689" i="2"/>
  <c r="F688" i="2"/>
  <c r="L688" i="2" s="1"/>
  <c r="E688" i="2"/>
  <c r="F687" i="2"/>
  <c r="L687" i="2" s="1"/>
  <c r="E687" i="2"/>
  <c r="F686" i="2"/>
  <c r="L686" i="2" s="1"/>
  <c r="E686" i="2"/>
  <c r="F685" i="2"/>
  <c r="L685" i="2" s="1"/>
  <c r="E685" i="2"/>
  <c r="F684" i="2"/>
  <c r="L684" i="2" s="1"/>
  <c r="E684" i="2"/>
  <c r="F683" i="2"/>
  <c r="L683" i="2" s="1"/>
  <c r="E683" i="2"/>
  <c r="F682" i="2"/>
  <c r="L682" i="2" s="1"/>
  <c r="E682" i="2"/>
  <c r="F681" i="2"/>
  <c r="L681" i="2" s="1"/>
  <c r="E681" i="2"/>
  <c r="F680" i="2"/>
  <c r="L680" i="2" s="1"/>
  <c r="E680" i="2"/>
  <c r="F679" i="2"/>
  <c r="L679" i="2" s="1"/>
  <c r="E679" i="2"/>
  <c r="F678" i="2"/>
  <c r="L678" i="2" s="1"/>
  <c r="E678" i="2"/>
  <c r="F677" i="2"/>
  <c r="L677" i="2" s="1"/>
  <c r="E677" i="2"/>
  <c r="F676" i="2"/>
  <c r="L676" i="2" s="1"/>
  <c r="E676" i="2"/>
  <c r="F675" i="2"/>
  <c r="L675" i="2" s="1"/>
  <c r="E675" i="2"/>
  <c r="F674" i="2"/>
  <c r="L674" i="2" s="1"/>
  <c r="E674" i="2"/>
  <c r="F673" i="2"/>
  <c r="L673" i="2" s="1"/>
  <c r="E673" i="2"/>
  <c r="F672" i="2"/>
  <c r="L672" i="2" s="1"/>
  <c r="E672" i="2"/>
  <c r="F671" i="2"/>
  <c r="L671" i="2" s="1"/>
  <c r="E671" i="2"/>
  <c r="F670" i="2"/>
  <c r="L670" i="2" s="1"/>
  <c r="E670" i="2"/>
  <c r="F669" i="2"/>
  <c r="L669" i="2" s="1"/>
  <c r="E669" i="2"/>
  <c r="F668" i="2"/>
  <c r="L668" i="2" s="1"/>
  <c r="E668" i="2"/>
  <c r="F667" i="2"/>
  <c r="L667" i="2" s="1"/>
  <c r="E667" i="2"/>
  <c r="F666" i="2"/>
  <c r="L666" i="2" s="1"/>
  <c r="E666" i="2"/>
  <c r="F665" i="2"/>
  <c r="L665" i="2" s="1"/>
  <c r="E665" i="2"/>
  <c r="F664" i="2"/>
  <c r="L664" i="2" s="1"/>
  <c r="E664" i="2"/>
  <c r="F663" i="2"/>
  <c r="L663" i="2" s="1"/>
  <c r="E663" i="2"/>
  <c r="F662" i="2"/>
  <c r="L662" i="2" s="1"/>
  <c r="E662" i="2"/>
  <c r="F661" i="2"/>
  <c r="L661" i="2" s="1"/>
  <c r="E661" i="2"/>
  <c r="F660" i="2"/>
  <c r="L660" i="2" s="1"/>
  <c r="E660" i="2"/>
  <c r="F659" i="2"/>
  <c r="L659" i="2" s="1"/>
  <c r="E659" i="2"/>
  <c r="F658" i="2"/>
  <c r="L658" i="2" s="1"/>
  <c r="E658" i="2"/>
  <c r="F657" i="2"/>
  <c r="L657" i="2" s="1"/>
  <c r="E657" i="2"/>
  <c r="F656" i="2"/>
  <c r="L656" i="2" s="1"/>
  <c r="E656" i="2"/>
  <c r="F655" i="2"/>
  <c r="L655" i="2" s="1"/>
  <c r="E655" i="2"/>
  <c r="F654" i="2"/>
  <c r="L654" i="2" s="1"/>
  <c r="E654" i="2"/>
  <c r="F653" i="2"/>
  <c r="L653" i="2" s="1"/>
  <c r="E653" i="2"/>
  <c r="F652" i="2"/>
  <c r="L652" i="2" s="1"/>
  <c r="E652" i="2"/>
  <c r="F651" i="2"/>
  <c r="L651" i="2" s="1"/>
  <c r="E651" i="2"/>
  <c r="F650" i="2"/>
  <c r="L650" i="2" s="1"/>
  <c r="E650" i="2"/>
  <c r="F649" i="2"/>
  <c r="L649" i="2" s="1"/>
  <c r="E649" i="2"/>
  <c r="F648" i="2"/>
  <c r="L648" i="2" s="1"/>
  <c r="E648" i="2"/>
  <c r="F647" i="2"/>
  <c r="L647" i="2" s="1"/>
  <c r="E647" i="2"/>
  <c r="F646" i="2"/>
  <c r="L646" i="2" s="1"/>
  <c r="E646" i="2"/>
  <c r="F645" i="2"/>
  <c r="L645" i="2" s="1"/>
  <c r="E645" i="2"/>
  <c r="F644" i="2"/>
  <c r="L644" i="2" s="1"/>
  <c r="E644" i="2"/>
  <c r="F643" i="2"/>
  <c r="L643" i="2" s="1"/>
  <c r="E643" i="2"/>
  <c r="F642" i="2"/>
  <c r="L642" i="2" s="1"/>
  <c r="E642" i="2"/>
  <c r="F641" i="2"/>
  <c r="L641" i="2" s="1"/>
  <c r="E641" i="2"/>
  <c r="F640" i="2"/>
  <c r="L640" i="2" s="1"/>
  <c r="E640" i="2"/>
  <c r="F639" i="2"/>
  <c r="L639" i="2" s="1"/>
  <c r="E639" i="2"/>
  <c r="F638" i="2"/>
  <c r="L638" i="2" s="1"/>
  <c r="E638" i="2"/>
  <c r="F637" i="2"/>
  <c r="L637" i="2" s="1"/>
  <c r="E637" i="2"/>
  <c r="F636" i="2"/>
  <c r="L636" i="2" s="1"/>
  <c r="E636" i="2"/>
  <c r="F635" i="2"/>
  <c r="L635" i="2" s="1"/>
  <c r="E635" i="2"/>
  <c r="F634" i="2"/>
  <c r="L634" i="2" s="1"/>
  <c r="E634" i="2"/>
  <c r="F633" i="2"/>
  <c r="L633" i="2" s="1"/>
  <c r="E633" i="2"/>
  <c r="F632" i="2"/>
  <c r="L632" i="2" s="1"/>
  <c r="E632" i="2"/>
  <c r="F631" i="2"/>
  <c r="L631" i="2" s="1"/>
  <c r="E631" i="2"/>
  <c r="F630" i="2"/>
  <c r="L630" i="2" s="1"/>
  <c r="E630" i="2"/>
  <c r="F629" i="2"/>
  <c r="L629" i="2" s="1"/>
  <c r="E629" i="2"/>
  <c r="F628" i="2"/>
  <c r="L628" i="2" s="1"/>
  <c r="E628" i="2"/>
  <c r="F627" i="2"/>
  <c r="L627" i="2" s="1"/>
  <c r="E627" i="2"/>
  <c r="F626" i="2"/>
  <c r="L626" i="2" s="1"/>
  <c r="E626" i="2"/>
  <c r="F625" i="2"/>
  <c r="L625" i="2" s="1"/>
  <c r="E625" i="2"/>
  <c r="F624" i="2"/>
  <c r="L624" i="2" s="1"/>
  <c r="E624" i="2"/>
  <c r="F623" i="2"/>
  <c r="L623" i="2" s="1"/>
  <c r="E623" i="2"/>
  <c r="F622" i="2"/>
  <c r="L622" i="2" s="1"/>
  <c r="E622" i="2"/>
  <c r="F621" i="2"/>
  <c r="L621" i="2" s="1"/>
  <c r="E621" i="2"/>
  <c r="F620" i="2"/>
  <c r="L620" i="2" s="1"/>
  <c r="E620" i="2"/>
  <c r="F619" i="2"/>
  <c r="L619" i="2" s="1"/>
  <c r="E619" i="2"/>
  <c r="F618" i="2"/>
  <c r="L618" i="2" s="1"/>
  <c r="E618" i="2"/>
  <c r="F617" i="2"/>
  <c r="L617" i="2" s="1"/>
  <c r="E617" i="2"/>
  <c r="F616" i="2"/>
  <c r="L616" i="2" s="1"/>
  <c r="E616" i="2"/>
  <c r="F615" i="2"/>
  <c r="L615" i="2" s="1"/>
  <c r="E615" i="2"/>
  <c r="F614" i="2"/>
  <c r="L614" i="2" s="1"/>
  <c r="E614" i="2"/>
  <c r="F613" i="2"/>
  <c r="L613" i="2" s="1"/>
  <c r="E613" i="2"/>
  <c r="F612" i="2"/>
  <c r="L612" i="2" s="1"/>
  <c r="E612" i="2"/>
  <c r="F611" i="2"/>
  <c r="L611" i="2" s="1"/>
  <c r="E611" i="2"/>
  <c r="F610" i="2"/>
  <c r="L610" i="2" s="1"/>
  <c r="E610" i="2"/>
  <c r="F609" i="2"/>
  <c r="L609" i="2" s="1"/>
  <c r="E609" i="2"/>
  <c r="F608" i="2"/>
  <c r="L608" i="2" s="1"/>
  <c r="E608" i="2"/>
  <c r="F607" i="2"/>
  <c r="L607" i="2" s="1"/>
  <c r="E607" i="2"/>
  <c r="F606" i="2"/>
  <c r="L606" i="2" s="1"/>
  <c r="E606" i="2"/>
  <c r="F605" i="2"/>
  <c r="L605" i="2" s="1"/>
  <c r="E605" i="2"/>
  <c r="F604" i="2"/>
  <c r="L604" i="2" s="1"/>
  <c r="E604" i="2"/>
  <c r="F603" i="2"/>
  <c r="L603" i="2" s="1"/>
  <c r="E603" i="2"/>
  <c r="F602" i="2"/>
  <c r="L602" i="2" s="1"/>
  <c r="E602" i="2"/>
  <c r="F601" i="2"/>
  <c r="L601" i="2" s="1"/>
  <c r="E601" i="2"/>
  <c r="F600" i="2"/>
  <c r="L600" i="2" s="1"/>
  <c r="E600" i="2"/>
  <c r="F599" i="2"/>
  <c r="L599" i="2" s="1"/>
  <c r="E599" i="2"/>
  <c r="F598" i="2"/>
  <c r="L598" i="2" s="1"/>
  <c r="E598" i="2"/>
  <c r="F597" i="2"/>
  <c r="L597" i="2" s="1"/>
  <c r="E597" i="2"/>
  <c r="F596" i="2"/>
  <c r="L596" i="2" s="1"/>
  <c r="E596" i="2"/>
  <c r="F595" i="2"/>
  <c r="L595" i="2" s="1"/>
  <c r="E595" i="2"/>
  <c r="F594" i="2"/>
  <c r="L594" i="2" s="1"/>
  <c r="E594" i="2"/>
  <c r="F593" i="2"/>
  <c r="L593" i="2" s="1"/>
  <c r="E593" i="2"/>
  <c r="F592" i="2"/>
  <c r="L592" i="2" s="1"/>
  <c r="E592" i="2"/>
  <c r="F591" i="2"/>
  <c r="L591" i="2" s="1"/>
  <c r="E591" i="2"/>
  <c r="F590" i="2"/>
  <c r="L590" i="2" s="1"/>
  <c r="E590" i="2"/>
  <c r="F589" i="2"/>
  <c r="L589" i="2" s="1"/>
  <c r="E589" i="2"/>
  <c r="F588" i="2"/>
  <c r="L588" i="2" s="1"/>
  <c r="E588" i="2"/>
  <c r="F587" i="2"/>
  <c r="L587" i="2" s="1"/>
  <c r="E587" i="2"/>
  <c r="F586" i="2"/>
  <c r="L586" i="2" s="1"/>
  <c r="E586" i="2"/>
  <c r="F585" i="2"/>
  <c r="L585" i="2" s="1"/>
  <c r="E585" i="2"/>
  <c r="F584" i="2"/>
  <c r="L584" i="2" s="1"/>
  <c r="E584" i="2"/>
  <c r="F583" i="2"/>
  <c r="L583" i="2" s="1"/>
  <c r="E583" i="2"/>
  <c r="F582" i="2"/>
  <c r="L582" i="2" s="1"/>
  <c r="E582" i="2"/>
  <c r="F581" i="2"/>
  <c r="L581" i="2" s="1"/>
  <c r="E581" i="2"/>
  <c r="F580" i="2"/>
  <c r="L580" i="2" s="1"/>
  <c r="E580" i="2"/>
  <c r="F579" i="2"/>
  <c r="L579" i="2" s="1"/>
  <c r="E579" i="2"/>
  <c r="F578" i="2"/>
  <c r="L578" i="2" s="1"/>
  <c r="E578" i="2"/>
  <c r="F577" i="2"/>
  <c r="L577" i="2" s="1"/>
  <c r="E577" i="2"/>
  <c r="F576" i="2"/>
  <c r="L576" i="2" s="1"/>
  <c r="E576" i="2"/>
  <c r="F575" i="2"/>
  <c r="L575" i="2" s="1"/>
  <c r="E575" i="2"/>
  <c r="F574" i="2"/>
  <c r="L574" i="2" s="1"/>
  <c r="E574" i="2"/>
  <c r="F573" i="2"/>
  <c r="L573" i="2" s="1"/>
  <c r="E573" i="2"/>
  <c r="F572" i="2"/>
  <c r="L572" i="2" s="1"/>
  <c r="E572" i="2"/>
  <c r="F571" i="2"/>
  <c r="L571" i="2" s="1"/>
  <c r="E571" i="2"/>
  <c r="F570" i="2"/>
  <c r="L570" i="2" s="1"/>
  <c r="E570" i="2"/>
  <c r="F569" i="2"/>
  <c r="L569" i="2" s="1"/>
  <c r="E569" i="2"/>
  <c r="F568" i="2"/>
  <c r="L568" i="2" s="1"/>
  <c r="E568" i="2"/>
  <c r="F567" i="2"/>
  <c r="L567" i="2" s="1"/>
  <c r="E567" i="2"/>
  <c r="F566" i="2"/>
  <c r="L566" i="2" s="1"/>
  <c r="E566" i="2"/>
  <c r="F565" i="2"/>
  <c r="L565" i="2" s="1"/>
  <c r="E565" i="2"/>
  <c r="F564" i="2"/>
  <c r="L564" i="2" s="1"/>
  <c r="E564" i="2"/>
  <c r="F563" i="2"/>
  <c r="L563" i="2" s="1"/>
  <c r="E563" i="2"/>
  <c r="F562" i="2"/>
  <c r="L562" i="2" s="1"/>
  <c r="E562" i="2"/>
  <c r="F561" i="2"/>
  <c r="L561" i="2" s="1"/>
  <c r="E561" i="2"/>
  <c r="F560" i="2"/>
  <c r="L560" i="2" s="1"/>
  <c r="E560" i="2"/>
  <c r="F559" i="2"/>
  <c r="L559" i="2" s="1"/>
  <c r="E559" i="2"/>
  <c r="F558" i="2"/>
  <c r="L558" i="2" s="1"/>
  <c r="E558" i="2"/>
  <c r="F557" i="2"/>
  <c r="L557" i="2" s="1"/>
  <c r="E557" i="2"/>
  <c r="F556" i="2"/>
  <c r="L556" i="2" s="1"/>
  <c r="E556" i="2"/>
  <c r="F555" i="2"/>
  <c r="L555" i="2" s="1"/>
  <c r="E555" i="2"/>
  <c r="F554" i="2"/>
  <c r="L554" i="2" s="1"/>
  <c r="E554" i="2"/>
  <c r="F553" i="2"/>
  <c r="L553" i="2" s="1"/>
  <c r="E553" i="2"/>
  <c r="F552" i="2"/>
  <c r="L552" i="2" s="1"/>
  <c r="E552" i="2"/>
  <c r="F551" i="2"/>
  <c r="L551" i="2" s="1"/>
  <c r="E551" i="2"/>
  <c r="F550" i="2"/>
  <c r="L550" i="2" s="1"/>
  <c r="E550" i="2"/>
  <c r="F549" i="2"/>
  <c r="L549" i="2" s="1"/>
  <c r="E549" i="2"/>
  <c r="F548" i="2"/>
  <c r="L548" i="2" s="1"/>
  <c r="E548" i="2"/>
  <c r="F547" i="2"/>
  <c r="L547" i="2" s="1"/>
  <c r="E547" i="2"/>
  <c r="F546" i="2"/>
  <c r="L546" i="2" s="1"/>
  <c r="E546" i="2"/>
  <c r="F545" i="2"/>
  <c r="L545" i="2" s="1"/>
  <c r="E545" i="2"/>
  <c r="F544" i="2"/>
  <c r="L544" i="2" s="1"/>
  <c r="E544" i="2"/>
  <c r="F543" i="2"/>
  <c r="L543" i="2" s="1"/>
  <c r="E543" i="2"/>
  <c r="F542" i="2"/>
  <c r="L542" i="2" s="1"/>
  <c r="E542" i="2"/>
  <c r="F541" i="2"/>
  <c r="L541" i="2" s="1"/>
  <c r="E541" i="2"/>
  <c r="F540" i="2"/>
  <c r="L540" i="2" s="1"/>
  <c r="E540" i="2"/>
  <c r="F539" i="2"/>
  <c r="L539" i="2" s="1"/>
  <c r="E539" i="2"/>
  <c r="F538" i="2"/>
  <c r="L538" i="2" s="1"/>
  <c r="E538" i="2"/>
  <c r="F537" i="2"/>
  <c r="L537" i="2" s="1"/>
  <c r="E537" i="2"/>
  <c r="F536" i="2"/>
  <c r="L536" i="2" s="1"/>
  <c r="E536" i="2"/>
  <c r="F535" i="2"/>
  <c r="L535" i="2" s="1"/>
  <c r="E535" i="2"/>
  <c r="F534" i="2"/>
  <c r="L534" i="2" s="1"/>
  <c r="E534" i="2"/>
  <c r="F533" i="2"/>
  <c r="L533" i="2" s="1"/>
  <c r="E533" i="2"/>
  <c r="F532" i="2"/>
  <c r="L532" i="2" s="1"/>
  <c r="E532" i="2"/>
  <c r="F531" i="2"/>
  <c r="L531" i="2" s="1"/>
  <c r="E531" i="2"/>
  <c r="F530" i="2"/>
  <c r="L530" i="2" s="1"/>
  <c r="E530" i="2"/>
  <c r="F529" i="2"/>
  <c r="L529" i="2" s="1"/>
  <c r="E529" i="2"/>
  <c r="F528" i="2"/>
  <c r="L528" i="2" s="1"/>
  <c r="E528" i="2"/>
  <c r="F527" i="2"/>
  <c r="L527" i="2" s="1"/>
  <c r="E527" i="2"/>
  <c r="F526" i="2"/>
  <c r="L526" i="2" s="1"/>
  <c r="E526" i="2"/>
  <c r="F525" i="2"/>
  <c r="L525" i="2" s="1"/>
  <c r="E525" i="2"/>
  <c r="F524" i="2"/>
  <c r="L524" i="2" s="1"/>
  <c r="E524" i="2"/>
  <c r="F523" i="2"/>
  <c r="L523" i="2" s="1"/>
  <c r="E523" i="2"/>
  <c r="F522" i="2"/>
  <c r="L522" i="2" s="1"/>
  <c r="E522" i="2"/>
  <c r="F521" i="2"/>
  <c r="L521" i="2" s="1"/>
  <c r="E521" i="2"/>
  <c r="F520" i="2"/>
  <c r="L520" i="2" s="1"/>
  <c r="E520" i="2"/>
  <c r="F519" i="2"/>
  <c r="L519" i="2" s="1"/>
  <c r="E519" i="2"/>
  <c r="F518" i="2"/>
  <c r="L518" i="2" s="1"/>
  <c r="E518" i="2"/>
  <c r="F517" i="2"/>
  <c r="L517" i="2" s="1"/>
  <c r="E517" i="2"/>
  <c r="F516" i="2"/>
  <c r="L516" i="2" s="1"/>
  <c r="E516" i="2"/>
  <c r="F515" i="2"/>
  <c r="L515" i="2" s="1"/>
  <c r="E515" i="2"/>
  <c r="F514" i="2"/>
  <c r="L514" i="2" s="1"/>
  <c r="E514" i="2"/>
  <c r="F513" i="2"/>
  <c r="L513" i="2" s="1"/>
  <c r="E513" i="2"/>
  <c r="F512" i="2"/>
  <c r="L512" i="2" s="1"/>
  <c r="E512" i="2"/>
  <c r="F511" i="2"/>
  <c r="L511" i="2" s="1"/>
  <c r="E511" i="2"/>
  <c r="F510" i="2"/>
  <c r="L510" i="2" s="1"/>
  <c r="E510" i="2"/>
  <c r="F509" i="2"/>
  <c r="L509" i="2" s="1"/>
  <c r="E509" i="2"/>
  <c r="F508" i="2"/>
  <c r="L508" i="2" s="1"/>
  <c r="E508" i="2"/>
  <c r="F507" i="2"/>
  <c r="L507" i="2" s="1"/>
  <c r="E507" i="2"/>
  <c r="F506" i="2"/>
  <c r="L506" i="2" s="1"/>
  <c r="E506" i="2"/>
  <c r="F505" i="2"/>
  <c r="L505" i="2" s="1"/>
  <c r="E505" i="2"/>
  <c r="F504" i="2"/>
  <c r="L504" i="2" s="1"/>
  <c r="E504" i="2"/>
  <c r="F503" i="2"/>
  <c r="L503" i="2" s="1"/>
  <c r="E503" i="2"/>
  <c r="F502" i="2"/>
  <c r="L502" i="2" s="1"/>
  <c r="E502" i="2"/>
  <c r="F501" i="2"/>
  <c r="L501" i="2" s="1"/>
  <c r="E501" i="2"/>
  <c r="F500" i="2"/>
  <c r="L500" i="2" s="1"/>
  <c r="E500" i="2"/>
  <c r="F499" i="2"/>
  <c r="L499" i="2" s="1"/>
  <c r="E499" i="2"/>
  <c r="F498" i="2"/>
  <c r="L498" i="2" s="1"/>
  <c r="E498" i="2"/>
  <c r="F497" i="2"/>
  <c r="L497" i="2" s="1"/>
  <c r="E497" i="2"/>
  <c r="F496" i="2"/>
  <c r="L496" i="2" s="1"/>
  <c r="E496" i="2"/>
  <c r="F495" i="2"/>
  <c r="L495" i="2" s="1"/>
  <c r="E495" i="2"/>
  <c r="F494" i="2"/>
  <c r="L494" i="2" s="1"/>
  <c r="E494" i="2"/>
  <c r="F493" i="2"/>
  <c r="L493" i="2" s="1"/>
  <c r="E493" i="2"/>
  <c r="F492" i="2"/>
  <c r="L492" i="2" s="1"/>
  <c r="E492" i="2"/>
  <c r="F491" i="2"/>
  <c r="L491" i="2" s="1"/>
  <c r="E491" i="2"/>
  <c r="F490" i="2"/>
  <c r="L490" i="2" s="1"/>
  <c r="E490" i="2"/>
  <c r="F489" i="2"/>
  <c r="L489" i="2" s="1"/>
  <c r="E489" i="2"/>
  <c r="F488" i="2"/>
  <c r="L488" i="2" s="1"/>
  <c r="E488" i="2"/>
  <c r="F487" i="2"/>
  <c r="L487" i="2" s="1"/>
  <c r="E487" i="2"/>
  <c r="F486" i="2"/>
  <c r="L486" i="2" s="1"/>
  <c r="E486" i="2"/>
  <c r="F485" i="2"/>
  <c r="L485" i="2" s="1"/>
  <c r="E485" i="2"/>
  <c r="F484" i="2"/>
  <c r="L484" i="2" s="1"/>
  <c r="E484" i="2"/>
  <c r="F483" i="2"/>
  <c r="L483" i="2" s="1"/>
  <c r="E483" i="2"/>
  <c r="F482" i="2"/>
  <c r="L482" i="2" s="1"/>
  <c r="E482" i="2"/>
  <c r="F481" i="2"/>
  <c r="L481" i="2" s="1"/>
  <c r="E481" i="2"/>
  <c r="F480" i="2"/>
  <c r="L480" i="2" s="1"/>
  <c r="E480" i="2"/>
  <c r="F479" i="2"/>
  <c r="L479" i="2" s="1"/>
  <c r="E479" i="2"/>
  <c r="F478" i="2"/>
  <c r="L478" i="2" s="1"/>
  <c r="E478" i="2"/>
  <c r="F477" i="2"/>
  <c r="L477" i="2" s="1"/>
  <c r="E477" i="2"/>
  <c r="F476" i="2"/>
  <c r="L476" i="2" s="1"/>
  <c r="E476" i="2"/>
  <c r="F475" i="2"/>
  <c r="L475" i="2" s="1"/>
  <c r="E475" i="2"/>
  <c r="F474" i="2"/>
  <c r="L474" i="2" s="1"/>
  <c r="E474" i="2"/>
  <c r="F473" i="2"/>
  <c r="L473" i="2" s="1"/>
  <c r="E473" i="2"/>
  <c r="F472" i="2"/>
  <c r="L472" i="2" s="1"/>
  <c r="E472" i="2"/>
  <c r="F471" i="2"/>
  <c r="L471" i="2" s="1"/>
  <c r="E471" i="2"/>
  <c r="F470" i="2"/>
  <c r="L470" i="2" s="1"/>
  <c r="E470" i="2"/>
  <c r="F469" i="2"/>
  <c r="L469" i="2" s="1"/>
  <c r="E469" i="2"/>
  <c r="F468" i="2"/>
  <c r="L468" i="2" s="1"/>
  <c r="E468" i="2"/>
  <c r="F467" i="2"/>
  <c r="L467" i="2" s="1"/>
  <c r="E467" i="2"/>
  <c r="F466" i="2"/>
  <c r="L466" i="2" s="1"/>
  <c r="E466" i="2"/>
  <c r="F465" i="2"/>
  <c r="L465" i="2" s="1"/>
  <c r="E465" i="2"/>
  <c r="F464" i="2"/>
  <c r="L464" i="2" s="1"/>
  <c r="E464" i="2"/>
  <c r="F463" i="2"/>
  <c r="L463" i="2" s="1"/>
  <c r="E463" i="2"/>
  <c r="F462" i="2"/>
  <c r="L462" i="2" s="1"/>
  <c r="E462" i="2"/>
  <c r="F461" i="2"/>
  <c r="L461" i="2" s="1"/>
  <c r="E461" i="2"/>
  <c r="F460" i="2"/>
  <c r="L460" i="2" s="1"/>
  <c r="E460" i="2"/>
  <c r="F459" i="2"/>
  <c r="L459" i="2" s="1"/>
  <c r="E459" i="2"/>
  <c r="F458" i="2"/>
  <c r="L458" i="2" s="1"/>
  <c r="E458" i="2"/>
  <c r="F457" i="2"/>
  <c r="L457" i="2" s="1"/>
  <c r="E457" i="2"/>
  <c r="F456" i="2"/>
  <c r="L456" i="2" s="1"/>
  <c r="E456" i="2"/>
  <c r="F455" i="2"/>
  <c r="L455" i="2" s="1"/>
  <c r="E455" i="2"/>
  <c r="F454" i="2"/>
  <c r="L454" i="2" s="1"/>
  <c r="E454" i="2"/>
  <c r="F453" i="2"/>
  <c r="L453" i="2" s="1"/>
  <c r="E453" i="2"/>
  <c r="F452" i="2"/>
  <c r="L452" i="2" s="1"/>
  <c r="E452" i="2"/>
  <c r="F451" i="2"/>
  <c r="L451" i="2" s="1"/>
  <c r="E451" i="2"/>
  <c r="F450" i="2"/>
  <c r="L450" i="2" s="1"/>
  <c r="E450" i="2"/>
  <c r="F449" i="2"/>
  <c r="L449" i="2" s="1"/>
  <c r="E449" i="2"/>
  <c r="F448" i="2"/>
  <c r="L448" i="2" s="1"/>
  <c r="E448" i="2"/>
  <c r="F447" i="2"/>
  <c r="L447" i="2" s="1"/>
  <c r="E447" i="2"/>
  <c r="F446" i="2"/>
  <c r="L446" i="2" s="1"/>
  <c r="E446" i="2"/>
  <c r="F445" i="2"/>
  <c r="L445" i="2" s="1"/>
  <c r="E445" i="2"/>
  <c r="F444" i="2"/>
  <c r="L444" i="2" s="1"/>
  <c r="E444" i="2"/>
  <c r="F443" i="2"/>
  <c r="L443" i="2" s="1"/>
  <c r="E443" i="2"/>
  <c r="F442" i="2"/>
  <c r="L442" i="2" s="1"/>
  <c r="E442" i="2"/>
  <c r="F441" i="2"/>
  <c r="L441" i="2" s="1"/>
  <c r="E441" i="2"/>
  <c r="F440" i="2"/>
  <c r="L440" i="2" s="1"/>
  <c r="E440" i="2"/>
  <c r="F439" i="2"/>
  <c r="L439" i="2" s="1"/>
  <c r="E439" i="2"/>
  <c r="F438" i="2"/>
  <c r="L438" i="2" s="1"/>
  <c r="E438" i="2"/>
  <c r="F437" i="2"/>
  <c r="L437" i="2" s="1"/>
  <c r="E437" i="2"/>
  <c r="F436" i="2"/>
  <c r="L436" i="2" s="1"/>
  <c r="E436" i="2"/>
  <c r="F435" i="2"/>
  <c r="L435" i="2" s="1"/>
  <c r="E435" i="2"/>
  <c r="F434" i="2"/>
  <c r="L434" i="2" s="1"/>
  <c r="E434" i="2"/>
  <c r="F433" i="2"/>
  <c r="L433" i="2" s="1"/>
  <c r="E433" i="2"/>
  <c r="F432" i="2"/>
  <c r="L432" i="2" s="1"/>
  <c r="E432" i="2"/>
  <c r="F431" i="2"/>
  <c r="L431" i="2" s="1"/>
  <c r="E431" i="2"/>
  <c r="F430" i="2"/>
  <c r="L430" i="2" s="1"/>
  <c r="E430" i="2"/>
  <c r="F429" i="2"/>
  <c r="L429" i="2" s="1"/>
  <c r="E429" i="2"/>
  <c r="F428" i="2"/>
  <c r="L428" i="2" s="1"/>
  <c r="E428" i="2"/>
  <c r="F427" i="2"/>
  <c r="L427" i="2" s="1"/>
  <c r="E427" i="2"/>
  <c r="F426" i="2"/>
  <c r="L426" i="2" s="1"/>
  <c r="E426" i="2"/>
  <c r="F425" i="2"/>
  <c r="L425" i="2" s="1"/>
  <c r="E425" i="2"/>
  <c r="F424" i="2"/>
  <c r="L424" i="2" s="1"/>
  <c r="E424" i="2"/>
  <c r="F423" i="2"/>
  <c r="L423" i="2" s="1"/>
  <c r="E423" i="2"/>
  <c r="F422" i="2"/>
  <c r="L422" i="2" s="1"/>
  <c r="E422" i="2"/>
  <c r="F421" i="2"/>
  <c r="L421" i="2" s="1"/>
  <c r="E421" i="2"/>
  <c r="F420" i="2"/>
  <c r="L420" i="2" s="1"/>
  <c r="E420" i="2"/>
  <c r="F419" i="2"/>
  <c r="L419" i="2" s="1"/>
  <c r="E419" i="2"/>
  <c r="F418" i="2"/>
  <c r="L418" i="2" s="1"/>
  <c r="E418" i="2"/>
  <c r="F417" i="2"/>
  <c r="L417" i="2" s="1"/>
  <c r="E417" i="2"/>
  <c r="F416" i="2"/>
  <c r="L416" i="2" s="1"/>
  <c r="E416" i="2"/>
  <c r="F415" i="2"/>
  <c r="L415" i="2" s="1"/>
  <c r="E415" i="2"/>
  <c r="F414" i="2"/>
  <c r="L414" i="2" s="1"/>
  <c r="E414" i="2"/>
  <c r="F413" i="2"/>
  <c r="L413" i="2" s="1"/>
  <c r="E413" i="2"/>
  <c r="F412" i="2"/>
  <c r="L412" i="2" s="1"/>
  <c r="E412" i="2"/>
  <c r="F411" i="2"/>
  <c r="L411" i="2" s="1"/>
  <c r="E411" i="2"/>
  <c r="F410" i="2"/>
  <c r="L410" i="2" s="1"/>
  <c r="E410" i="2"/>
  <c r="F409" i="2"/>
  <c r="L409" i="2" s="1"/>
  <c r="E409" i="2"/>
  <c r="F408" i="2"/>
  <c r="L408" i="2" s="1"/>
  <c r="E408" i="2"/>
  <c r="F407" i="2"/>
  <c r="L407" i="2" s="1"/>
  <c r="E407" i="2"/>
  <c r="F406" i="2"/>
  <c r="L406" i="2" s="1"/>
  <c r="E406" i="2"/>
  <c r="F405" i="2"/>
  <c r="L405" i="2" s="1"/>
  <c r="E405" i="2"/>
  <c r="F404" i="2"/>
  <c r="L404" i="2" s="1"/>
  <c r="E404" i="2"/>
  <c r="F403" i="2"/>
  <c r="L403" i="2" s="1"/>
  <c r="E403" i="2"/>
  <c r="F402" i="2"/>
  <c r="L402" i="2" s="1"/>
  <c r="E402" i="2"/>
  <c r="F401" i="2"/>
  <c r="L401" i="2" s="1"/>
  <c r="E401" i="2"/>
  <c r="F400" i="2"/>
  <c r="L400" i="2" s="1"/>
  <c r="E400" i="2"/>
  <c r="F399" i="2"/>
  <c r="L399" i="2" s="1"/>
  <c r="E399" i="2"/>
  <c r="F398" i="2"/>
  <c r="L398" i="2" s="1"/>
  <c r="E398" i="2"/>
  <c r="F397" i="2"/>
  <c r="L397" i="2" s="1"/>
  <c r="E397" i="2"/>
  <c r="F396" i="2"/>
  <c r="L396" i="2" s="1"/>
  <c r="E396" i="2"/>
  <c r="F395" i="2"/>
  <c r="L395" i="2" s="1"/>
  <c r="E395" i="2"/>
  <c r="F394" i="2"/>
  <c r="L394" i="2" s="1"/>
  <c r="E394" i="2"/>
  <c r="F393" i="2"/>
  <c r="L393" i="2" s="1"/>
  <c r="E393" i="2"/>
  <c r="F392" i="2"/>
  <c r="L392" i="2" s="1"/>
  <c r="E392" i="2"/>
  <c r="F391" i="2"/>
  <c r="L391" i="2" s="1"/>
  <c r="E391" i="2"/>
  <c r="F390" i="2"/>
  <c r="L390" i="2" s="1"/>
  <c r="E390" i="2"/>
  <c r="F389" i="2"/>
  <c r="L389" i="2" s="1"/>
  <c r="E389" i="2"/>
  <c r="F388" i="2"/>
  <c r="L388" i="2" s="1"/>
  <c r="E388" i="2"/>
  <c r="F387" i="2"/>
  <c r="L387" i="2" s="1"/>
  <c r="E387" i="2"/>
  <c r="F386" i="2"/>
  <c r="L386" i="2" s="1"/>
  <c r="E386" i="2"/>
  <c r="F385" i="2"/>
  <c r="L385" i="2" s="1"/>
  <c r="E385" i="2"/>
  <c r="F384" i="2"/>
  <c r="L384" i="2" s="1"/>
  <c r="E384" i="2"/>
  <c r="F383" i="2"/>
  <c r="L383" i="2" s="1"/>
  <c r="E383" i="2"/>
  <c r="F382" i="2"/>
  <c r="L382" i="2" s="1"/>
  <c r="E382" i="2"/>
  <c r="F381" i="2"/>
  <c r="L381" i="2" s="1"/>
  <c r="E381" i="2"/>
  <c r="F380" i="2"/>
  <c r="L380" i="2" s="1"/>
  <c r="E380" i="2"/>
  <c r="F379" i="2"/>
  <c r="L379" i="2" s="1"/>
  <c r="E379" i="2"/>
  <c r="F378" i="2"/>
  <c r="L378" i="2" s="1"/>
  <c r="E378" i="2"/>
  <c r="F377" i="2"/>
  <c r="L377" i="2" s="1"/>
  <c r="E377" i="2"/>
  <c r="F376" i="2"/>
  <c r="L376" i="2" s="1"/>
  <c r="E376" i="2"/>
  <c r="F375" i="2"/>
  <c r="L375" i="2" s="1"/>
  <c r="E375" i="2"/>
  <c r="F374" i="2"/>
  <c r="L374" i="2" s="1"/>
  <c r="E374" i="2"/>
  <c r="F373" i="2"/>
  <c r="L373" i="2" s="1"/>
  <c r="E373" i="2"/>
  <c r="F372" i="2"/>
  <c r="L372" i="2" s="1"/>
  <c r="E372" i="2"/>
  <c r="F371" i="2"/>
  <c r="L371" i="2" s="1"/>
  <c r="E371" i="2"/>
  <c r="F370" i="2"/>
  <c r="L370" i="2" s="1"/>
  <c r="E370" i="2"/>
  <c r="F369" i="2"/>
  <c r="L369" i="2" s="1"/>
  <c r="E369" i="2"/>
  <c r="F368" i="2"/>
  <c r="L368" i="2" s="1"/>
  <c r="E368" i="2"/>
  <c r="F367" i="2"/>
  <c r="L367" i="2" s="1"/>
  <c r="E367" i="2"/>
  <c r="F366" i="2"/>
  <c r="L366" i="2" s="1"/>
  <c r="E366" i="2"/>
  <c r="F365" i="2"/>
  <c r="L365" i="2" s="1"/>
  <c r="E365" i="2"/>
  <c r="F364" i="2"/>
  <c r="L364" i="2" s="1"/>
  <c r="E364" i="2"/>
  <c r="F363" i="2"/>
  <c r="L363" i="2" s="1"/>
  <c r="E363" i="2"/>
  <c r="F362" i="2"/>
  <c r="L362" i="2" s="1"/>
  <c r="E362" i="2"/>
  <c r="F361" i="2"/>
  <c r="L361" i="2" s="1"/>
  <c r="E361" i="2"/>
  <c r="F360" i="2"/>
  <c r="L360" i="2" s="1"/>
  <c r="E360" i="2"/>
  <c r="F359" i="2"/>
  <c r="L359" i="2" s="1"/>
  <c r="E359" i="2"/>
  <c r="F358" i="2"/>
  <c r="L358" i="2" s="1"/>
  <c r="E358" i="2"/>
  <c r="F357" i="2"/>
  <c r="L357" i="2" s="1"/>
  <c r="E357" i="2"/>
  <c r="F356" i="2"/>
  <c r="L356" i="2" s="1"/>
  <c r="E356" i="2"/>
  <c r="F355" i="2"/>
  <c r="L355" i="2" s="1"/>
  <c r="E355" i="2"/>
  <c r="F354" i="2"/>
  <c r="L354" i="2" s="1"/>
  <c r="E354" i="2"/>
  <c r="F353" i="2"/>
  <c r="L353" i="2" s="1"/>
  <c r="E353" i="2"/>
  <c r="F352" i="2"/>
  <c r="L352" i="2" s="1"/>
  <c r="E352" i="2"/>
  <c r="F351" i="2"/>
  <c r="L351" i="2" s="1"/>
  <c r="E351" i="2"/>
  <c r="F350" i="2"/>
  <c r="L350" i="2" s="1"/>
  <c r="E350" i="2"/>
  <c r="F349" i="2"/>
  <c r="L349" i="2" s="1"/>
  <c r="E349" i="2"/>
  <c r="F348" i="2"/>
  <c r="L348" i="2" s="1"/>
  <c r="E348" i="2"/>
  <c r="F347" i="2"/>
  <c r="L347" i="2" s="1"/>
  <c r="E347" i="2"/>
  <c r="F346" i="2"/>
  <c r="L346" i="2" s="1"/>
  <c r="E346" i="2"/>
  <c r="F345" i="2"/>
  <c r="L345" i="2" s="1"/>
  <c r="E345" i="2"/>
  <c r="F344" i="2"/>
  <c r="L344" i="2" s="1"/>
  <c r="E344" i="2"/>
  <c r="F343" i="2"/>
  <c r="L343" i="2" s="1"/>
  <c r="E343" i="2"/>
  <c r="F342" i="2"/>
  <c r="L342" i="2" s="1"/>
  <c r="E342" i="2"/>
  <c r="F341" i="2"/>
  <c r="L341" i="2" s="1"/>
  <c r="E341" i="2"/>
  <c r="F340" i="2"/>
  <c r="L340" i="2" s="1"/>
  <c r="E340" i="2"/>
  <c r="F339" i="2"/>
  <c r="L339" i="2" s="1"/>
  <c r="E339" i="2"/>
  <c r="F338" i="2"/>
  <c r="L338" i="2" s="1"/>
  <c r="E338" i="2"/>
  <c r="F337" i="2"/>
  <c r="L337" i="2" s="1"/>
  <c r="E337" i="2"/>
  <c r="F336" i="2"/>
  <c r="L336" i="2" s="1"/>
  <c r="E336" i="2"/>
  <c r="F335" i="2"/>
  <c r="L335" i="2" s="1"/>
  <c r="E335" i="2"/>
  <c r="F334" i="2"/>
  <c r="L334" i="2" s="1"/>
  <c r="E334" i="2"/>
  <c r="F333" i="2"/>
  <c r="L333" i="2" s="1"/>
  <c r="E333" i="2"/>
  <c r="F332" i="2"/>
  <c r="L332" i="2" s="1"/>
  <c r="E332" i="2"/>
  <c r="F331" i="2"/>
  <c r="L331" i="2" s="1"/>
  <c r="E331" i="2"/>
  <c r="F330" i="2"/>
  <c r="L330" i="2" s="1"/>
  <c r="E330" i="2"/>
  <c r="F329" i="2"/>
  <c r="L329" i="2" s="1"/>
  <c r="E329" i="2"/>
  <c r="F328" i="2"/>
  <c r="L328" i="2" s="1"/>
  <c r="E328" i="2"/>
  <c r="F327" i="2"/>
  <c r="L327" i="2" s="1"/>
  <c r="E327" i="2"/>
  <c r="F326" i="2"/>
  <c r="L326" i="2" s="1"/>
  <c r="E326" i="2"/>
  <c r="F325" i="2"/>
  <c r="L325" i="2" s="1"/>
  <c r="E325" i="2"/>
  <c r="F324" i="2"/>
  <c r="L324" i="2" s="1"/>
  <c r="E324" i="2"/>
  <c r="F323" i="2"/>
  <c r="L323" i="2" s="1"/>
  <c r="E323" i="2"/>
  <c r="F322" i="2"/>
  <c r="L322" i="2" s="1"/>
  <c r="E322" i="2"/>
  <c r="F321" i="2"/>
  <c r="L321" i="2" s="1"/>
  <c r="E321" i="2"/>
  <c r="F320" i="2"/>
  <c r="L320" i="2" s="1"/>
  <c r="E320" i="2"/>
  <c r="F319" i="2"/>
  <c r="L319" i="2" s="1"/>
  <c r="E319" i="2"/>
  <c r="F318" i="2"/>
  <c r="L318" i="2" s="1"/>
  <c r="E318" i="2"/>
  <c r="F317" i="2"/>
  <c r="L317" i="2" s="1"/>
  <c r="E317" i="2"/>
  <c r="F316" i="2"/>
  <c r="L316" i="2" s="1"/>
  <c r="E316" i="2"/>
  <c r="F315" i="2"/>
  <c r="L315" i="2" s="1"/>
  <c r="E315" i="2"/>
  <c r="F314" i="2"/>
  <c r="L314" i="2" s="1"/>
  <c r="E314" i="2"/>
  <c r="F313" i="2"/>
  <c r="L313" i="2" s="1"/>
  <c r="E313" i="2"/>
  <c r="F312" i="2"/>
  <c r="L312" i="2" s="1"/>
  <c r="E312" i="2"/>
  <c r="F311" i="2"/>
  <c r="L311" i="2" s="1"/>
  <c r="E311" i="2"/>
  <c r="F310" i="2"/>
  <c r="L310" i="2" s="1"/>
  <c r="E310" i="2"/>
  <c r="F309" i="2"/>
  <c r="L309" i="2" s="1"/>
  <c r="E309" i="2"/>
  <c r="F308" i="2"/>
  <c r="L308" i="2" s="1"/>
  <c r="E308" i="2"/>
  <c r="F307" i="2"/>
  <c r="L307" i="2" s="1"/>
  <c r="E307" i="2"/>
  <c r="F306" i="2"/>
  <c r="L306" i="2" s="1"/>
  <c r="E306" i="2"/>
  <c r="F305" i="2"/>
  <c r="L305" i="2" s="1"/>
  <c r="E305" i="2"/>
  <c r="F304" i="2"/>
  <c r="L304" i="2" s="1"/>
  <c r="E304" i="2"/>
  <c r="F303" i="2"/>
  <c r="L303" i="2" s="1"/>
  <c r="E303" i="2"/>
  <c r="F302" i="2"/>
  <c r="L302" i="2" s="1"/>
  <c r="E302" i="2"/>
  <c r="F301" i="2"/>
  <c r="L301" i="2" s="1"/>
  <c r="E301" i="2"/>
  <c r="F300" i="2"/>
  <c r="L300" i="2" s="1"/>
  <c r="E300" i="2"/>
  <c r="F299" i="2"/>
  <c r="L299" i="2" s="1"/>
  <c r="E299" i="2"/>
  <c r="F298" i="2"/>
  <c r="L298" i="2" s="1"/>
  <c r="E298" i="2"/>
  <c r="F297" i="2"/>
  <c r="L297" i="2" s="1"/>
  <c r="E297" i="2"/>
  <c r="F296" i="2"/>
  <c r="L296" i="2" s="1"/>
  <c r="E296" i="2"/>
  <c r="F295" i="2"/>
  <c r="L295" i="2" s="1"/>
  <c r="E295" i="2"/>
  <c r="F294" i="2"/>
  <c r="L294" i="2" s="1"/>
  <c r="E294" i="2"/>
  <c r="F293" i="2"/>
  <c r="L293" i="2" s="1"/>
  <c r="E293" i="2"/>
  <c r="F292" i="2"/>
  <c r="L292" i="2" s="1"/>
  <c r="E292" i="2"/>
  <c r="F291" i="2"/>
  <c r="L291" i="2" s="1"/>
  <c r="E291" i="2"/>
  <c r="F290" i="2"/>
  <c r="L290" i="2" s="1"/>
  <c r="E290" i="2"/>
  <c r="F289" i="2"/>
  <c r="L289" i="2" s="1"/>
  <c r="E289" i="2"/>
  <c r="F288" i="2"/>
  <c r="L288" i="2" s="1"/>
  <c r="E288" i="2"/>
  <c r="F287" i="2"/>
  <c r="L287" i="2" s="1"/>
  <c r="E287" i="2"/>
  <c r="F286" i="2"/>
  <c r="L286" i="2" s="1"/>
  <c r="E286" i="2"/>
  <c r="F285" i="2"/>
  <c r="L285" i="2" s="1"/>
  <c r="E285" i="2"/>
  <c r="F284" i="2"/>
  <c r="L284" i="2" s="1"/>
  <c r="E284" i="2"/>
  <c r="F283" i="2"/>
  <c r="L283" i="2" s="1"/>
  <c r="E283" i="2"/>
  <c r="F282" i="2"/>
  <c r="L282" i="2" s="1"/>
  <c r="E282" i="2"/>
  <c r="F281" i="2"/>
  <c r="L281" i="2" s="1"/>
  <c r="E281" i="2"/>
  <c r="F280" i="2"/>
  <c r="L280" i="2" s="1"/>
  <c r="E280" i="2"/>
  <c r="F279" i="2"/>
  <c r="L279" i="2" s="1"/>
  <c r="E279" i="2"/>
  <c r="F278" i="2"/>
  <c r="L278" i="2" s="1"/>
  <c r="E278" i="2"/>
  <c r="F277" i="2"/>
  <c r="L277" i="2" s="1"/>
  <c r="E277" i="2"/>
  <c r="F276" i="2"/>
  <c r="L276" i="2" s="1"/>
  <c r="E276" i="2"/>
  <c r="F275" i="2"/>
  <c r="L275" i="2" s="1"/>
  <c r="E275" i="2"/>
  <c r="F274" i="2"/>
  <c r="L274" i="2" s="1"/>
  <c r="E274" i="2"/>
  <c r="F273" i="2"/>
  <c r="L273" i="2" s="1"/>
  <c r="E273" i="2"/>
  <c r="F272" i="2"/>
  <c r="L272" i="2" s="1"/>
  <c r="E272" i="2"/>
  <c r="F271" i="2"/>
  <c r="L271" i="2" s="1"/>
  <c r="E271" i="2"/>
  <c r="F270" i="2"/>
  <c r="L270" i="2" s="1"/>
  <c r="E270" i="2"/>
  <c r="F269" i="2"/>
  <c r="L269" i="2" s="1"/>
  <c r="E269" i="2"/>
  <c r="F268" i="2"/>
  <c r="L268" i="2" s="1"/>
  <c r="E268" i="2"/>
  <c r="F267" i="2"/>
  <c r="L267" i="2" s="1"/>
  <c r="E267" i="2"/>
  <c r="F266" i="2"/>
  <c r="L266" i="2" s="1"/>
  <c r="E266" i="2"/>
  <c r="F265" i="2"/>
  <c r="L265" i="2" s="1"/>
  <c r="E265" i="2"/>
  <c r="F264" i="2"/>
  <c r="L264" i="2" s="1"/>
  <c r="E264" i="2"/>
  <c r="F263" i="2"/>
  <c r="L263" i="2" s="1"/>
  <c r="E263" i="2"/>
  <c r="F262" i="2"/>
  <c r="L262" i="2" s="1"/>
  <c r="E262" i="2"/>
  <c r="F261" i="2"/>
  <c r="L261" i="2" s="1"/>
  <c r="E261" i="2"/>
  <c r="F260" i="2"/>
  <c r="L260" i="2" s="1"/>
  <c r="E260" i="2"/>
  <c r="F259" i="2"/>
  <c r="L259" i="2" s="1"/>
  <c r="E259" i="2"/>
  <c r="F258" i="2"/>
  <c r="L258" i="2" s="1"/>
  <c r="E258" i="2"/>
  <c r="F257" i="2"/>
  <c r="L257" i="2" s="1"/>
  <c r="E257" i="2"/>
  <c r="F256" i="2"/>
  <c r="L256" i="2" s="1"/>
  <c r="E256" i="2"/>
  <c r="F255" i="2"/>
  <c r="L255" i="2" s="1"/>
  <c r="E255" i="2"/>
  <c r="F254" i="2"/>
  <c r="L254" i="2" s="1"/>
  <c r="E254" i="2"/>
  <c r="F253" i="2"/>
  <c r="L253" i="2" s="1"/>
  <c r="E253" i="2"/>
  <c r="F252" i="2"/>
  <c r="L252" i="2" s="1"/>
  <c r="E252" i="2"/>
  <c r="F251" i="2"/>
  <c r="L251" i="2" s="1"/>
  <c r="E251" i="2"/>
  <c r="F250" i="2"/>
  <c r="L250" i="2" s="1"/>
  <c r="E250" i="2"/>
  <c r="F249" i="2"/>
  <c r="L249" i="2" s="1"/>
  <c r="E249" i="2"/>
  <c r="F248" i="2"/>
  <c r="L248" i="2" s="1"/>
  <c r="E248" i="2"/>
  <c r="F247" i="2"/>
  <c r="L247" i="2" s="1"/>
  <c r="E247" i="2"/>
  <c r="F246" i="2"/>
  <c r="L246" i="2" s="1"/>
  <c r="E246" i="2"/>
  <c r="F245" i="2"/>
  <c r="L245" i="2" s="1"/>
  <c r="E245" i="2"/>
  <c r="F244" i="2"/>
  <c r="L244" i="2" s="1"/>
  <c r="E244" i="2"/>
  <c r="F243" i="2"/>
  <c r="L243" i="2" s="1"/>
  <c r="E243" i="2"/>
  <c r="F242" i="2"/>
  <c r="L242" i="2" s="1"/>
  <c r="E242" i="2"/>
  <c r="F241" i="2"/>
  <c r="L241" i="2" s="1"/>
  <c r="E241" i="2"/>
  <c r="F240" i="2"/>
  <c r="L240" i="2" s="1"/>
  <c r="E240" i="2"/>
  <c r="F239" i="2"/>
  <c r="L239" i="2" s="1"/>
  <c r="E239" i="2"/>
  <c r="F238" i="2"/>
  <c r="L238" i="2" s="1"/>
  <c r="E238" i="2"/>
  <c r="F237" i="2"/>
  <c r="L237" i="2" s="1"/>
  <c r="E237" i="2"/>
  <c r="F236" i="2"/>
  <c r="L236" i="2" s="1"/>
  <c r="E236" i="2"/>
  <c r="F235" i="2"/>
  <c r="L235" i="2" s="1"/>
  <c r="E235" i="2"/>
  <c r="F234" i="2"/>
  <c r="L234" i="2" s="1"/>
  <c r="E234" i="2"/>
  <c r="F233" i="2"/>
  <c r="L233" i="2" s="1"/>
  <c r="E233" i="2"/>
  <c r="F232" i="2"/>
  <c r="L232" i="2" s="1"/>
  <c r="E232" i="2"/>
  <c r="F231" i="2"/>
  <c r="L231" i="2" s="1"/>
  <c r="E231" i="2"/>
  <c r="F230" i="2"/>
  <c r="L230" i="2" s="1"/>
  <c r="E230" i="2"/>
  <c r="F229" i="2"/>
  <c r="L229" i="2" s="1"/>
  <c r="E229" i="2"/>
  <c r="F228" i="2"/>
  <c r="L228" i="2" s="1"/>
  <c r="E228" i="2"/>
  <c r="F227" i="2"/>
  <c r="L227" i="2" s="1"/>
  <c r="E227" i="2"/>
  <c r="F226" i="2"/>
  <c r="L226" i="2" s="1"/>
  <c r="E226" i="2"/>
  <c r="F225" i="2"/>
  <c r="L225" i="2" s="1"/>
  <c r="E225" i="2"/>
  <c r="F224" i="2"/>
  <c r="L224" i="2" s="1"/>
  <c r="E224" i="2"/>
  <c r="F223" i="2"/>
  <c r="L223" i="2" s="1"/>
  <c r="E223" i="2"/>
  <c r="F222" i="2"/>
  <c r="L222" i="2" s="1"/>
  <c r="E222" i="2"/>
  <c r="F221" i="2"/>
  <c r="L221" i="2" s="1"/>
  <c r="E221" i="2"/>
  <c r="F220" i="2"/>
  <c r="L220" i="2" s="1"/>
  <c r="E220" i="2"/>
  <c r="F219" i="2"/>
  <c r="L219" i="2" s="1"/>
  <c r="E219" i="2"/>
  <c r="F218" i="2"/>
  <c r="L218" i="2" s="1"/>
  <c r="E218" i="2"/>
  <c r="F217" i="2"/>
  <c r="L217" i="2" s="1"/>
  <c r="E217" i="2"/>
  <c r="F216" i="2"/>
  <c r="L216" i="2" s="1"/>
  <c r="E216" i="2"/>
  <c r="F215" i="2"/>
  <c r="L215" i="2" s="1"/>
  <c r="E215" i="2"/>
  <c r="F214" i="2"/>
  <c r="L214" i="2" s="1"/>
  <c r="E214" i="2"/>
  <c r="F213" i="2"/>
  <c r="L213" i="2" s="1"/>
  <c r="E213" i="2"/>
  <c r="F212" i="2"/>
  <c r="L212" i="2" s="1"/>
  <c r="E212" i="2"/>
  <c r="F211" i="2"/>
  <c r="L211" i="2" s="1"/>
  <c r="E211" i="2"/>
  <c r="F210" i="2"/>
  <c r="L210" i="2" s="1"/>
  <c r="E210" i="2"/>
  <c r="F209" i="2"/>
  <c r="L209" i="2" s="1"/>
  <c r="E209" i="2"/>
  <c r="F208" i="2"/>
  <c r="L208" i="2" s="1"/>
  <c r="E208" i="2"/>
  <c r="F207" i="2"/>
  <c r="L207" i="2" s="1"/>
  <c r="E207" i="2"/>
  <c r="F206" i="2"/>
  <c r="L206" i="2" s="1"/>
  <c r="E206" i="2"/>
  <c r="F205" i="2"/>
  <c r="L205" i="2" s="1"/>
  <c r="E205" i="2"/>
  <c r="F204" i="2"/>
  <c r="L204" i="2" s="1"/>
  <c r="E204" i="2"/>
  <c r="F203" i="2"/>
  <c r="L203" i="2" s="1"/>
  <c r="E203" i="2"/>
  <c r="F202" i="2"/>
  <c r="L202" i="2" s="1"/>
  <c r="E202" i="2"/>
  <c r="F201" i="2"/>
  <c r="L201" i="2" s="1"/>
  <c r="E201" i="2"/>
  <c r="F200" i="2"/>
  <c r="L200" i="2" s="1"/>
  <c r="E200" i="2"/>
  <c r="F199" i="2"/>
  <c r="L199" i="2" s="1"/>
  <c r="E199" i="2"/>
  <c r="F198" i="2"/>
  <c r="L198" i="2" s="1"/>
  <c r="E198" i="2"/>
  <c r="F197" i="2"/>
  <c r="L197" i="2" s="1"/>
  <c r="E197" i="2"/>
  <c r="F196" i="2"/>
  <c r="L196" i="2" s="1"/>
  <c r="E196" i="2"/>
  <c r="F195" i="2"/>
  <c r="L195" i="2" s="1"/>
  <c r="E195" i="2"/>
  <c r="F194" i="2"/>
  <c r="L194" i="2" s="1"/>
  <c r="E194" i="2"/>
  <c r="F193" i="2"/>
  <c r="L193" i="2" s="1"/>
  <c r="E193" i="2"/>
  <c r="F192" i="2"/>
  <c r="L192" i="2" s="1"/>
  <c r="E192" i="2"/>
  <c r="F191" i="2"/>
  <c r="L191" i="2" s="1"/>
  <c r="E191" i="2"/>
  <c r="F190" i="2"/>
  <c r="L190" i="2" s="1"/>
  <c r="E190" i="2"/>
  <c r="F189" i="2"/>
  <c r="L189" i="2" s="1"/>
  <c r="E189" i="2"/>
  <c r="F188" i="2"/>
  <c r="L188" i="2" s="1"/>
  <c r="E188" i="2"/>
  <c r="F187" i="2"/>
  <c r="L187" i="2" s="1"/>
  <c r="E187" i="2"/>
  <c r="F186" i="2"/>
  <c r="L186" i="2" s="1"/>
  <c r="E186" i="2"/>
  <c r="F185" i="2"/>
  <c r="L185" i="2" s="1"/>
  <c r="E185" i="2"/>
  <c r="F184" i="2"/>
  <c r="L184" i="2" s="1"/>
  <c r="E184" i="2"/>
  <c r="F183" i="2"/>
  <c r="L183" i="2" s="1"/>
  <c r="E183" i="2"/>
  <c r="F182" i="2"/>
  <c r="L182" i="2" s="1"/>
  <c r="E182" i="2"/>
  <c r="F181" i="2"/>
  <c r="L181" i="2" s="1"/>
  <c r="E181" i="2"/>
  <c r="F180" i="2"/>
  <c r="L180" i="2" s="1"/>
  <c r="E180" i="2"/>
  <c r="F179" i="2"/>
  <c r="L179" i="2" s="1"/>
  <c r="E179" i="2"/>
  <c r="F178" i="2"/>
  <c r="L178" i="2" s="1"/>
  <c r="E178" i="2"/>
  <c r="F177" i="2"/>
  <c r="L177" i="2" s="1"/>
  <c r="E177" i="2"/>
  <c r="F176" i="2"/>
  <c r="L176" i="2" s="1"/>
  <c r="E176" i="2"/>
  <c r="F175" i="2"/>
  <c r="L175" i="2" s="1"/>
  <c r="E175" i="2"/>
  <c r="F174" i="2"/>
  <c r="L174" i="2" s="1"/>
  <c r="E174" i="2"/>
  <c r="F173" i="2"/>
  <c r="L173" i="2" s="1"/>
  <c r="E173" i="2"/>
  <c r="F172" i="2"/>
  <c r="L172" i="2" s="1"/>
  <c r="E172" i="2"/>
  <c r="F171" i="2"/>
  <c r="L171" i="2" s="1"/>
  <c r="E171" i="2"/>
  <c r="F170" i="2"/>
  <c r="L170" i="2" s="1"/>
  <c r="E170" i="2"/>
  <c r="F169" i="2"/>
  <c r="L169" i="2" s="1"/>
  <c r="E169" i="2"/>
  <c r="F168" i="2"/>
  <c r="L168" i="2" s="1"/>
  <c r="E168" i="2"/>
  <c r="F167" i="2"/>
  <c r="L167" i="2" s="1"/>
  <c r="E167" i="2"/>
  <c r="F166" i="2"/>
  <c r="L166" i="2" s="1"/>
  <c r="E166" i="2"/>
  <c r="F165" i="2"/>
  <c r="L165" i="2" s="1"/>
  <c r="E165" i="2"/>
  <c r="F164" i="2"/>
  <c r="L164" i="2" s="1"/>
  <c r="E164" i="2"/>
  <c r="F163" i="2"/>
  <c r="L163" i="2" s="1"/>
  <c r="E163" i="2"/>
  <c r="F162" i="2"/>
  <c r="L162" i="2" s="1"/>
  <c r="E162" i="2"/>
  <c r="F161" i="2"/>
  <c r="L161" i="2" s="1"/>
  <c r="E161" i="2"/>
  <c r="F160" i="2"/>
  <c r="L160" i="2" s="1"/>
  <c r="E160" i="2"/>
  <c r="F159" i="2"/>
  <c r="L159" i="2" s="1"/>
  <c r="E159" i="2"/>
  <c r="F158" i="2"/>
  <c r="L158" i="2" s="1"/>
  <c r="E158" i="2"/>
  <c r="F157" i="2"/>
  <c r="L157" i="2" s="1"/>
  <c r="E157" i="2"/>
  <c r="F156" i="2"/>
  <c r="L156" i="2" s="1"/>
  <c r="E156" i="2"/>
  <c r="F155" i="2"/>
  <c r="L155" i="2" s="1"/>
  <c r="E155" i="2"/>
  <c r="F154" i="2"/>
  <c r="L154" i="2" s="1"/>
  <c r="E154" i="2"/>
  <c r="F153" i="2"/>
  <c r="L153" i="2" s="1"/>
  <c r="E153" i="2"/>
  <c r="F152" i="2"/>
  <c r="L152" i="2" s="1"/>
  <c r="E152" i="2"/>
  <c r="F151" i="2"/>
  <c r="L151" i="2" s="1"/>
  <c r="E151" i="2"/>
  <c r="F150" i="2"/>
  <c r="L150" i="2" s="1"/>
  <c r="E150" i="2"/>
  <c r="F149" i="2"/>
  <c r="L149" i="2" s="1"/>
  <c r="E149" i="2"/>
  <c r="F148" i="2"/>
  <c r="L148" i="2" s="1"/>
  <c r="E148" i="2"/>
  <c r="F147" i="2"/>
  <c r="L147" i="2" s="1"/>
  <c r="E147" i="2"/>
  <c r="F146" i="2"/>
  <c r="L146" i="2" s="1"/>
  <c r="E146" i="2"/>
  <c r="F145" i="2"/>
  <c r="L145" i="2" s="1"/>
  <c r="E145" i="2"/>
  <c r="F144" i="2"/>
  <c r="L144" i="2" s="1"/>
  <c r="E144" i="2"/>
  <c r="F143" i="2"/>
  <c r="L143" i="2" s="1"/>
  <c r="E143" i="2"/>
  <c r="F142" i="2"/>
  <c r="L142" i="2" s="1"/>
  <c r="E142" i="2"/>
  <c r="F141" i="2"/>
  <c r="L141" i="2" s="1"/>
  <c r="E141" i="2"/>
  <c r="F140" i="2"/>
  <c r="L140" i="2" s="1"/>
  <c r="E140" i="2"/>
  <c r="F139" i="2"/>
  <c r="L139" i="2" s="1"/>
  <c r="E139" i="2"/>
  <c r="F138" i="2"/>
  <c r="L138" i="2" s="1"/>
  <c r="E138" i="2"/>
  <c r="F137" i="2"/>
  <c r="L137" i="2" s="1"/>
  <c r="E137" i="2"/>
  <c r="F136" i="2"/>
  <c r="L136" i="2" s="1"/>
  <c r="E136" i="2"/>
  <c r="F135" i="2"/>
  <c r="L135" i="2" s="1"/>
  <c r="E135" i="2"/>
  <c r="F134" i="2"/>
  <c r="L134" i="2" s="1"/>
  <c r="E134" i="2"/>
  <c r="F133" i="2"/>
  <c r="L133" i="2" s="1"/>
  <c r="E133" i="2"/>
  <c r="F132" i="2"/>
  <c r="L132" i="2" s="1"/>
  <c r="E132" i="2"/>
  <c r="F131" i="2"/>
  <c r="L131" i="2" s="1"/>
  <c r="E131" i="2"/>
  <c r="F130" i="2"/>
  <c r="L130" i="2" s="1"/>
  <c r="E130" i="2"/>
  <c r="F129" i="2"/>
  <c r="L129" i="2" s="1"/>
  <c r="E129" i="2"/>
  <c r="F128" i="2"/>
  <c r="L128" i="2" s="1"/>
  <c r="E128" i="2"/>
  <c r="F127" i="2"/>
  <c r="L127" i="2" s="1"/>
  <c r="E127" i="2"/>
  <c r="F126" i="2"/>
  <c r="L126" i="2" s="1"/>
  <c r="E126" i="2"/>
  <c r="F125" i="2"/>
  <c r="L125" i="2" s="1"/>
  <c r="E125" i="2"/>
  <c r="F124" i="2"/>
  <c r="L124" i="2" s="1"/>
  <c r="E124" i="2"/>
  <c r="F123" i="2"/>
  <c r="L123" i="2" s="1"/>
  <c r="E123" i="2"/>
  <c r="F122" i="2"/>
  <c r="L122" i="2" s="1"/>
  <c r="E122" i="2"/>
  <c r="F121" i="2"/>
  <c r="L121" i="2" s="1"/>
  <c r="E121" i="2"/>
  <c r="F120" i="2"/>
  <c r="L120" i="2" s="1"/>
  <c r="E120" i="2"/>
  <c r="F119" i="2"/>
  <c r="L119" i="2" s="1"/>
  <c r="E119" i="2"/>
  <c r="F118" i="2"/>
  <c r="L118" i="2" s="1"/>
  <c r="E118" i="2"/>
  <c r="F117" i="2"/>
  <c r="L117" i="2" s="1"/>
  <c r="E117" i="2"/>
  <c r="F116" i="2"/>
  <c r="L116" i="2" s="1"/>
  <c r="E116" i="2"/>
  <c r="F115" i="2"/>
  <c r="L115" i="2" s="1"/>
  <c r="E115" i="2"/>
  <c r="F114" i="2"/>
  <c r="L114" i="2" s="1"/>
  <c r="E114" i="2"/>
  <c r="F113" i="2"/>
  <c r="L113" i="2" s="1"/>
  <c r="E113" i="2"/>
  <c r="F112" i="2"/>
  <c r="L112" i="2" s="1"/>
  <c r="E112" i="2"/>
  <c r="F111" i="2"/>
  <c r="L111" i="2" s="1"/>
  <c r="E111" i="2"/>
  <c r="F110" i="2"/>
  <c r="L110" i="2" s="1"/>
  <c r="E110" i="2"/>
  <c r="F109" i="2"/>
  <c r="L109" i="2" s="1"/>
  <c r="E109" i="2"/>
  <c r="F108" i="2"/>
  <c r="L108" i="2" s="1"/>
  <c r="E108" i="2"/>
  <c r="F107" i="2"/>
  <c r="L107" i="2" s="1"/>
  <c r="E107" i="2"/>
  <c r="F106" i="2"/>
  <c r="L106" i="2" s="1"/>
  <c r="E106" i="2"/>
  <c r="F105" i="2"/>
  <c r="L105" i="2" s="1"/>
  <c r="E105" i="2"/>
  <c r="F104" i="2"/>
  <c r="L104" i="2" s="1"/>
  <c r="E104" i="2"/>
  <c r="F103" i="2"/>
  <c r="L103" i="2" s="1"/>
  <c r="E103" i="2"/>
  <c r="F102" i="2"/>
  <c r="L102" i="2" s="1"/>
  <c r="E102" i="2"/>
  <c r="F101" i="2"/>
  <c r="L101" i="2" s="1"/>
  <c r="E101" i="2"/>
  <c r="F100" i="2"/>
  <c r="L100" i="2" s="1"/>
  <c r="E100" i="2"/>
  <c r="F99" i="2"/>
  <c r="L99" i="2" s="1"/>
  <c r="E99" i="2"/>
  <c r="F98" i="2"/>
  <c r="L98" i="2" s="1"/>
  <c r="E98" i="2"/>
  <c r="F97" i="2"/>
  <c r="L97" i="2" s="1"/>
  <c r="E97" i="2"/>
  <c r="F96" i="2"/>
  <c r="L96" i="2" s="1"/>
  <c r="E96" i="2"/>
  <c r="F95" i="2"/>
  <c r="L95" i="2" s="1"/>
  <c r="E95" i="2"/>
  <c r="F94" i="2"/>
  <c r="L94" i="2" s="1"/>
  <c r="E94" i="2"/>
  <c r="F93" i="2"/>
  <c r="L93" i="2" s="1"/>
  <c r="E93" i="2"/>
  <c r="F92" i="2"/>
  <c r="L92" i="2" s="1"/>
  <c r="E92" i="2"/>
  <c r="F91" i="2"/>
  <c r="L91" i="2" s="1"/>
  <c r="E91" i="2"/>
  <c r="F90" i="2"/>
  <c r="L90" i="2" s="1"/>
  <c r="E90" i="2"/>
  <c r="F89" i="2"/>
  <c r="L89" i="2" s="1"/>
  <c r="E89" i="2"/>
  <c r="F88" i="2"/>
  <c r="L88" i="2" s="1"/>
  <c r="E88" i="2"/>
  <c r="F87" i="2"/>
  <c r="L87" i="2" s="1"/>
  <c r="E87" i="2"/>
  <c r="F86" i="2"/>
  <c r="L86" i="2" s="1"/>
  <c r="E86" i="2"/>
  <c r="F85" i="2"/>
  <c r="L85" i="2" s="1"/>
  <c r="E85" i="2"/>
  <c r="F84" i="2"/>
  <c r="L84" i="2" s="1"/>
  <c r="E84" i="2"/>
  <c r="F83" i="2"/>
  <c r="L83" i="2" s="1"/>
  <c r="E83" i="2"/>
  <c r="F82" i="2"/>
  <c r="L82" i="2" s="1"/>
  <c r="E82" i="2"/>
  <c r="F81" i="2"/>
  <c r="L81" i="2" s="1"/>
  <c r="E81" i="2"/>
  <c r="F80" i="2"/>
  <c r="L80" i="2" s="1"/>
  <c r="E80" i="2"/>
  <c r="F79" i="2"/>
  <c r="L79" i="2" s="1"/>
  <c r="E79" i="2"/>
  <c r="F78" i="2"/>
  <c r="L78" i="2" s="1"/>
  <c r="E78" i="2"/>
  <c r="F77" i="2"/>
  <c r="L77" i="2" s="1"/>
  <c r="E77" i="2"/>
  <c r="F76" i="2"/>
  <c r="L76" i="2" s="1"/>
  <c r="E76" i="2"/>
  <c r="F75" i="2"/>
  <c r="L75" i="2" s="1"/>
  <c r="E75" i="2"/>
  <c r="F74" i="2"/>
  <c r="L74" i="2" s="1"/>
  <c r="E74" i="2"/>
  <c r="F73" i="2"/>
  <c r="L73" i="2" s="1"/>
  <c r="E73" i="2"/>
  <c r="F72" i="2"/>
  <c r="L72" i="2" s="1"/>
  <c r="E72" i="2"/>
  <c r="F71" i="2"/>
  <c r="L71" i="2" s="1"/>
  <c r="E71" i="2"/>
  <c r="F70" i="2"/>
  <c r="L70" i="2" s="1"/>
  <c r="E70" i="2"/>
  <c r="F69" i="2"/>
  <c r="L69" i="2" s="1"/>
  <c r="E69" i="2"/>
  <c r="F68" i="2"/>
  <c r="L68" i="2" s="1"/>
  <c r="E68" i="2"/>
  <c r="F67" i="2"/>
  <c r="L67" i="2" s="1"/>
  <c r="E67" i="2"/>
  <c r="F66" i="2"/>
  <c r="L66" i="2" s="1"/>
  <c r="E66" i="2"/>
  <c r="F65" i="2"/>
  <c r="L65" i="2" s="1"/>
  <c r="E65" i="2"/>
  <c r="F64" i="2"/>
  <c r="L64" i="2" s="1"/>
  <c r="E64" i="2"/>
  <c r="F63" i="2"/>
  <c r="L63" i="2" s="1"/>
  <c r="E63" i="2"/>
  <c r="F62" i="2"/>
  <c r="L62" i="2" s="1"/>
  <c r="E62" i="2"/>
  <c r="F61" i="2"/>
  <c r="L61" i="2" s="1"/>
  <c r="E61" i="2"/>
  <c r="F60" i="2"/>
  <c r="L60" i="2" s="1"/>
  <c r="E60" i="2"/>
  <c r="F59" i="2"/>
  <c r="L59" i="2" s="1"/>
  <c r="E59" i="2"/>
  <c r="F58" i="2"/>
  <c r="L58" i="2" s="1"/>
  <c r="E58" i="2"/>
  <c r="F57" i="2"/>
  <c r="L57" i="2" s="1"/>
  <c r="E57" i="2"/>
  <c r="F56" i="2"/>
  <c r="L56" i="2" s="1"/>
  <c r="E56" i="2"/>
  <c r="F55" i="2"/>
  <c r="L55" i="2" s="1"/>
  <c r="E55" i="2"/>
  <c r="F54" i="2"/>
  <c r="L54" i="2" s="1"/>
  <c r="E54" i="2"/>
  <c r="F53" i="2"/>
  <c r="L53" i="2" s="1"/>
  <c r="E53" i="2"/>
  <c r="F52" i="2"/>
  <c r="L52" i="2" s="1"/>
  <c r="E52" i="2"/>
  <c r="F51" i="2"/>
  <c r="L51" i="2" s="1"/>
  <c r="E51" i="2"/>
  <c r="F50" i="2"/>
  <c r="L50" i="2" s="1"/>
  <c r="E50" i="2"/>
  <c r="F49" i="2"/>
  <c r="L49" i="2" s="1"/>
  <c r="E49" i="2"/>
  <c r="F48" i="2"/>
  <c r="L48" i="2" s="1"/>
  <c r="E48" i="2"/>
  <c r="F47" i="2"/>
  <c r="L47" i="2" s="1"/>
  <c r="E47" i="2"/>
  <c r="F46" i="2"/>
  <c r="L46" i="2" s="1"/>
  <c r="E46" i="2"/>
  <c r="F45" i="2"/>
  <c r="L45" i="2" s="1"/>
  <c r="E45" i="2"/>
  <c r="F44" i="2"/>
  <c r="L44" i="2" s="1"/>
  <c r="E44" i="2"/>
  <c r="F43" i="2"/>
  <c r="L43" i="2" s="1"/>
  <c r="E43" i="2"/>
  <c r="F42" i="2"/>
  <c r="L42" i="2" s="1"/>
  <c r="E42" i="2"/>
  <c r="F41" i="2"/>
  <c r="L41" i="2" s="1"/>
  <c r="E41" i="2"/>
  <c r="F40" i="2"/>
  <c r="L40" i="2" s="1"/>
  <c r="E40" i="2"/>
  <c r="F39" i="2"/>
  <c r="L39" i="2" s="1"/>
  <c r="E39" i="2"/>
  <c r="F38" i="2"/>
  <c r="L38" i="2" s="1"/>
  <c r="E38" i="2"/>
  <c r="F37" i="2"/>
  <c r="L37" i="2" s="1"/>
  <c r="E37" i="2"/>
  <c r="F36" i="2"/>
  <c r="L36" i="2" s="1"/>
  <c r="E36" i="2"/>
  <c r="F35" i="2"/>
  <c r="L35" i="2" s="1"/>
  <c r="E35" i="2"/>
  <c r="F34" i="2"/>
  <c r="L34" i="2" s="1"/>
  <c r="E34" i="2"/>
  <c r="F33" i="2"/>
  <c r="L33" i="2" s="1"/>
  <c r="E33" i="2"/>
  <c r="F32" i="2"/>
  <c r="L32" i="2" s="1"/>
  <c r="E32" i="2"/>
  <c r="F31" i="2"/>
  <c r="L31" i="2" s="1"/>
  <c r="E31" i="2"/>
  <c r="F30" i="2"/>
  <c r="L30" i="2" s="1"/>
  <c r="E30" i="2"/>
  <c r="F29" i="2"/>
  <c r="L29" i="2" s="1"/>
  <c r="E29" i="2"/>
  <c r="F28" i="2"/>
  <c r="L28" i="2" s="1"/>
  <c r="E28" i="2"/>
  <c r="F27" i="2"/>
  <c r="L27" i="2" s="1"/>
  <c r="E27" i="2"/>
  <c r="F26" i="2"/>
  <c r="L26" i="2" s="1"/>
  <c r="E26" i="2"/>
  <c r="F25" i="2"/>
  <c r="L25" i="2" s="1"/>
  <c r="E25" i="2"/>
  <c r="F24" i="2"/>
  <c r="L24" i="2" s="1"/>
  <c r="E24" i="2"/>
  <c r="F23" i="2"/>
  <c r="L23" i="2" s="1"/>
  <c r="E23" i="2"/>
  <c r="F22" i="2"/>
  <c r="L22" i="2" s="1"/>
  <c r="E22" i="2"/>
  <c r="F21" i="2"/>
  <c r="L21" i="2" s="1"/>
  <c r="E21" i="2"/>
  <c r="F20" i="2"/>
  <c r="L20" i="2" s="1"/>
  <c r="E20" i="2"/>
  <c r="F19" i="2"/>
  <c r="L19" i="2" s="1"/>
  <c r="E19" i="2"/>
  <c r="F18" i="2"/>
  <c r="L18" i="2" s="1"/>
  <c r="E18" i="2"/>
  <c r="F17" i="2"/>
  <c r="L17" i="2" s="1"/>
  <c r="E17" i="2"/>
  <c r="F16" i="2"/>
  <c r="L16" i="2" s="1"/>
  <c r="E16" i="2"/>
  <c r="F15" i="2"/>
  <c r="L15" i="2" s="1"/>
  <c r="E15" i="2"/>
  <c r="F14" i="2"/>
  <c r="L14" i="2" s="1"/>
  <c r="E14" i="2"/>
  <c r="F13" i="2"/>
  <c r="L13" i="2" s="1"/>
  <c r="E13" i="2"/>
  <c r="F12" i="2"/>
  <c r="L12" i="2" s="1"/>
  <c r="E12" i="2"/>
  <c r="F11" i="2"/>
  <c r="L11" i="2" s="1"/>
  <c r="E11" i="2"/>
  <c r="F10" i="2"/>
  <c r="L10" i="2" s="1"/>
  <c r="E10" i="2"/>
  <c r="F9" i="2"/>
  <c r="L9" i="2" s="1"/>
  <c r="E9" i="2"/>
  <c r="F8" i="2"/>
  <c r="L8" i="2" s="1"/>
  <c r="E8" i="2"/>
  <c r="F7" i="2"/>
  <c r="L7" i="2" s="1"/>
  <c r="E7" i="2"/>
  <c r="F6" i="2"/>
  <c r="L6" i="2" s="1"/>
  <c r="E6" i="2"/>
  <c r="R3" i="2"/>
  <c r="F5" i="2"/>
  <c r="L5" i="2" s="1"/>
  <c r="E5" i="2"/>
  <c r="F4" i="2"/>
  <c r="L4" i="2" s="1"/>
  <c r="E4" i="2"/>
  <c r="M4" i="2" s="1"/>
  <c r="F3" i="2"/>
  <c r="L3" i="2" s="1"/>
  <c r="E3" i="2"/>
  <c r="F2" i="2"/>
  <c r="L2" i="2" s="1"/>
  <c r="E2" i="2"/>
  <c r="M5" i="2" l="1"/>
  <c r="O5" i="2" s="1"/>
  <c r="K933" i="4"/>
  <c r="M933" i="4" s="1"/>
  <c r="O933" i="4" s="1"/>
  <c r="K909" i="4"/>
  <c r="M909" i="4" s="1"/>
  <c r="O909" i="4" s="1"/>
  <c r="K885" i="4"/>
  <c r="M885" i="4" s="1"/>
  <c r="O885" i="4" s="1"/>
  <c r="K813" i="4"/>
  <c r="M813" i="4" s="1"/>
  <c r="O813" i="4" s="1"/>
  <c r="K801" i="4"/>
  <c r="M801" i="4" s="1"/>
  <c r="O801" i="4" s="1"/>
  <c r="K789" i="4"/>
  <c r="M789" i="4" s="1"/>
  <c r="O789" i="4" s="1"/>
  <c r="K729" i="4"/>
  <c r="M729" i="4" s="1"/>
  <c r="O729" i="4" s="1"/>
  <c r="K693" i="4"/>
  <c r="M693" i="4" s="1"/>
  <c r="O693" i="4" s="1"/>
  <c r="K657" i="4"/>
  <c r="M657" i="4" s="1"/>
  <c r="O657" i="4" s="1"/>
  <c r="K549" i="4"/>
  <c r="M549" i="4" s="1"/>
  <c r="O549" i="4" s="1"/>
  <c r="K537" i="4"/>
  <c r="M537" i="4" s="1"/>
  <c r="O537" i="4" s="1"/>
  <c r="K489" i="4"/>
  <c r="M489" i="4" s="1"/>
  <c r="O489" i="4" s="1"/>
  <c r="K465" i="4"/>
  <c r="M465" i="4" s="1"/>
  <c r="O465" i="4" s="1"/>
  <c r="K357" i="4"/>
  <c r="M357" i="4" s="1"/>
  <c r="O357" i="4" s="1"/>
  <c r="K321" i="4"/>
  <c r="M321" i="4" s="1"/>
  <c r="O321" i="4" s="1"/>
  <c r="K296" i="4"/>
  <c r="M296" i="4" s="1"/>
  <c r="O296" i="4" s="1"/>
  <c r="K284" i="4"/>
  <c r="M284" i="4" s="1"/>
  <c r="O284" i="4" s="1"/>
  <c r="K272" i="4"/>
  <c r="M272" i="4" s="1"/>
  <c r="O272" i="4" s="1"/>
  <c r="K844" i="4"/>
  <c r="M844" i="4" s="1"/>
  <c r="O844" i="4" s="1"/>
  <c r="K784" i="4"/>
  <c r="M784" i="4" s="1"/>
  <c r="O784" i="4" s="1"/>
  <c r="K772" i="4"/>
  <c r="M772" i="4" s="1"/>
  <c r="O772" i="4" s="1"/>
  <c r="K736" i="4"/>
  <c r="M736" i="4" s="1"/>
  <c r="O736" i="4" s="1"/>
  <c r="K712" i="4"/>
  <c r="M712" i="4" s="1"/>
  <c r="O712" i="4" s="1"/>
  <c r="K628" i="4"/>
  <c r="M628" i="4" s="1"/>
  <c r="O628" i="4" s="1"/>
  <c r="P628" i="4" s="1"/>
  <c r="K592" i="4"/>
  <c r="M592" i="4" s="1"/>
  <c r="O592" i="4" s="1"/>
  <c r="K400" i="4"/>
  <c r="M400" i="4" s="1"/>
  <c r="O400" i="4" s="1"/>
  <c r="K388" i="4"/>
  <c r="M388" i="4" s="1"/>
  <c r="O388" i="4" s="1"/>
  <c r="K352" i="4"/>
  <c r="M352" i="4" s="1"/>
  <c r="O352" i="4" s="1"/>
  <c r="K172" i="4"/>
  <c r="M172" i="4" s="1"/>
  <c r="O172" i="4" s="1"/>
  <c r="P172" i="4" s="1"/>
  <c r="K124" i="4"/>
  <c r="M124" i="4" s="1"/>
  <c r="O124" i="4" s="1"/>
  <c r="K4" i="4"/>
  <c r="M4" i="4" s="1"/>
  <c r="O4" i="4" s="1"/>
  <c r="K285" i="4"/>
  <c r="M285" i="4" s="1"/>
  <c r="O285" i="4" s="1"/>
  <c r="K225" i="4"/>
  <c r="M225" i="4" s="1"/>
  <c r="O225" i="4" s="1"/>
  <c r="K165" i="4"/>
  <c r="M165" i="4" s="1"/>
  <c r="O165" i="4" s="1"/>
  <c r="K57" i="4"/>
  <c r="M57" i="4" s="1"/>
  <c r="O57" i="4" s="1"/>
  <c r="K68" i="4"/>
  <c r="M68" i="4" s="1"/>
  <c r="O68" i="4" s="1"/>
  <c r="K32" i="4"/>
  <c r="M32" i="4" s="1"/>
  <c r="O32" i="4" s="1"/>
  <c r="M740" i="4"/>
  <c r="O740" i="4" s="1"/>
  <c r="M728" i="4"/>
  <c r="O728" i="4" s="1"/>
  <c r="P728" i="4" s="1"/>
  <c r="M716" i="4"/>
  <c r="O716" i="4" s="1"/>
  <c r="M692" i="4"/>
  <c r="O692" i="4" s="1"/>
  <c r="M680" i="4"/>
  <c r="O680" i="4" s="1"/>
  <c r="P680" i="4" s="1"/>
  <c r="M668" i="4"/>
  <c r="O668" i="4" s="1"/>
  <c r="M656" i="4"/>
  <c r="O656" i="4" s="1"/>
  <c r="P656" i="4" s="1"/>
  <c r="M644" i="4"/>
  <c r="O644" i="4" s="1"/>
  <c r="Q644" i="4" s="1"/>
  <c r="M632" i="4"/>
  <c r="O632" i="4" s="1"/>
  <c r="Q632" i="4" s="1"/>
  <c r="M536" i="4"/>
  <c r="O536" i="4" s="1"/>
  <c r="M512" i="4"/>
  <c r="O512" i="4" s="1"/>
  <c r="M500" i="4"/>
  <c r="O500" i="4" s="1"/>
  <c r="M368" i="4"/>
  <c r="O368" i="4" s="1"/>
  <c r="M934" i="4"/>
  <c r="O934" i="4" s="1"/>
  <c r="M850" i="4"/>
  <c r="O850" i="4" s="1"/>
  <c r="M814" i="4"/>
  <c r="O814" i="4" s="1"/>
  <c r="M802" i="4"/>
  <c r="O802" i="4" s="1"/>
  <c r="P802" i="4" s="1"/>
  <c r="M790" i="4"/>
  <c r="M766" i="4"/>
  <c r="O766" i="4" s="1"/>
  <c r="P766" i="4" s="1"/>
  <c r="M730" i="4"/>
  <c r="O730" i="4" s="1"/>
  <c r="M718" i="4"/>
  <c r="O718" i="4" s="1"/>
  <c r="M682" i="4"/>
  <c r="O682" i="4" s="1"/>
  <c r="M658" i="4"/>
  <c r="O658" i="4" s="1"/>
  <c r="M646" i="4"/>
  <c r="O646" i="4" s="1"/>
  <c r="M622" i="4"/>
  <c r="O622" i="4" s="1"/>
  <c r="P622" i="4" s="1"/>
  <c r="M610" i="4"/>
  <c r="O610" i="4" s="1"/>
  <c r="M550" i="4"/>
  <c r="O550" i="4" s="1"/>
  <c r="M514" i="4"/>
  <c r="O514" i="4" s="1"/>
  <c r="M502" i="4"/>
  <c r="O502" i="4" s="1"/>
  <c r="M466" i="4"/>
  <c r="O466" i="4" s="1"/>
  <c r="Q466" i="4" s="1"/>
  <c r="M442" i="4"/>
  <c r="O442" i="4" s="1"/>
  <c r="M346" i="4"/>
  <c r="O346" i="4" s="1"/>
  <c r="M334" i="4"/>
  <c r="O334" i="4" s="1"/>
  <c r="Q334" i="4" s="1"/>
  <c r="M310" i="4"/>
  <c r="O310" i="4" s="1"/>
  <c r="M286" i="4"/>
  <c r="O286" i="4" s="1"/>
  <c r="M178" i="4"/>
  <c r="O178" i="4" s="1"/>
  <c r="P178" i="4" s="1"/>
  <c r="M166" i="4"/>
  <c r="O166" i="4" s="1"/>
  <c r="Q728" i="4"/>
  <c r="M939" i="4"/>
  <c r="O939" i="4" s="1"/>
  <c r="M891" i="4"/>
  <c r="O891" i="4" s="1"/>
  <c r="M867" i="4"/>
  <c r="O867" i="4" s="1"/>
  <c r="M855" i="4"/>
  <c r="O855" i="4" s="1"/>
  <c r="M831" i="4"/>
  <c r="O831" i="4" s="1"/>
  <c r="M819" i="4"/>
  <c r="O819" i="4" s="1"/>
  <c r="M783" i="4"/>
  <c r="O783" i="4" s="1"/>
  <c r="M771" i="4"/>
  <c r="O771" i="4" s="1"/>
  <c r="M759" i="4"/>
  <c r="O759" i="4" s="1"/>
  <c r="M711" i="4"/>
  <c r="O711" i="4" s="1"/>
  <c r="M675" i="4"/>
  <c r="O675" i="4" s="1"/>
  <c r="M663" i="4"/>
  <c r="O663" i="4" s="1"/>
  <c r="M639" i="4"/>
  <c r="O639" i="4" s="1"/>
  <c r="M603" i="4"/>
  <c r="O603" i="4" s="1"/>
  <c r="M591" i="4"/>
  <c r="O591" i="4" s="1"/>
  <c r="M579" i="4"/>
  <c r="O579" i="4" s="1"/>
  <c r="M555" i="4"/>
  <c r="O555" i="4" s="1"/>
  <c r="M495" i="4"/>
  <c r="O495" i="4" s="1"/>
  <c r="M459" i="4"/>
  <c r="O459" i="4" s="1"/>
  <c r="M411" i="4"/>
  <c r="O411" i="4" s="1"/>
  <c r="M375" i="4"/>
  <c r="O375" i="4" s="1"/>
  <c r="M351" i="4"/>
  <c r="O351" i="4" s="1"/>
  <c r="M339" i="4"/>
  <c r="O339" i="4" s="1"/>
  <c r="M111" i="4"/>
  <c r="O111" i="4" s="1"/>
  <c r="M87" i="4"/>
  <c r="O87" i="4" s="1"/>
  <c r="M51" i="4"/>
  <c r="O51" i="4" s="1"/>
  <c r="M491" i="3"/>
  <c r="M6" i="2"/>
  <c r="O6" i="2" s="1"/>
  <c r="M12" i="2"/>
  <c r="O12" i="2" s="1"/>
  <c r="M18" i="2"/>
  <c r="O18" i="2" s="1"/>
  <c r="M24" i="2"/>
  <c r="O24" i="2" s="1"/>
  <c r="M30" i="2"/>
  <c r="O30" i="2" s="1"/>
  <c r="M36" i="2"/>
  <c r="M42" i="2"/>
  <c r="M48" i="2"/>
  <c r="M54" i="2"/>
  <c r="M60" i="2"/>
  <c r="M66" i="2"/>
  <c r="O66" i="2" s="1"/>
  <c r="M72" i="2"/>
  <c r="O72" i="2" s="1"/>
  <c r="M78" i="2"/>
  <c r="M84" i="2"/>
  <c r="O84" i="2" s="1"/>
  <c r="M90" i="2"/>
  <c r="O90" i="2" s="1"/>
  <c r="M96" i="2"/>
  <c r="O96" i="2" s="1"/>
  <c r="M102" i="2"/>
  <c r="O102" i="2" s="1"/>
  <c r="M108" i="2"/>
  <c r="M114" i="2"/>
  <c r="M120" i="2"/>
  <c r="M126" i="2"/>
  <c r="M132" i="2"/>
  <c r="M138" i="2"/>
  <c r="O138" i="2" s="1"/>
  <c r="M144" i="2"/>
  <c r="O144" i="2" s="1"/>
  <c r="M150" i="2"/>
  <c r="M156" i="2"/>
  <c r="M162" i="2"/>
  <c r="O162" i="2" s="1"/>
  <c r="M168" i="2"/>
  <c r="O168" i="2" s="1"/>
  <c r="M174" i="2"/>
  <c r="O174" i="2" s="1"/>
  <c r="M180" i="2"/>
  <c r="O180" i="2" s="1"/>
  <c r="M192" i="2"/>
  <c r="O192" i="2" s="1"/>
  <c r="M198" i="2"/>
  <c r="O198" i="2" s="1"/>
  <c r="M204" i="2"/>
  <c r="O204" i="2" s="1"/>
  <c r="M210" i="2"/>
  <c r="O210" i="2" s="1"/>
  <c r="M216" i="2"/>
  <c r="O216" i="2" s="1"/>
  <c r="M222" i="2"/>
  <c r="O222" i="2" s="1"/>
  <c r="M228" i="2"/>
  <c r="O228" i="2" s="1"/>
  <c r="M234" i="2"/>
  <c r="O234" i="2" s="1"/>
  <c r="M240" i="2"/>
  <c r="O240" i="2" s="1"/>
  <c r="M246" i="2"/>
  <c r="O246" i="2" s="1"/>
  <c r="M252" i="2"/>
  <c r="O252" i="2" s="1"/>
  <c r="M258" i="2"/>
  <c r="O258" i="2" s="1"/>
  <c r="M264" i="2"/>
  <c r="O264" i="2" s="1"/>
  <c r="M270" i="2"/>
  <c r="O270" i="2" s="1"/>
  <c r="M276" i="2"/>
  <c r="M282" i="2"/>
  <c r="O282" i="2" s="1"/>
  <c r="M288" i="2"/>
  <c r="O288" i="2" s="1"/>
  <c r="M294" i="2"/>
  <c r="O294" i="2" s="1"/>
  <c r="M300" i="2"/>
  <c r="O300" i="2" s="1"/>
  <c r="M306" i="2"/>
  <c r="O306" i="2" s="1"/>
  <c r="M312" i="2"/>
  <c r="O312" i="2" s="1"/>
  <c r="M318" i="2"/>
  <c r="O318" i="2" s="1"/>
  <c r="M324" i="2"/>
  <c r="O324" i="2" s="1"/>
  <c r="M330" i="2"/>
  <c r="O330" i="2" s="1"/>
  <c r="M336" i="2"/>
  <c r="O336" i="2" s="1"/>
  <c r="M342" i="2"/>
  <c r="O342" i="2" s="1"/>
  <c r="M348" i="2"/>
  <c r="M354" i="2"/>
  <c r="O354" i="2" s="1"/>
  <c r="M360" i="2"/>
  <c r="O360" i="2" s="1"/>
  <c r="M366" i="2"/>
  <c r="O366" i="2" s="1"/>
  <c r="M372" i="2"/>
  <c r="M378" i="2"/>
  <c r="O378" i="2" s="1"/>
  <c r="M384" i="2"/>
  <c r="O384" i="2" s="1"/>
  <c r="M390" i="2"/>
  <c r="O390" i="2" s="1"/>
  <c r="M396" i="2"/>
  <c r="O396" i="2" s="1"/>
  <c r="M402" i="2"/>
  <c r="M408" i="2"/>
  <c r="M414" i="2"/>
  <c r="M420" i="2"/>
  <c r="M426" i="2"/>
  <c r="M432" i="2"/>
  <c r="O432" i="2" s="1"/>
  <c r="M438" i="2"/>
  <c r="O438" i="2" s="1"/>
  <c r="M444" i="2"/>
  <c r="M450" i="2"/>
  <c r="O450" i="2" s="1"/>
  <c r="M456" i="2"/>
  <c r="O456" i="2" s="1"/>
  <c r="M462" i="2"/>
  <c r="O462" i="2" s="1"/>
  <c r="M468" i="2"/>
  <c r="O468" i="2" s="1"/>
  <c r="M474" i="2"/>
  <c r="M480" i="2"/>
  <c r="M486" i="2"/>
  <c r="M492" i="2"/>
  <c r="M498" i="2"/>
  <c r="M510" i="2"/>
  <c r="O510" i="2" s="1"/>
  <c r="M516" i="2"/>
  <c r="O516" i="2" s="1"/>
  <c r="M522" i="2"/>
  <c r="M534" i="2"/>
  <c r="O534" i="2" s="1"/>
  <c r="M540" i="2"/>
  <c r="O540" i="2" s="1"/>
  <c r="M546" i="2"/>
  <c r="O546" i="2" s="1"/>
  <c r="M558" i="2"/>
  <c r="O558" i="2" s="1"/>
  <c r="M564" i="2"/>
  <c r="M570" i="2"/>
  <c r="M582" i="2"/>
  <c r="M588" i="2"/>
  <c r="M594" i="2"/>
  <c r="M600" i="2"/>
  <c r="O600" i="2" s="1"/>
  <c r="M606" i="2"/>
  <c r="O606" i="2" s="1"/>
  <c r="M612" i="2"/>
  <c r="O612" i="2" s="1"/>
  <c r="M618" i="2"/>
  <c r="M624" i="2"/>
  <c r="O624" i="2" s="1"/>
  <c r="M636" i="2"/>
  <c r="O636" i="2" s="1"/>
  <c r="M642" i="2"/>
  <c r="O642" i="2" s="1"/>
  <c r="M648" i="2"/>
  <c r="O648" i="2" s="1"/>
  <c r="M654" i="2"/>
  <c r="M660" i="2"/>
  <c r="O660" i="2" s="1"/>
  <c r="M666" i="2"/>
  <c r="M672" i="2"/>
  <c r="O672" i="2" s="1"/>
  <c r="M678" i="2"/>
  <c r="O678" i="2" s="1"/>
  <c r="M684" i="2"/>
  <c r="O684" i="2" s="1"/>
  <c r="M690" i="2"/>
  <c r="O690" i="2" s="1"/>
  <c r="M696" i="2"/>
  <c r="O696" i="2" s="1"/>
  <c r="M702" i="2"/>
  <c r="O702" i="2" s="1"/>
  <c r="M708" i="2"/>
  <c r="O708" i="2" s="1"/>
  <c r="M714" i="2"/>
  <c r="O714" i="2" s="1"/>
  <c r="M720" i="2"/>
  <c r="O720" i="2" s="1"/>
  <c r="M726" i="2"/>
  <c r="O726" i="2" s="1"/>
  <c r="M732" i="2"/>
  <c r="O732" i="2" s="1"/>
  <c r="M738" i="2"/>
  <c r="O738" i="2" s="1"/>
  <c r="M744" i="2"/>
  <c r="O744" i="2" s="1"/>
  <c r="M750" i="2"/>
  <c r="O750" i="2" s="1"/>
  <c r="M756" i="2"/>
  <c r="O756" i="2" s="1"/>
  <c r="M762" i="2"/>
  <c r="O762" i="2" s="1"/>
  <c r="M768" i="2"/>
  <c r="O768" i="2" s="1"/>
  <c r="M774" i="2"/>
  <c r="O774" i="2" s="1"/>
  <c r="M780" i="2"/>
  <c r="O780" i="2" s="1"/>
  <c r="M786" i="2"/>
  <c r="O786" i="2" s="1"/>
  <c r="M792" i="2"/>
  <c r="O792" i="2" s="1"/>
  <c r="M798" i="2"/>
  <c r="O798" i="2" s="1"/>
  <c r="M804" i="2"/>
  <c r="O804" i="2" s="1"/>
  <c r="M810" i="2"/>
  <c r="O810" i="2" s="1"/>
  <c r="M816" i="2"/>
  <c r="O816" i="2" s="1"/>
  <c r="M822" i="2"/>
  <c r="O822" i="2" s="1"/>
  <c r="M828" i="2"/>
  <c r="O828" i="2" s="1"/>
  <c r="M840" i="2"/>
  <c r="O840" i="2" s="1"/>
  <c r="M852" i="2"/>
  <c r="O852" i="2" s="1"/>
  <c r="M864" i="2"/>
  <c r="O864" i="2" s="1"/>
  <c r="M876" i="2"/>
  <c r="O876" i="2" s="1"/>
  <c r="M888" i="2"/>
  <c r="O888" i="2" s="1"/>
  <c r="M900" i="2"/>
  <c r="M7" i="2"/>
  <c r="M19" i="2"/>
  <c r="M31" i="2"/>
  <c r="M43" i="2"/>
  <c r="M55" i="2"/>
  <c r="M67" i="2"/>
  <c r="O67" i="2" s="1"/>
  <c r="M79" i="2"/>
  <c r="M91" i="2"/>
  <c r="O91" i="2" s="1"/>
  <c r="M103" i="2"/>
  <c r="O103" i="2" s="1"/>
  <c r="M115" i="2"/>
  <c r="O115" i="2" s="1"/>
  <c r="M127" i="2"/>
  <c r="O127" i="2" s="1"/>
  <c r="M139" i="2"/>
  <c r="O139" i="2" s="1"/>
  <c r="M187" i="2"/>
  <c r="O187" i="2" s="1"/>
  <c r="M199" i="2"/>
  <c r="O199" i="2" s="1"/>
  <c r="M211" i="2"/>
  <c r="O211" i="2" s="1"/>
  <c r="M223" i="2"/>
  <c r="O223" i="2" s="1"/>
  <c r="M235" i="2"/>
  <c r="O235" i="2" s="1"/>
  <c r="M247" i="2"/>
  <c r="O247" i="2" s="1"/>
  <c r="M259" i="2"/>
  <c r="O259" i="2" s="1"/>
  <c r="M271" i="2"/>
  <c r="O271" i="2" s="1"/>
  <c r="M283" i="2"/>
  <c r="O283" i="2" s="1"/>
  <c r="M295" i="2"/>
  <c r="O295" i="2" s="1"/>
  <c r="M307" i="2"/>
  <c r="O307" i="2" s="1"/>
  <c r="M319" i="2"/>
  <c r="M331" i="2"/>
  <c r="M343" i="2"/>
  <c r="M355" i="2"/>
  <c r="O355" i="2" s="1"/>
  <c r="M367" i="2"/>
  <c r="M415" i="2"/>
  <c r="O415" i="2" s="1"/>
  <c r="M511" i="2"/>
  <c r="O511" i="2" s="1"/>
  <c r="M523" i="2"/>
  <c r="M535" i="2"/>
  <c r="O535" i="2" s="1"/>
  <c r="M559" i="2"/>
  <c r="O559" i="2" s="1"/>
  <c r="M583" i="2"/>
  <c r="O583" i="2" s="1"/>
  <c r="M595" i="2"/>
  <c r="O595" i="2" s="1"/>
  <c r="M607" i="2"/>
  <c r="O607" i="2" s="1"/>
  <c r="M619" i="2"/>
  <c r="M643" i="2"/>
  <c r="O643" i="2" s="1"/>
  <c r="M655" i="2"/>
  <c r="O655" i="2" s="1"/>
  <c r="M667" i="2"/>
  <c r="O667" i="2" s="1"/>
  <c r="M679" i="2"/>
  <c r="O679" i="2" s="1"/>
  <c r="M691" i="2"/>
  <c r="O691" i="2" s="1"/>
  <c r="M703" i="2"/>
  <c r="O703" i="2" s="1"/>
  <c r="M727" i="2"/>
  <c r="O727" i="2" s="1"/>
  <c r="M739" i="2"/>
  <c r="O739" i="2" s="1"/>
  <c r="M10" i="2"/>
  <c r="O10" i="2" s="1"/>
  <c r="M16" i="2"/>
  <c r="O16" i="2" s="1"/>
  <c r="M22" i="2"/>
  <c r="M28" i="2"/>
  <c r="M8" i="2"/>
  <c r="M14" i="2"/>
  <c r="O14" i="2" s="1"/>
  <c r="M20" i="2"/>
  <c r="O20" i="2" s="1"/>
  <c r="M26" i="2"/>
  <c r="O26" i="2" s="1"/>
  <c r="M32" i="2"/>
  <c r="O32" i="2" s="1"/>
  <c r="M38" i="2"/>
  <c r="M44" i="2"/>
  <c r="O44" i="2" s="1"/>
  <c r="M50" i="2"/>
  <c r="O50" i="2" s="1"/>
  <c r="M56" i="2"/>
  <c r="O56" i="2" s="1"/>
  <c r="M62" i="2"/>
  <c r="O62" i="2" s="1"/>
  <c r="M68" i="2"/>
  <c r="O68" i="2" s="1"/>
  <c r="M74" i="2"/>
  <c r="M80" i="2"/>
  <c r="M86" i="2"/>
  <c r="M92" i="2"/>
  <c r="M98" i="2"/>
  <c r="O98" i="2" s="1"/>
  <c r="M104" i="2"/>
  <c r="O104" i="2" s="1"/>
  <c r="M110" i="2"/>
  <c r="M116" i="2"/>
  <c r="O116" i="2" s="1"/>
  <c r="M122" i="2"/>
  <c r="O122" i="2" s="1"/>
  <c r="M128" i="2"/>
  <c r="O128" i="2" s="1"/>
  <c r="M134" i="2"/>
  <c r="O134" i="2" s="1"/>
  <c r="M140" i="2"/>
  <c r="M146" i="2"/>
  <c r="M152" i="2"/>
  <c r="M158" i="2"/>
  <c r="O158" i="2" s="1"/>
  <c r="M164" i="2"/>
  <c r="M170" i="2"/>
  <c r="O170" i="2" s="1"/>
  <c r="M176" i="2"/>
  <c r="O176" i="2" s="1"/>
  <c r="M182" i="2"/>
  <c r="M188" i="2"/>
  <c r="O188" i="2" s="1"/>
  <c r="M9" i="2"/>
  <c r="O9" i="2" s="1"/>
  <c r="M15" i="2"/>
  <c r="O15" i="2" s="1"/>
  <c r="M21" i="2"/>
  <c r="O21" i="2" s="1"/>
  <c r="M27" i="2"/>
  <c r="M33" i="2"/>
  <c r="O33" i="2" s="1"/>
  <c r="M39" i="2"/>
  <c r="M45" i="2"/>
  <c r="O45" i="2" s="1"/>
  <c r="M57" i="2"/>
  <c r="O57" i="2" s="1"/>
  <c r="M69" i="2"/>
  <c r="O69" i="2" s="1"/>
  <c r="M81" i="2"/>
  <c r="O81" i="2" s="1"/>
  <c r="M87" i="2"/>
  <c r="O87" i="2" s="1"/>
  <c r="M93" i="2"/>
  <c r="O93" i="2" s="1"/>
  <c r="M99" i="2"/>
  <c r="O99" i="2" s="1"/>
  <c r="M105" i="2"/>
  <c r="O105" i="2" s="1"/>
  <c r="M111" i="2"/>
  <c r="O111" i="2" s="1"/>
  <c r="M117" i="2"/>
  <c r="O117" i="2" s="1"/>
  <c r="M123" i="2"/>
  <c r="O123" i="2" s="1"/>
  <c r="M129" i="2"/>
  <c r="O129" i="2" s="1"/>
  <c r="M135" i="2"/>
  <c r="O135" i="2" s="1"/>
  <c r="M141" i="2"/>
  <c r="O141" i="2" s="1"/>
  <c r="M147" i="2"/>
  <c r="O147" i="2" s="1"/>
  <c r="M153" i="2"/>
  <c r="O153" i="2" s="1"/>
  <c r="M159" i="2"/>
  <c r="O159" i="2" s="1"/>
  <c r="M165" i="2"/>
  <c r="O165" i="2" s="1"/>
  <c r="M177" i="2"/>
  <c r="O177" i="2" s="1"/>
  <c r="M183" i="2"/>
  <c r="O183" i="2" s="1"/>
  <c r="M189" i="2"/>
  <c r="O189" i="2" s="1"/>
  <c r="M195" i="2"/>
  <c r="O195" i="2" s="1"/>
  <c r="M201" i="2"/>
  <c r="M207" i="2"/>
  <c r="M231" i="2"/>
  <c r="O231" i="2" s="1"/>
  <c r="M243" i="2"/>
  <c r="M249" i="2"/>
  <c r="O249" i="2" s="1"/>
  <c r="M255" i="2"/>
  <c r="O255" i="2" s="1"/>
  <c r="M267" i="2"/>
  <c r="M279" i="2"/>
  <c r="O279" i="2" s="1"/>
  <c r="M285" i="2"/>
  <c r="O285" i="2" s="1"/>
  <c r="M291" i="2"/>
  <c r="O291" i="2" s="1"/>
  <c r="M303" i="2"/>
  <c r="O303" i="2" s="1"/>
  <c r="M309" i="2"/>
  <c r="M315" i="2"/>
  <c r="O315" i="2" s="1"/>
  <c r="M321" i="2"/>
  <c r="M327" i="2"/>
  <c r="O327" i="2" s="1"/>
  <c r="M333" i="2"/>
  <c r="M339" i="2"/>
  <c r="O339" i="2" s="1"/>
  <c r="M345" i="2"/>
  <c r="O345" i="2" s="1"/>
  <c r="M351" i="2"/>
  <c r="O351" i="2" s="1"/>
  <c r="M357" i="2"/>
  <c r="O357" i="2" s="1"/>
  <c r="M363" i="2"/>
  <c r="O363" i="2" s="1"/>
  <c r="M369" i="2"/>
  <c r="O369" i="2" s="1"/>
  <c r="M375" i="2"/>
  <c r="O375" i="2" s="1"/>
  <c r="M381" i="2"/>
  <c r="M387" i="2"/>
  <c r="O387" i="2" s="1"/>
  <c r="M393" i="2"/>
  <c r="M399" i="2"/>
  <c r="O399" i="2" s="1"/>
  <c r="M405" i="2"/>
  <c r="M411" i="2"/>
  <c r="O411" i="2" s="1"/>
  <c r="M417" i="2"/>
  <c r="O417" i="2" s="1"/>
  <c r="M423" i="2"/>
  <c r="M429" i="2"/>
  <c r="O429" i="2" s="1"/>
  <c r="M435" i="2"/>
  <c r="O435" i="2" s="1"/>
  <c r="M441" i="2"/>
  <c r="O441" i="2" s="1"/>
  <c r="M447" i="2"/>
  <c r="O447" i="2" s="1"/>
  <c r="M453" i="2"/>
  <c r="M34" i="2"/>
  <c r="M40" i="2"/>
  <c r="M46" i="2"/>
  <c r="O46" i="2" s="1"/>
  <c r="M52" i="2"/>
  <c r="M58" i="2"/>
  <c r="O58" i="2" s="1"/>
  <c r="M64" i="2"/>
  <c r="O64" i="2" s="1"/>
  <c r="M70" i="2"/>
  <c r="M76" i="2"/>
  <c r="O76" i="2" s="1"/>
  <c r="M82" i="2"/>
  <c r="O82" i="2" s="1"/>
  <c r="M88" i="2"/>
  <c r="O88" i="2" s="1"/>
  <c r="M94" i="2"/>
  <c r="O94" i="2" s="1"/>
  <c r="M100" i="2"/>
  <c r="M106" i="2"/>
  <c r="M112" i="2"/>
  <c r="M118" i="2"/>
  <c r="O118" i="2" s="1"/>
  <c r="M124" i="2"/>
  <c r="M130" i="2"/>
  <c r="O130" i="2" s="1"/>
  <c r="M136" i="2"/>
  <c r="O136" i="2" s="1"/>
  <c r="M142" i="2"/>
  <c r="M148" i="2"/>
  <c r="O148" i="2" s="1"/>
  <c r="M154" i="2"/>
  <c r="O154" i="2" s="1"/>
  <c r="M160" i="2"/>
  <c r="O160" i="2" s="1"/>
  <c r="M166" i="2"/>
  <c r="O166" i="2" s="1"/>
  <c r="M172" i="2"/>
  <c r="O172" i="2" s="1"/>
  <c r="M178" i="2"/>
  <c r="O178" i="2" s="1"/>
  <c r="M184" i="2"/>
  <c r="O184" i="2" s="1"/>
  <c r="M190" i="2"/>
  <c r="O190" i="2" s="1"/>
  <c r="M196" i="2"/>
  <c r="M202" i="2"/>
  <c r="O202" i="2" s="1"/>
  <c r="M208" i="2"/>
  <c r="O208" i="2" s="1"/>
  <c r="M214" i="2"/>
  <c r="M220" i="2"/>
  <c r="O220" i="2" s="1"/>
  <c r="M226" i="2"/>
  <c r="O226" i="2" s="1"/>
  <c r="M232" i="2"/>
  <c r="O232" i="2" s="1"/>
  <c r="M238" i="2"/>
  <c r="O238" i="2" s="1"/>
  <c r="M244" i="2"/>
  <c r="M250" i="2"/>
  <c r="M256" i="2"/>
  <c r="O256" i="2" s="1"/>
  <c r="M262" i="2"/>
  <c r="O262" i="2" s="1"/>
  <c r="M268" i="2"/>
  <c r="M274" i="2"/>
  <c r="O274" i="2" s="1"/>
  <c r="M280" i="2"/>
  <c r="M286" i="2"/>
  <c r="M292" i="2"/>
  <c r="O292" i="2" s="1"/>
  <c r="M298" i="2"/>
  <c r="O298" i="2" s="1"/>
  <c r="M370" i="2"/>
  <c r="O370" i="2" s="1"/>
  <c r="M394" i="2"/>
  <c r="O394" i="2" s="1"/>
  <c r="M436" i="2"/>
  <c r="M472" i="2"/>
  <c r="M484" i="2"/>
  <c r="M496" i="2"/>
  <c r="O496" i="2" s="1"/>
  <c r="M11" i="2"/>
  <c r="M17" i="2"/>
  <c r="O17" i="2" s="1"/>
  <c r="M23" i="2"/>
  <c r="O23" i="2" s="1"/>
  <c r="M29" i="2"/>
  <c r="M35" i="2"/>
  <c r="M41" i="2"/>
  <c r="O41" i="2" s="1"/>
  <c r="M47" i="2"/>
  <c r="O47" i="2" s="1"/>
  <c r="M53" i="2"/>
  <c r="O53" i="2" s="1"/>
  <c r="M59" i="2"/>
  <c r="M65" i="2"/>
  <c r="M71" i="2"/>
  <c r="M89" i="2"/>
  <c r="O89" i="2" s="1"/>
  <c r="M167" i="2"/>
  <c r="O167" i="2" s="1"/>
  <c r="M173" i="2"/>
  <c r="O173" i="2" s="1"/>
  <c r="M179" i="2"/>
  <c r="O179" i="2" s="1"/>
  <c r="M427" i="2"/>
  <c r="M439" i="2"/>
  <c r="O439" i="2" s="1"/>
  <c r="M451" i="2"/>
  <c r="O451" i="2" s="1"/>
  <c r="M715" i="2"/>
  <c r="O715" i="2" s="1"/>
  <c r="M751" i="2"/>
  <c r="O751" i="2" s="1"/>
  <c r="M763" i="2"/>
  <c r="M775" i="2"/>
  <c r="M787" i="2"/>
  <c r="M799" i="2"/>
  <c r="O799" i="2" s="1"/>
  <c r="M194" i="2"/>
  <c r="M200" i="2"/>
  <c r="O200" i="2" s="1"/>
  <c r="M206" i="2"/>
  <c r="O206" i="2" s="1"/>
  <c r="M212" i="2"/>
  <c r="M218" i="2"/>
  <c r="O218" i="2" s="1"/>
  <c r="M224" i="2"/>
  <c r="O224" i="2" s="1"/>
  <c r="M230" i="2"/>
  <c r="O230" i="2" s="1"/>
  <c r="M236" i="2"/>
  <c r="O236" i="2" s="1"/>
  <c r="M242" i="2"/>
  <c r="M248" i="2"/>
  <c r="O248" i="2" s="1"/>
  <c r="M254" i="2"/>
  <c r="O254" i="2" s="1"/>
  <c r="M260" i="2"/>
  <c r="O260" i="2" s="1"/>
  <c r="M266" i="2"/>
  <c r="M272" i="2"/>
  <c r="O272" i="2" s="1"/>
  <c r="M278" i="2"/>
  <c r="O278" i="2" s="1"/>
  <c r="M284" i="2"/>
  <c r="O284" i="2" s="1"/>
  <c r="M290" i="2"/>
  <c r="M296" i="2"/>
  <c r="O296" i="2" s="1"/>
  <c r="M302" i="2"/>
  <c r="O302" i="2" s="1"/>
  <c r="M308" i="2"/>
  <c r="O308" i="2" s="1"/>
  <c r="M314" i="2"/>
  <c r="M320" i="2"/>
  <c r="O320" i="2" s="1"/>
  <c r="M326" i="2"/>
  <c r="M332" i="2"/>
  <c r="O332" i="2" s="1"/>
  <c r="M338" i="2"/>
  <c r="M344" i="2"/>
  <c r="O344" i="2" s="1"/>
  <c r="M356" i="2"/>
  <c r="O356" i="2" s="1"/>
  <c r="M368" i="2"/>
  <c r="O368" i="2" s="1"/>
  <c r="M374" i="2"/>
  <c r="O374" i="2" s="1"/>
  <c r="M380" i="2"/>
  <c r="O380" i="2" s="1"/>
  <c r="M386" i="2"/>
  <c r="O386" i="2" s="1"/>
  <c r="M392" i="2"/>
  <c r="O392" i="2" s="1"/>
  <c r="M398" i="2"/>
  <c r="O398" i="2" s="1"/>
  <c r="M404" i="2"/>
  <c r="O404" i="2" s="1"/>
  <c r="M410" i="2"/>
  <c r="O410" i="2" s="1"/>
  <c r="M416" i="2"/>
  <c r="O416" i="2" s="1"/>
  <c r="M422" i="2"/>
  <c r="O422" i="2" s="1"/>
  <c r="M428" i="2"/>
  <c r="O428" i="2" s="1"/>
  <c r="M434" i="2"/>
  <c r="O434" i="2" s="1"/>
  <c r="M440" i="2"/>
  <c r="O440" i="2" s="1"/>
  <c r="M446" i="2"/>
  <c r="O446" i="2" s="1"/>
  <c r="M452" i="2"/>
  <c r="O452" i="2" s="1"/>
  <c r="M458" i="2"/>
  <c r="O458" i="2" s="1"/>
  <c r="M470" i="2"/>
  <c r="O470" i="2" s="1"/>
  <c r="M482" i="2"/>
  <c r="O482" i="2" s="1"/>
  <c r="M488" i="2"/>
  <c r="M494" i="2"/>
  <c r="O494" i="2" s="1"/>
  <c r="M500" i="2"/>
  <c r="O500" i="2" s="1"/>
  <c r="M512" i="2"/>
  <c r="M524" i="2"/>
  <c r="O524" i="2" s="1"/>
  <c r="M536" i="2"/>
  <c r="O536" i="2" s="1"/>
  <c r="M548" i="2"/>
  <c r="M560" i="2"/>
  <c r="O560" i="2" s="1"/>
  <c r="M572" i="2"/>
  <c r="O572" i="2" s="1"/>
  <c r="M584" i="2"/>
  <c r="O584" i="2" s="1"/>
  <c r="M596" i="2"/>
  <c r="O596" i="2" s="1"/>
  <c r="M602" i="2"/>
  <c r="O602" i="2" s="1"/>
  <c r="M608" i="2"/>
  <c r="M620" i="2"/>
  <c r="O620" i="2" s="1"/>
  <c r="M638" i="2"/>
  <c r="M644" i="2"/>
  <c r="M650" i="2"/>
  <c r="O650" i="2" s="1"/>
  <c r="M662" i="2"/>
  <c r="O662" i="2" s="1"/>
  <c r="M674" i="2"/>
  <c r="O674" i="2" s="1"/>
  <c r="M686" i="2"/>
  <c r="O686" i="2" s="1"/>
  <c r="M698" i="2"/>
  <c r="O698" i="2" s="1"/>
  <c r="M710" i="2"/>
  <c r="O710" i="2" s="1"/>
  <c r="M722" i="2"/>
  <c r="O722" i="2" s="1"/>
  <c r="M734" i="2"/>
  <c r="O734" i="2" s="1"/>
  <c r="M746" i="2"/>
  <c r="O746" i="2" s="1"/>
  <c r="M758" i="2"/>
  <c r="O758" i="2" s="1"/>
  <c r="M770" i="2"/>
  <c r="O770" i="2" s="1"/>
  <c r="M782" i="2"/>
  <c r="O782" i="2" s="1"/>
  <c r="M794" i="2"/>
  <c r="O794" i="2" s="1"/>
  <c r="M806" i="2"/>
  <c r="O806" i="2" s="1"/>
  <c r="M818" i="2"/>
  <c r="O818" i="2" s="1"/>
  <c r="M830" i="2"/>
  <c r="O830" i="2" s="1"/>
  <c r="M842" i="2"/>
  <c r="O842" i="2" s="1"/>
  <c r="M848" i="2"/>
  <c r="O848" i="2" s="1"/>
  <c r="M854" i="2"/>
  <c r="O854" i="2" s="1"/>
  <c r="M866" i="2"/>
  <c r="O866" i="2" s="1"/>
  <c r="M878" i="2"/>
  <c r="O878" i="2" s="1"/>
  <c r="M884" i="2"/>
  <c r="M890" i="2"/>
  <c r="O890" i="2" s="1"/>
  <c r="M459" i="2"/>
  <c r="M465" i="2"/>
  <c r="O465" i="2" s="1"/>
  <c r="M471" i="2"/>
  <c r="O471" i="2" s="1"/>
  <c r="M477" i="2"/>
  <c r="M483" i="2"/>
  <c r="O483" i="2" s="1"/>
  <c r="M489" i="2"/>
  <c r="O489" i="2" s="1"/>
  <c r="M495" i="2"/>
  <c r="O495" i="2" s="1"/>
  <c r="M501" i="2"/>
  <c r="O501" i="2" s="1"/>
  <c r="M513" i="2"/>
  <c r="O513" i="2" s="1"/>
  <c r="M525" i="2"/>
  <c r="M537" i="2"/>
  <c r="O537" i="2" s="1"/>
  <c r="M549" i="2"/>
  <c r="O549" i="2" s="1"/>
  <c r="M561" i="2"/>
  <c r="O561" i="2" s="1"/>
  <c r="M573" i="2"/>
  <c r="O573" i="2" s="1"/>
  <c r="M585" i="2"/>
  <c r="O585" i="2" s="1"/>
  <c r="M597" i="2"/>
  <c r="M609" i="2"/>
  <c r="O609" i="2" s="1"/>
  <c r="M621" i="2"/>
  <c r="O621" i="2" s="1"/>
  <c r="M627" i="2"/>
  <c r="O627" i="2" s="1"/>
  <c r="M633" i="2"/>
  <c r="O633" i="2" s="1"/>
  <c r="M639" i="2"/>
  <c r="M645" i="2"/>
  <c r="M651" i="2"/>
  <c r="O651" i="2" s="1"/>
  <c r="M657" i="2"/>
  <c r="O657" i="2" s="1"/>
  <c r="M663" i="2"/>
  <c r="M669" i="2"/>
  <c r="O669" i="2" s="1"/>
  <c r="M675" i="2"/>
  <c r="M681" i="2"/>
  <c r="M687" i="2"/>
  <c r="O687" i="2" s="1"/>
  <c r="M693" i="2"/>
  <c r="O693" i="2" s="1"/>
  <c r="M699" i="2"/>
  <c r="O699" i="2" s="1"/>
  <c r="M705" i="2"/>
  <c r="O705" i="2" s="1"/>
  <c r="M711" i="2"/>
  <c r="M717" i="2"/>
  <c r="O717" i="2" s="1"/>
  <c r="M723" i="2"/>
  <c r="M729" i="2"/>
  <c r="O729" i="2" s="1"/>
  <c r="M735" i="2"/>
  <c r="M741" i="2"/>
  <c r="O741" i="2" s="1"/>
  <c r="M747" i="2"/>
  <c r="O747" i="2" s="1"/>
  <c r="M753" i="2"/>
  <c r="O753" i="2" s="1"/>
  <c r="M759" i="2"/>
  <c r="O759" i="2" s="1"/>
  <c r="M765" i="2"/>
  <c r="O765" i="2" s="1"/>
  <c r="M771" i="2"/>
  <c r="O771" i="2" s="1"/>
  <c r="M777" i="2"/>
  <c r="O777" i="2" s="1"/>
  <c r="M783" i="2"/>
  <c r="M789" i="2"/>
  <c r="O789" i="2" s="1"/>
  <c r="M795" i="2"/>
  <c r="M502" i="2"/>
  <c r="O502" i="2" s="1"/>
  <c r="M514" i="2"/>
  <c r="O514" i="2" s="1"/>
  <c r="M526" i="2"/>
  <c r="O526" i="2" s="1"/>
  <c r="M538" i="2"/>
  <c r="O538" i="2" s="1"/>
  <c r="M550" i="2"/>
  <c r="O550" i="2" s="1"/>
  <c r="M562" i="2"/>
  <c r="O562" i="2" s="1"/>
  <c r="M574" i="2"/>
  <c r="O574" i="2" s="1"/>
  <c r="M586" i="2"/>
  <c r="O586" i="2" s="1"/>
  <c r="M598" i="2"/>
  <c r="O598" i="2" s="1"/>
  <c r="M610" i="2"/>
  <c r="M616" i="2"/>
  <c r="M622" i="2"/>
  <c r="M628" i="2"/>
  <c r="O628" i="2" s="1"/>
  <c r="M634" i="2"/>
  <c r="O634" i="2" s="1"/>
  <c r="M646" i="2"/>
  <c r="O646" i="2" s="1"/>
  <c r="M652" i="2"/>
  <c r="O652" i="2" s="1"/>
  <c r="M658" i="2"/>
  <c r="M664" i="2"/>
  <c r="O664" i="2" s="1"/>
  <c r="M670" i="2"/>
  <c r="O670" i="2" s="1"/>
  <c r="M676" i="2"/>
  <c r="O676" i="2" s="1"/>
  <c r="M682" i="2"/>
  <c r="O682" i="2" s="1"/>
  <c r="M688" i="2"/>
  <c r="M694" i="2"/>
  <c r="M700" i="2"/>
  <c r="M706" i="2"/>
  <c r="M712" i="2"/>
  <c r="M718" i="2"/>
  <c r="O718" i="2" s="1"/>
  <c r="M724" i="2"/>
  <c r="O724" i="2" s="1"/>
  <c r="M730" i="2"/>
  <c r="M736" i="2"/>
  <c r="O736" i="2" s="1"/>
  <c r="M742" i="2"/>
  <c r="O742" i="2" s="1"/>
  <c r="M748" i="2"/>
  <c r="O748" i="2" s="1"/>
  <c r="M754" i="2"/>
  <c r="O754" i="2" s="1"/>
  <c r="M760" i="2"/>
  <c r="M766" i="2"/>
  <c r="M772" i="2"/>
  <c r="M778" i="2"/>
  <c r="O778" i="2" s="1"/>
  <c r="M784" i="2"/>
  <c r="M790" i="2"/>
  <c r="O790" i="2" s="1"/>
  <c r="M796" i="2"/>
  <c r="O796" i="2" s="1"/>
  <c r="M802" i="2"/>
  <c r="M808" i="2"/>
  <c r="M814" i="2"/>
  <c r="O814" i="2" s="1"/>
  <c r="M820" i="2"/>
  <c r="O820" i="2" s="1"/>
  <c r="M838" i="2"/>
  <c r="O838" i="2" s="1"/>
  <c r="M850" i="2"/>
  <c r="M862" i="2"/>
  <c r="M874" i="2"/>
  <c r="M880" i="2"/>
  <c r="O880" i="2" s="1"/>
  <c r="M886" i="2"/>
  <c r="M892" i="2"/>
  <c r="O892" i="2" s="1"/>
  <c r="M191" i="2"/>
  <c r="O191" i="2" s="1"/>
  <c r="M197" i="2"/>
  <c r="M203" i="2"/>
  <c r="O203" i="2" s="1"/>
  <c r="M209" i="2"/>
  <c r="O209" i="2" s="1"/>
  <c r="M215" i="2"/>
  <c r="O215" i="2" s="1"/>
  <c r="M221" i="2"/>
  <c r="O221" i="2" s="1"/>
  <c r="M227" i="2"/>
  <c r="O227" i="2" s="1"/>
  <c r="M233" i="2"/>
  <c r="M239" i="2"/>
  <c r="O239" i="2" s="1"/>
  <c r="M245" i="2"/>
  <c r="O245" i="2" s="1"/>
  <c r="M251" i="2"/>
  <c r="O251" i="2" s="1"/>
  <c r="M257" i="2"/>
  <c r="O257" i="2" s="1"/>
  <c r="M263" i="2"/>
  <c r="O263" i="2" s="1"/>
  <c r="M269" i="2"/>
  <c r="M275" i="2"/>
  <c r="O275" i="2" s="1"/>
  <c r="M281" i="2"/>
  <c r="O281" i="2" s="1"/>
  <c r="M287" i="2"/>
  <c r="O287" i="2" s="1"/>
  <c r="M293" i="2"/>
  <c r="O293" i="2" s="1"/>
  <c r="M299" i="2"/>
  <c r="O299" i="2" s="1"/>
  <c r="M305" i="2"/>
  <c r="M311" i="2"/>
  <c r="O311" i="2" s="1"/>
  <c r="M317" i="2"/>
  <c r="O317" i="2" s="1"/>
  <c r="M323" i="2"/>
  <c r="O323" i="2" s="1"/>
  <c r="M329" i="2"/>
  <c r="O329" i="2" s="1"/>
  <c r="M335" i="2"/>
  <c r="O335" i="2" s="1"/>
  <c r="M341" i="2"/>
  <c r="M347" i="2"/>
  <c r="O347" i="2" s="1"/>
  <c r="M353" i="2"/>
  <c r="O353" i="2" s="1"/>
  <c r="M359" i="2"/>
  <c r="O359" i="2" s="1"/>
  <c r="M365" i="2"/>
  <c r="O365" i="2" s="1"/>
  <c r="M371" i="2"/>
  <c r="M377" i="2"/>
  <c r="O377" i="2" s="1"/>
  <c r="M383" i="2"/>
  <c r="O383" i="2" s="1"/>
  <c r="M395" i="2"/>
  <c r="O395" i="2" s="1"/>
  <c r="M401" i="2"/>
  <c r="M407" i="2"/>
  <c r="O407" i="2" s="1"/>
  <c r="M413" i="2"/>
  <c r="O413" i="2" s="1"/>
  <c r="M419" i="2"/>
  <c r="M425" i="2"/>
  <c r="O425" i="2" s="1"/>
  <c r="M431" i="2"/>
  <c r="O431" i="2" s="1"/>
  <c r="M437" i="2"/>
  <c r="O437" i="2" s="1"/>
  <c r="M443" i="2"/>
  <c r="O443" i="2" s="1"/>
  <c r="M449" i="2"/>
  <c r="M455" i="2"/>
  <c r="M461" i="2"/>
  <c r="M467" i="2"/>
  <c r="O467" i="2" s="1"/>
  <c r="M473" i="2"/>
  <c r="M479" i="2"/>
  <c r="O479" i="2" s="1"/>
  <c r="M485" i="2"/>
  <c r="O485" i="2" s="1"/>
  <c r="M491" i="2"/>
  <c r="M497" i="2"/>
  <c r="M503" i="2"/>
  <c r="O503" i="2" s="1"/>
  <c r="M509" i="2"/>
  <c r="O509" i="2" s="1"/>
  <c r="M515" i="2"/>
  <c r="O515" i="2" s="1"/>
  <c r="M527" i="2"/>
  <c r="O527" i="2" s="1"/>
  <c r="M533" i="2"/>
  <c r="O533" i="2" s="1"/>
  <c r="M539" i="2"/>
  <c r="O539" i="2" s="1"/>
  <c r="M551" i="2"/>
  <c r="O551" i="2" s="1"/>
  <c r="M557" i="2"/>
  <c r="O557" i="2" s="1"/>
  <c r="M563" i="2"/>
  <c r="O563" i="2" s="1"/>
  <c r="M575" i="2"/>
  <c r="O575" i="2" s="1"/>
  <c r="M581" i="2"/>
  <c r="O581" i="2" s="1"/>
  <c r="M587" i="2"/>
  <c r="O587" i="2" s="1"/>
  <c r="M599" i="2"/>
  <c r="O599" i="2" s="1"/>
  <c r="M635" i="2"/>
  <c r="O635" i="2" s="1"/>
  <c r="M647" i="2"/>
  <c r="O647" i="2" s="1"/>
  <c r="M653" i="2"/>
  <c r="M659" i="2"/>
  <c r="M665" i="2"/>
  <c r="O665" i="2" s="1"/>
  <c r="M671" i="2"/>
  <c r="O671" i="2" s="1"/>
  <c r="M677" i="2"/>
  <c r="M683" i="2"/>
  <c r="O683" i="2" s="1"/>
  <c r="M695" i="2"/>
  <c r="O695" i="2" s="1"/>
  <c r="M707" i="2"/>
  <c r="M719" i="2"/>
  <c r="M731" i="2"/>
  <c r="O731" i="2" s="1"/>
  <c r="M743" i="2"/>
  <c r="O743" i="2" s="1"/>
  <c r="M755" i="2"/>
  <c r="O755" i="2" s="1"/>
  <c r="M761" i="2"/>
  <c r="M767" i="2"/>
  <c r="M773" i="2"/>
  <c r="M779" i="2"/>
  <c r="O779" i="2" s="1"/>
  <c r="M785" i="2"/>
  <c r="M791" i="2"/>
  <c r="O791" i="2" s="1"/>
  <c r="M803" i="2"/>
  <c r="O803" i="2" s="1"/>
  <c r="M928" i="2"/>
  <c r="O928" i="2" s="1"/>
  <c r="M952" i="2"/>
  <c r="O952" i="2" s="1"/>
  <c r="M912" i="2"/>
  <c r="O912" i="2" s="1"/>
  <c r="M924" i="2"/>
  <c r="O924" i="2" s="1"/>
  <c r="M936" i="2"/>
  <c r="O936" i="2" s="1"/>
  <c r="M948" i="2"/>
  <c r="O948" i="2" s="1"/>
  <c r="M960" i="2"/>
  <c r="M908" i="2"/>
  <c r="O908" i="2" s="1"/>
  <c r="M920" i="2"/>
  <c r="O920" i="2" s="1"/>
  <c r="M932" i="2"/>
  <c r="M13" i="2"/>
  <c r="O13" i="2" s="1"/>
  <c r="M25" i="2"/>
  <c r="O25" i="2" s="1"/>
  <c r="M37" i="2"/>
  <c r="O37" i="2" s="1"/>
  <c r="M49" i="2"/>
  <c r="O49" i="2" s="1"/>
  <c r="M61" i="2"/>
  <c r="O61" i="2" s="1"/>
  <c r="M73" i="2"/>
  <c r="O73" i="2" s="1"/>
  <c r="M85" i="2"/>
  <c r="O85" i="2" s="1"/>
  <c r="M97" i="2"/>
  <c r="O97" i="2" s="1"/>
  <c r="M121" i="2"/>
  <c r="O121" i="2" s="1"/>
  <c r="M193" i="2"/>
  <c r="O193" i="2" s="1"/>
  <c r="M217" i="2"/>
  <c r="O217" i="2" s="1"/>
  <c r="M241" i="2"/>
  <c r="O241" i="2" s="1"/>
  <c r="M277" i="2"/>
  <c r="O277" i="2" s="1"/>
  <c r="M397" i="2"/>
  <c r="O397" i="2" s="1"/>
  <c r="M469" i="2"/>
  <c r="O469" i="2" s="1"/>
  <c r="M505" i="2"/>
  <c r="O505" i="2" s="1"/>
  <c r="M601" i="2"/>
  <c r="O601" i="2" s="1"/>
  <c r="M613" i="2"/>
  <c r="O613" i="2" s="1"/>
  <c r="M625" i="2"/>
  <c r="O625" i="2" s="1"/>
  <c r="M637" i="2"/>
  <c r="M649" i="2"/>
  <c r="M673" i="2"/>
  <c r="O673" i="2" s="1"/>
  <c r="M685" i="2"/>
  <c r="O685" i="2" s="1"/>
  <c r="M697" i="2"/>
  <c r="O697" i="2" s="1"/>
  <c r="M709" i="2"/>
  <c r="O709" i="2" s="1"/>
  <c r="M721" i="2"/>
  <c r="M733" i="2"/>
  <c r="M109" i="2"/>
  <c r="O109" i="2" s="1"/>
  <c r="M133" i="2"/>
  <c r="O133" i="2" s="1"/>
  <c r="M145" i="2"/>
  <c r="O145" i="2" s="1"/>
  <c r="M169" i="2"/>
  <c r="O169" i="2" s="1"/>
  <c r="M181" i="2"/>
  <c r="O181" i="2" s="1"/>
  <c r="M205" i="2"/>
  <c r="O205" i="2" s="1"/>
  <c r="M229" i="2"/>
  <c r="O229" i="2" s="1"/>
  <c r="M253" i="2"/>
  <c r="O253" i="2" s="1"/>
  <c r="M265" i="2"/>
  <c r="O265" i="2" s="1"/>
  <c r="M289" i="2"/>
  <c r="O289" i="2" s="1"/>
  <c r="M313" i="2"/>
  <c r="O313" i="2" s="1"/>
  <c r="M325" i="2"/>
  <c r="M337" i="2"/>
  <c r="O337" i="2" s="1"/>
  <c r="M349" i="2"/>
  <c r="O349" i="2" s="1"/>
  <c r="M361" i="2"/>
  <c r="O361" i="2" s="1"/>
  <c r="M373" i="2"/>
  <c r="O373" i="2" s="1"/>
  <c r="M385" i="2"/>
  <c r="O385" i="2" s="1"/>
  <c r="M409" i="2"/>
  <c r="O409" i="2" s="1"/>
  <c r="M421" i="2"/>
  <c r="O421" i="2" s="1"/>
  <c r="M433" i="2"/>
  <c r="O433" i="2" s="1"/>
  <c r="M445" i="2"/>
  <c r="O445" i="2" s="1"/>
  <c r="M457" i="2"/>
  <c r="O457" i="2" s="1"/>
  <c r="M481" i="2"/>
  <c r="O481" i="2" s="1"/>
  <c r="M493" i="2"/>
  <c r="O493" i="2" s="1"/>
  <c r="M529" i="2"/>
  <c r="O529" i="2" s="1"/>
  <c r="M553" i="2"/>
  <c r="O553" i="2" s="1"/>
  <c r="M577" i="2"/>
  <c r="O577" i="2" s="1"/>
  <c r="M661" i="2"/>
  <c r="O661" i="2" s="1"/>
  <c r="M745" i="2"/>
  <c r="M757" i="2"/>
  <c r="M769" i="2"/>
  <c r="O769" i="2" s="1"/>
  <c r="M781" i="2"/>
  <c r="O781" i="2" s="1"/>
  <c r="M162" i="4"/>
  <c r="O162" i="4" s="1"/>
  <c r="M341" i="4"/>
  <c r="O341" i="4" s="1"/>
  <c r="M317" i="4"/>
  <c r="M281" i="4"/>
  <c r="O281" i="4" s="1"/>
  <c r="M185" i="4"/>
  <c r="O185" i="4" s="1"/>
  <c r="M137" i="4"/>
  <c r="O137" i="4" s="1"/>
  <c r="M77" i="4"/>
  <c r="O77" i="4" s="1"/>
  <c r="M65" i="4"/>
  <c r="M944" i="4"/>
  <c r="M932" i="4"/>
  <c r="O932" i="4" s="1"/>
  <c r="M896" i="4"/>
  <c r="M824" i="4"/>
  <c r="M812" i="4"/>
  <c r="O812" i="4" s="1"/>
  <c r="M800" i="4"/>
  <c r="O800" i="4" s="1"/>
  <c r="M776" i="4"/>
  <c r="M950" i="4"/>
  <c r="M926" i="4"/>
  <c r="M914" i="4"/>
  <c r="M818" i="4"/>
  <c r="M806" i="4"/>
  <c r="O806" i="4" s="1"/>
  <c r="M794" i="4"/>
  <c r="M770" i="4"/>
  <c r="M734" i="4"/>
  <c r="M686" i="4"/>
  <c r="M626" i="4"/>
  <c r="O626" i="4" s="1"/>
  <c r="M602" i="4"/>
  <c r="M590" i="4"/>
  <c r="M530" i="4"/>
  <c r="M518" i="4"/>
  <c r="M458" i="4"/>
  <c r="M410" i="4"/>
  <c r="O410" i="4" s="1"/>
  <c r="M398" i="4"/>
  <c r="M386" i="4"/>
  <c r="M362" i="4"/>
  <c r="M314" i="4"/>
  <c r="M302" i="4"/>
  <c r="M290" i="4"/>
  <c r="M242" i="4"/>
  <c r="M230" i="4"/>
  <c r="M206" i="4"/>
  <c r="M182" i="4"/>
  <c r="M134" i="4"/>
  <c r="M110" i="4"/>
  <c r="M74" i="4"/>
  <c r="O74" i="4" s="1"/>
  <c r="M62" i="4"/>
  <c r="M26" i="4"/>
  <c r="M14" i="4"/>
  <c r="M355" i="4"/>
  <c r="M319" i="4"/>
  <c r="O319" i="4" s="1"/>
  <c r="M259" i="4"/>
  <c r="O259" i="4" s="1"/>
  <c r="M461" i="4"/>
  <c r="M863" i="4"/>
  <c r="M707" i="4"/>
  <c r="M695" i="4"/>
  <c r="O695" i="4" s="1"/>
  <c r="M539" i="4"/>
  <c r="O539" i="4" s="1"/>
  <c r="M515" i="4"/>
  <c r="M479" i="4"/>
  <c r="M431" i="4"/>
  <c r="M347" i="4"/>
  <c r="M311" i="4"/>
  <c r="M641" i="4"/>
  <c r="O641" i="4" s="1"/>
  <c r="M689" i="4"/>
  <c r="O689" i="4" s="1"/>
  <c r="M485" i="4"/>
  <c r="M449" i="4"/>
  <c r="M425" i="4"/>
  <c r="O425" i="4" s="1"/>
  <c r="M413" i="4"/>
  <c r="O413" i="4" s="1"/>
  <c r="M389" i="4"/>
  <c r="O389" i="4" s="1"/>
  <c r="M305" i="4"/>
  <c r="M222" i="4"/>
  <c r="O222" i="4" s="1"/>
  <c r="M114" i="4"/>
  <c r="M6" i="4"/>
  <c r="M858" i="4"/>
  <c r="M846" i="4"/>
  <c r="O846" i="4" s="1"/>
  <c r="M618" i="4"/>
  <c r="O618" i="4" s="1"/>
  <c r="M582" i="4"/>
  <c r="M558" i="4"/>
  <c r="M498" i="4"/>
  <c r="M486" i="4"/>
  <c r="O486" i="4" s="1"/>
  <c r="M917" i="4"/>
  <c r="O917" i="4" s="1"/>
  <c r="M821" i="4"/>
  <c r="O821" i="4" s="1"/>
  <c r="M677" i="4"/>
  <c r="O677" i="4" s="1"/>
  <c r="M569" i="4"/>
  <c r="O569" i="4" s="1"/>
  <c r="M54" i="4"/>
  <c r="M660" i="4"/>
  <c r="M456" i="4"/>
  <c r="M324" i="4"/>
  <c r="M228" i="4"/>
  <c r="M684" i="4"/>
  <c r="M148" i="4"/>
  <c r="O148" i="4" s="1"/>
  <c r="M647" i="4"/>
  <c r="O647" i="4" s="1"/>
  <c r="M383" i="4"/>
  <c r="O383" i="4" s="1"/>
  <c r="M816" i="4"/>
  <c r="M792" i="4"/>
  <c r="M744" i="4"/>
  <c r="M720" i="4"/>
  <c r="M672" i="4"/>
  <c r="M624" i="4"/>
  <c r="M564" i="4"/>
  <c r="M432" i="4"/>
  <c r="M216" i="4"/>
  <c r="M84" i="4"/>
  <c r="M12" i="4"/>
  <c r="M416" i="4"/>
  <c r="O416" i="4" s="1"/>
  <c r="M763" i="4"/>
  <c r="M727" i="4"/>
  <c r="M691" i="4"/>
  <c r="O691" i="4" s="1"/>
  <c r="M679" i="4"/>
  <c r="M667" i="4"/>
  <c r="M655" i="4"/>
  <c r="O655" i="4" s="1"/>
  <c r="M619" i="4"/>
  <c r="O619" i="4" s="1"/>
  <c r="M607" i="4"/>
  <c r="M583" i="4"/>
  <c r="M571" i="4"/>
  <c r="M559" i="4"/>
  <c r="O559" i="4" s="1"/>
  <c r="M511" i="4"/>
  <c r="O511" i="4" s="1"/>
  <c r="M499" i="4"/>
  <c r="M475" i="4"/>
  <c r="M463" i="4"/>
  <c r="M403" i="4"/>
  <c r="O403" i="4" s="1"/>
  <c r="M391" i="4"/>
  <c r="M367" i="4"/>
  <c r="O367" i="4" s="1"/>
  <c r="M295" i="4"/>
  <c r="O295" i="4" s="1"/>
  <c r="M247" i="4"/>
  <c r="M223" i="4"/>
  <c r="M522" i="4"/>
  <c r="M593" i="4"/>
  <c r="O593" i="4" s="1"/>
  <c r="M509" i="4"/>
  <c r="O509" i="4" s="1"/>
  <c r="M125" i="4"/>
  <c r="O125" i="4" s="1"/>
  <c r="M616" i="4"/>
  <c r="M735" i="4"/>
  <c r="O735" i="4" s="1"/>
  <c r="M519" i="4"/>
  <c r="M521" i="4"/>
  <c r="M904" i="4"/>
  <c r="O904" i="4" s="1"/>
  <c r="M780" i="4"/>
  <c r="M732" i="4"/>
  <c r="M708" i="4"/>
  <c r="M636" i="4"/>
  <c r="M540" i="4"/>
  <c r="M492" i="4"/>
  <c r="M444" i="4"/>
  <c r="M360" i="4"/>
  <c r="M168" i="4"/>
  <c r="M887" i="4"/>
  <c r="M875" i="4"/>
  <c r="M755" i="4"/>
  <c r="O755" i="4" s="1"/>
  <c r="M743" i="4"/>
  <c r="O743" i="4" s="1"/>
  <c r="M683" i="4"/>
  <c r="M659" i="4"/>
  <c r="M635" i="4"/>
  <c r="M599" i="4"/>
  <c r="O599" i="4" s="1"/>
  <c r="M491" i="4"/>
  <c r="O491" i="4" s="1"/>
  <c r="M467" i="4"/>
  <c r="M419" i="4"/>
  <c r="M203" i="4"/>
  <c r="M827" i="4"/>
  <c r="M473" i="4"/>
  <c r="O473" i="4" s="1"/>
  <c r="M864" i="4"/>
  <c r="M840" i="4"/>
  <c r="M967" i="4"/>
  <c r="M883" i="4"/>
  <c r="M24" i="4"/>
  <c r="M30" i="4"/>
  <c r="O30" i="4" s="1"/>
  <c r="M36" i="4"/>
  <c r="M67" i="4"/>
  <c r="M86" i="4"/>
  <c r="M98" i="4"/>
  <c r="M123" i="4"/>
  <c r="O123" i="4" s="1"/>
  <c r="M135" i="4"/>
  <c r="O135" i="4" s="1"/>
  <c r="M184" i="4"/>
  <c r="O184" i="4" s="1"/>
  <c r="M196" i="4"/>
  <c r="O196" i="4" s="1"/>
  <c r="M202" i="4"/>
  <c r="M234" i="4"/>
  <c r="M240" i="4"/>
  <c r="M271" i="4"/>
  <c r="O271" i="4" s="1"/>
  <c r="M283" i="4"/>
  <c r="M320" i="4"/>
  <c r="M326" i="4"/>
  <c r="M332" i="4"/>
  <c r="M338" i="4"/>
  <c r="M350" i="4"/>
  <c r="M374" i="4"/>
  <c r="M429" i="4"/>
  <c r="M441" i="4"/>
  <c r="M454" i="4"/>
  <c r="M477" i="4"/>
  <c r="O477" i="4" s="1"/>
  <c r="M531" i="4"/>
  <c r="O531" i="4" s="1"/>
  <c r="M556" i="4"/>
  <c r="M562" i="4"/>
  <c r="M581" i="4"/>
  <c r="M605" i="4"/>
  <c r="M611" i="4"/>
  <c r="M648" i="4"/>
  <c r="M696" i="4"/>
  <c r="M715" i="4"/>
  <c r="M739" i="4"/>
  <c r="M768" i="4"/>
  <c r="M823" i="4"/>
  <c r="O823" i="4" s="1"/>
  <c r="M859" i="4"/>
  <c r="O859" i="4" s="1"/>
  <c r="M865" i="4"/>
  <c r="M872" i="4"/>
  <c r="O872" i="4" s="1"/>
  <c r="M879" i="4"/>
  <c r="O879" i="4" s="1"/>
  <c r="M892" i="4"/>
  <c r="M898" i="4"/>
  <c r="M911" i="4"/>
  <c r="O911" i="4" s="1"/>
  <c r="M918" i="4"/>
  <c r="O918" i="4" s="1"/>
  <c r="M968" i="4"/>
  <c r="M941" i="4"/>
  <c r="M893" i="4"/>
  <c r="M881" i="4"/>
  <c r="O881" i="4" s="1"/>
  <c r="M869" i="4"/>
  <c r="O869" i="4" s="1"/>
  <c r="M56" i="4"/>
  <c r="M99" i="4"/>
  <c r="O99" i="4" s="1"/>
  <c r="M161" i="4"/>
  <c r="M173" i="4"/>
  <c r="O173" i="4" s="1"/>
  <c r="M179" i="4"/>
  <c r="M191" i="4"/>
  <c r="O191" i="4" s="1"/>
  <c r="M210" i="4"/>
  <c r="O210" i="4" s="1"/>
  <c r="M253" i="4"/>
  <c r="M266" i="4"/>
  <c r="M278" i="4"/>
  <c r="M303" i="4"/>
  <c r="O303" i="4" s="1"/>
  <c r="M309" i="4"/>
  <c r="O309" i="4" s="1"/>
  <c r="M363" i="4"/>
  <c r="M387" i="4"/>
  <c r="O387" i="4" s="1"/>
  <c r="M399" i="4"/>
  <c r="O399" i="4" s="1"/>
  <c r="M405" i="4"/>
  <c r="M424" i="4"/>
  <c r="O424" i="4" s="1"/>
  <c r="M430" i="4"/>
  <c r="O430" i="4" s="1"/>
  <c r="M455" i="4"/>
  <c r="O455" i="4" s="1"/>
  <c r="M478" i="4"/>
  <c r="M525" i="4"/>
  <c r="M532" i="4"/>
  <c r="O532" i="4" s="1"/>
  <c r="M538" i="4"/>
  <c r="O538" i="4" s="1"/>
  <c r="M557" i="4"/>
  <c r="O557" i="4" s="1"/>
  <c r="M587" i="4"/>
  <c r="M606" i="4"/>
  <c r="M643" i="4"/>
  <c r="M722" i="4"/>
  <c r="M758" i="4"/>
  <c r="M782" i="4"/>
  <c r="M788" i="4"/>
  <c r="O788" i="4" s="1"/>
  <c r="M830" i="4"/>
  <c r="M860" i="4"/>
  <c r="M866" i="4"/>
  <c r="M873" i="4"/>
  <c r="O873" i="4" s="1"/>
  <c r="M880" i="4"/>
  <c r="O880" i="4" s="1"/>
  <c r="M969" i="4"/>
  <c r="M7" i="4"/>
  <c r="M38" i="4"/>
  <c r="M44" i="4"/>
  <c r="M63" i="4"/>
  <c r="O63" i="4" s="1"/>
  <c r="M69" i="4"/>
  <c r="O69" i="4" s="1"/>
  <c r="M75" i="4"/>
  <c r="O75" i="4" s="1"/>
  <c r="M149" i="4"/>
  <c r="M167" i="4"/>
  <c r="M186" i="4"/>
  <c r="M204" i="4"/>
  <c r="M235" i="4"/>
  <c r="O235" i="4" s="1"/>
  <c r="M248" i="4"/>
  <c r="M254" i="4"/>
  <c r="M291" i="4"/>
  <c r="M316" i="4"/>
  <c r="M340" i="4"/>
  <c r="O340" i="4" s="1"/>
  <c r="M376" i="4"/>
  <c r="O376" i="4" s="1"/>
  <c r="M412" i="4"/>
  <c r="O412" i="4" s="1"/>
  <c r="M437" i="4"/>
  <c r="M443" i="4"/>
  <c r="M490" i="4"/>
  <c r="M496" i="4"/>
  <c r="O496" i="4" s="1"/>
  <c r="M508" i="4"/>
  <c r="O508" i="4" s="1"/>
  <c r="M520" i="4"/>
  <c r="O520" i="4" s="1"/>
  <c r="M526" i="4"/>
  <c r="M545" i="4"/>
  <c r="M551" i="4"/>
  <c r="M570" i="4"/>
  <c r="M576" i="4"/>
  <c r="M588" i="4"/>
  <c r="M594" i="4"/>
  <c r="O594" i="4" s="1"/>
  <c r="M600" i="4"/>
  <c r="M625" i="4"/>
  <c r="M631" i="4"/>
  <c r="O631" i="4" s="1"/>
  <c r="M662" i="4"/>
  <c r="M698" i="4"/>
  <c r="M723" i="4"/>
  <c r="M746" i="4"/>
  <c r="M795" i="4"/>
  <c r="M807" i="4"/>
  <c r="M836" i="4"/>
  <c r="O836" i="4" s="1"/>
  <c r="M842" i="4"/>
  <c r="M920" i="4"/>
  <c r="M927" i="4"/>
  <c r="O927" i="4" s="1"/>
  <c r="M962" i="4"/>
  <c r="M841" i="4"/>
  <c r="O841" i="4" s="1"/>
  <c r="M964" i="4"/>
  <c r="O964" i="4" s="1"/>
  <c r="M925" i="4"/>
  <c r="M901" i="4"/>
  <c r="M877" i="4"/>
  <c r="M829" i="4"/>
  <c r="M817" i="4"/>
  <c r="M805" i="4"/>
  <c r="O805" i="4" s="1"/>
  <c r="M793" i="4"/>
  <c r="O793" i="4" s="1"/>
  <c r="M769" i="4"/>
  <c r="M757" i="4"/>
  <c r="M745" i="4"/>
  <c r="M733" i="4"/>
  <c r="O733" i="4" s="1"/>
  <c r="M721" i="4"/>
  <c r="O721" i="4" s="1"/>
  <c r="M709" i="4"/>
  <c r="M697" i="4"/>
  <c r="M685" i="4"/>
  <c r="M673" i="4"/>
  <c r="M661" i="4"/>
  <c r="M649" i="4"/>
  <c r="O649" i="4" s="1"/>
  <c r="M637" i="4"/>
  <c r="O637" i="4" s="1"/>
  <c r="M613" i="4"/>
  <c r="M589" i="4"/>
  <c r="M577" i="4"/>
  <c r="M553" i="4"/>
  <c r="O553" i="4" s="1"/>
  <c r="M541" i="4"/>
  <c r="O541" i="4" s="1"/>
  <c r="M529" i="4"/>
  <c r="M517" i="4"/>
  <c r="M505" i="4"/>
  <c r="M457" i="4"/>
  <c r="M445" i="4"/>
  <c r="M433" i="4"/>
  <c r="O433" i="4" s="1"/>
  <c r="M421" i="4"/>
  <c r="O421" i="4" s="1"/>
  <c r="M409" i="4"/>
  <c r="M397" i="4"/>
  <c r="M385" i="4"/>
  <c r="M373" i="4"/>
  <c r="O373" i="4" s="1"/>
  <c r="M361" i="4"/>
  <c r="O361" i="4" s="1"/>
  <c r="M349" i="4"/>
  <c r="M337" i="4"/>
  <c r="M325" i="4"/>
  <c r="M313" i="4"/>
  <c r="M301" i="4"/>
  <c r="M289" i="4"/>
  <c r="O289" i="4" s="1"/>
  <c r="M229" i="4"/>
  <c r="O229" i="4" s="1"/>
  <c r="M217" i="4"/>
  <c r="M181" i="4"/>
  <c r="M169" i="4"/>
  <c r="M157" i="4"/>
  <c r="O157" i="4" s="1"/>
  <c r="M145" i="4"/>
  <c r="O145" i="4" s="1"/>
  <c r="M133" i="4"/>
  <c r="M121" i="4"/>
  <c r="M109" i="4"/>
  <c r="M85" i="4"/>
  <c r="M61" i="4"/>
  <c r="M37" i="4"/>
  <c r="O37" i="4" s="1"/>
  <c r="M25" i="4"/>
  <c r="O25" i="4" s="1"/>
  <c r="M13" i="4"/>
  <c r="M39" i="4"/>
  <c r="O39" i="4" s="1"/>
  <c r="M45" i="4"/>
  <c r="O45" i="4" s="1"/>
  <c r="M64" i="4"/>
  <c r="O64" i="4" s="1"/>
  <c r="M113" i="4"/>
  <c r="O113" i="4" s="1"/>
  <c r="M156" i="4"/>
  <c r="M211" i="4"/>
  <c r="M224" i="4"/>
  <c r="M243" i="4"/>
  <c r="O243" i="4" s="1"/>
  <c r="M249" i="4"/>
  <c r="M255" i="4"/>
  <c r="O255" i="4" s="1"/>
  <c r="M261" i="4"/>
  <c r="O261" i="4" s="1"/>
  <c r="M273" i="4"/>
  <c r="M292" i="4"/>
  <c r="O292" i="4" s="1"/>
  <c r="M298" i="4"/>
  <c r="M370" i="4"/>
  <c r="O370" i="4" s="1"/>
  <c r="M377" i="4"/>
  <c r="O377" i="4" s="1"/>
  <c r="M462" i="4"/>
  <c r="M527" i="4"/>
  <c r="M546" i="4"/>
  <c r="M552" i="4"/>
  <c r="M595" i="4"/>
  <c r="M614" i="4"/>
  <c r="M620" i="4"/>
  <c r="O620" i="4" s="1"/>
  <c r="M651" i="4"/>
  <c r="M669" i="4"/>
  <c r="M681" i="4"/>
  <c r="M687" i="4"/>
  <c r="O687" i="4" s="1"/>
  <c r="M699" i="4"/>
  <c r="O699" i="4" s="1"/>
  <c r="M705" i="4"/>
  <c r="M717" i="4"/>
  <c r="M741" i="4"/>
  <c r="M753" i="4"/>
  <c r="M777" i="4"/>
  <c r="M796" i="4"/>
  <c r="O796" i="4" s="1"/>
  <c r="M808" i="4"/>
  <c r="O808" i="4" s="1"/>
  <c r="M820" i="4"/>
  <c r="O820" i="4" s="1"/>
  <c r="M843" i="4"/>
  <c r="O843" i="4" s="1"/>
  <c r="M849" i="4"/>
  <c r="M882" i="4"/>
  <c r="O882" i="4" s="1"/>
  <c r="M888" i="4"/>
  <c r="M908" i="4"/>
  <c r="M928" i="4"/>
  <c r="O928" i="4" s="1"/>
  <c r="M943" i="4"/>
  <c r="M963" i="4"/>
  <c r="O963" i="4" s="1"/>
  <c r="M924" i="4"/>
  <c r="M8" i="4"/>
  <c r="O8" i="4" s="1"/>
  <c r="M21" i="4"/>
  <c r="O21" i="4" s="1"/>
  <c r="M27" i="4"/>
  <c r="O27" i="4" s="1"/>
  <c r="M33" i="4"/>
  <c r="M70" i="4"/>
  <c r="M89" i="4"/>
  <c r="O89" i="4" s="1"/>
  <c r="M101" i="4"/>
  <c r="O101" i="4" s="1"/>
  <c r="M132" i="4"/>
  <c r="M138" i="4"/>
  <c r="O138" i="4" s="1"/>
  <c r="M144" i="4"/>
  <c r="M187" i="4"/>
  <c r="M212" i="4"/>
  <c r="M237" i="4"/>
  <c r="O237" i="4" s="1"/>
  <c r="M329" i="4"/>
  <c r="O329" i="4" s="1"/>
  <c r="M353" i="4"/>
  <c r="M451" i="4"/>
  <c r="M468" i="4"/>
  <c r="M474" i="4"/>
  <c r="O474" i="4" s="1"/>
  <c r="M480" i="4"/>
  <c r="M503" i="4"/>
  <c r="M856" i="4"/>
  <c r="O856" i="4" s="1"/>
  <c r="M868" i="4"/>
  <c r="O868" i="4" s="1"/>
  <c r="M902" i="4"/>
  <c r="M915" i="4"/>
  <c r="O915" i="4" s="1"/>
  <c r="M935" i="4"/>
  <c r="O935" i="4" s="1"/>
  <c r="M956" i="4"/>
  <c r="O956" i="4" s="1"/>
  <c r="M3" i="4"/>
  <c r="O3" i="4" s="1"/>
  <c r="M9" i="4"/>
  <c r="M40" i="4"/>
  <c r="M120" i="4"/>
  <c r="M163" i="4"/>
  <c r="O163" i="4" s="1"/>
  <c r="M170" i="4"/>
  <c r="M175" i="4"/>
  <c r="M188" i="4"/>
  <c r="M194" i="4"/>
  <c r="M200" i="4"/>
  <c r="M274" i="4"/>
  <c r="O274" i="4" s="1"/>
  <c r="M323" i="4"/>
  <c r="M335" i="4"/>
  <c r="M342" i="4"/>
  <c r="M378" i="4"/>
  <c r="M414" i="4"/>
  <c r="M420" i="4"/>
  <c r="M528" i="4"/>
  <c r="M547" i="4"/>
  <c r="O547" i="4" s="1"/>
  <c r="M566" i="4"/>
  <c r="M572" i="4"/>
  <c r="M596" i="4"/>
  <c r="M621" i="4"/>
  <c r="O621" i="4" s="1"/>
  <c r="M627" i="4"/>
  <c r="O627" i="4" s="1"/>
  <c r="M664" i="4"/>
  <c r="O664" i="4" s="1"/>
  <c r="M688" i="4"/>
  <c r="M706" i="4"/>
  <c r="M725" i="4"/>
  <c r="M748" i="4"/>
  <c r="O748" i="4" s="1"/>
  <c r="M754" i="4"/>
  <c r="M797" i="4"/>
  <c r="M71" i="4"/>
  <c r="M90" i="4"/>
  <c r="M96" i="4"/>
  <c r="M108" i="4"/>
  <c r="M158" i="4"/>
  <c r="M164" i="4"/>
  <c r="M176" i="4"/>
  <c r="M213" i="4"/>
  <c r="M250" i="4"/>
  <c r="M256" i="4"/>
  <c r="O256" i="4" s="1"/>
  <c r="M293" i="4"/>
  <c r="M299" i="4"/>
  <c r="M306" i="4"/>
  <c r="O306" i="4" s="1"/>
  <c r="M312" i="4"/>
  <c r="M348" i="4"/>
  <c r="M359" i="4"/>
  <c r="O359" i="4" s="1"/>
  <c r="M372" i="4"/>
  <c r="M384" i="4"/>
  <c r="M396" i="4"/>
  <c r="M402" i="4"/>
  <c r="M408" i="4"/>
  <c r="M427" i="4"/>
  <c r="O427" i="4" s="1"/>
  <c r="M439" i="4"/>
  <c r="M446" i="4"/>
  <c r="M504" i="4"/>
  <c r="M516" i="4"/>
  <c r="M535" i="4"/>
  <c r="M560" i="4"/>
  <c r="O560" i="4" s="1"/>
  <c r="M609" i="4"/>
  <c r="M719" i="4"/>
  <c r="M737" i="4"/>
  <c r="M785" i="4"/>
  <c r="M791" i="4"/>
  <c r="M857" i="4"/>
  <c r="O857" i="4" s="1"/>
  <c r="M890" i="4"/>
  <c r="M903" i="4"/>
  <c r="O903" i="4" s="1"/>
  <c r="M916" i="4"/>
  <c r="O916" i="4" s="1"/>
  <c r="M957" i="4"/>
  <c r="M10" i="4"/>
  <c r="M66" i="4"/>
  <c r="O66" i="4" s="1"/>
  <c r="M72" i="4"/>
  <c r="M139" i="4"/>
  <c r="M146" i="4"/>
  <c r="M171" i="4"/>
  <c r="O171" i="4" s="1"/>
  <c r="M189" i="4"/>
  <c r="O189" i="4" s="1"/>
  <c r="M195" i="4"/>
  <c r="O195" i="4" s="1"/>
  <c r="M245" i="4"/>
  <c r="O245" i="4" s="1"/>
  <c r="M257" i="4"/>
  <c r="M263" i="4"/>
  <c r="M275" i="4"/>
  <c r="M287" i="4"/>
  <c r="M294" i="4"/>
  <c r="O294" i="4" s="1"/>
  <c r="M343" i="4"/>
  <c r="O343" i="4" s="1"/>
  <c r="M379" i="4"/>
  <c r="M415" i="4"/>
  <c r="M452" i="4"/>
  <c r="M464" i="4"/>
  <c r="M470" i="4"/>
  <c r="M487" i="4"/>
  <c r="O487" i="4" s="1"/>
  <c r="M493" i="4"/>
  <c r="M523" i="4"/>
  <c r="M542" i="4"/>
  <c r="M548" i="4"/>
  <c r="M573" i="4"/>
  <c r="O573" i="4" s="1"/>
  <c r="M585" i="4"/>
  <c r="M597" i="4"/>
  <c r="M634" i="4"/>
  <c r="M665" i="4"/>
  <c r="M701" i="4"/>
  <c r="O701" i="4" s="1"/>
  <c r="M713" i="4"/>
  <c r="O713" i="4" s="1"/>
  <c r="M731" i="4"/>
  <c r="M767" i="4"/>
  <c r="M798" i="4"/>
  <c r="O798" i="4" s="1"/>
  <c r="M815" i="4"/>
  <c r="M822" i="4"/>
  <c r="M845" i="4"/>
  <c r="O845" i="4" s="1"/>
  <c r="M884" i="4"/>
  <c r="M897" i="4"/>
  <c r="M938" i="4"/>
  <c r="M951" i="4"/>
  <c r="M17" i="4"/>
  <c r="M60" i="4"/>
  <c r="M97" i="4"/>
  <c r="M115" i="4"/>
  <c r="O115" i="4" s="1"/>
  <c r="M122" i="4"/>
  <c r="M159" i="4"/>
  <c r="O159" i="4" s="1"/>
  <c r="M226" i="4"/>
  <c r="M233" i="4"/>
  <c r="O233" i="4" s="1"/>
  <c r="M239" i="4"/>
  <c r="M270" i="4"/>
  <c r="M282" i="4"/>
  <c r="O282" i="4" s="1"/>
  <c r="M307" i="4"/>
  <c r="M331" i="4"/>
  <c r="M440" i="4"/>
  <c r="O440" i="4" s="1"/>
  <c r="M447" i="4"/>
  <c r="O447" i="4" s="1"/>
  <c r="M931" i="4"/>
  <c r="M940" i="4"/>
  <c r="O940" i="4" s="1"/>
  <c r="M35" i="4"/>
  <c r="M48" i="4"/>
  <c r="M73" i="4"/>
  <c r="O73" i="4" s="1"/>
  <c r="M91" i="4"/>
  <c r="M147" i="4"/>
  <c r="M153" i="4"/>
  <c r="M246" i="4"/>
  <c r="M252" i="4"/>
  <c r="M258" i="4"/>
  <c r="O258" i="4" s="1"/>
  <c r="M264" i="4"/>
  <c r="M276" i="4"/>
  <c r="M453" i="4"/>
  <c r="M471" i="4"/>
  <c r="O471" i="4" s="1"/>
  <c r="M476" i="4"/>
  <c r="M483" i="4"/>
  <c r="O483" i="4" s="1"/>
  <c r="M494" i="4"/>
  <c r="M574" i="4"/>
  <c r="M598" i="4"/>
  <c r="M617" i="4"/>
  <c r="O617" i="4" s="1"/>
  <c r="M804" i="4"/>
  <c r="M952" i="4"/>
  <c r="O952" i="4" s="1"/>
  <c r="M958" i="4"/>
  <c r="M966" i="4"/>
  <c r="M942" i="4"/>
  <c r="O942" i="4" s="1"/>
  <c r="M906" i="4"/>
  <c r="M2" i="4"/>
  <c r="M129" i="4"/>
  <c r="O129" i="4" s="1"/>
  <c r="M488" i="4"/>
  <c r="M497" i="4"/>
  <c r="M510" i="4"/>
  <c r="O510" i="4" s="1"/>
  <c r="M601" i="4"/>
  <c r="M633" i="4"/>
  <c r="M694" i="4"/>
  <c r="O694" i="4" s="1"/>
  <c r="M704" i="4"/>
  <c r="M764" i="4"/>
  <c r="M92" i="4"/>
  <c r="O92" i="4" s="1"/>
  <c r="M330" i="4"/>
  <c r="M438" i="4"/>
  <c r="M629" i="4"/>
  <c r="O629" i="4" s="1"/>
  <c r="M742" i="4"/>
  <c r="M116" i="4"/>
  <c r="M344" i="4"/>
  <c r="M371" i="4"/>
  <c r="M554" i="4"/>
  <c r="M140" i="4"/>
  <c r="O140" i="4" s="1"/>
  <c r="M318" i="4"/>
  <c r="M752" i="4"/>
  <c r="M50" i="4"/>
  <c r="M93" i="4"/>
  <c r="M380" i="4"/>
  <c r="O380" i="4" s="1"/>
  <c r="M392" i="4"/>
  <c r="O392" i="4" s="1"/>
  <c r="M404" i="4"/>
  <c r="M435" i="4"/>
  <c r="M524" i="4"/>
  <c r="O524" i="4" s="1"/>
  <c r="M533" i="4"/>
  <c r="O533" i="4" s="1"/>
  <c r="M567" i="4"/>
  <c r="M747" i="4"/>
  <c r="O747" i="4" s="1"/>
  <c r="M837" i="4"/>
  <c r="M117" i="4"/>
  <c r="M761" i="4"/>
  <c r="O761" i="4" s="1"/>
  <c r="M80" i="4"/>
  <c r="M141" i="4"/>
  <c r="M534" i="4"/>
  <c r="M104" i="4"/>
  <c r="M336" i="4"/>
  <c r="M426" i="4"/>
  <c r="M781" i="4"/>
  <c r="M128" i="4"/>
  <c r="M354" i="4"/>
  <c r="M578" i="4"/>
  <c r="M853" i="4"/>
  <c r="M81" i="4"/>
  <c r="M152" i="4"/>
  <c r="O152" i="4" s="1"/>
  <c r="M260" i="4"/>
  <c r="M308" i="4"/>
  <c r="M395" i="4"/>
  <c r="M450" i="4"/>
  <c r="O450" i="4" s="1"/>
  <c r="M543" i="4"/>
  <c r="O543" i="4" s="1"/>
  <c r="M878" i="4"/>
  <c r="M105" i="4"/>
  <c r="M407" i="4"/>
  <c r="M423" i="4"/>
  <c r="M565" i="4"/>
  <c r="M749" i="4"/>
  <c r="M825" i="4"/>
  <c r="M854" i="4"/>
  <c r="M5" i="4"/>
  <c r="M18" i="4"/>
  <c r="M31" i="4"/>
  <c r="M34" i="4"/>
  <c r="M41" i="4"/>
  <c r="M236" i="4"/>
  <c r="M11" i="4"/>
  <c r="M42" i="4"/>
  <c r="M59" i="4"/>
  <c r="M94" i="4"/>
  <c r="M118" i="4"/>
  <c r="M142" i="4"/>
  <c r="M193" i="4"/>
  <c r="M28" i="4"/>
  <c r="M49" i="4"/>
  <c r="M52" i="4"/>
  <c r="M78" i="4"/>
  <c r="M102" i="4"/>
  <c r="M126" i="4"/>
  <c r="M150" i="4"/>
  <c r="M15" i="4"/>
  <c r="M19" i="4"/>
  <c r="M22" i="4"/>
  <c r="M29" i="4"/>
  <c r="M53" i="4"/>
  <c r="M88" i="4"/>
  <c r="M95" i="4"/>
  <c r="M112" i="4"/>
  <c r="M119" i="4"/>
  <c r="M136" i="4"/>
  <c r="M143" i="4"/>
  <c r="M160" i="4"/>
  <c r="M43" i="4"/>
  <c r="M46" i="4"/>
  <c r="M79" i="4"/>
  <c r="M103" i="4"/>
  <c r="M127" i="4"/>
  <c r="M151" i="4"/>
  <c r="M16" i="4"/>
  <c r="M20" i="4"/>
  <c r="M23" i="4"/>
  <c r="M82" i="4"/>
  <c r="M106" i="4"/>
  <c r="M130" i="4"/>
  <c r="M154" i="4"/>
  <c r="M47" i="4"/>
  <c r="M55" i="4"/>
  <c r="M58" i="4"/>
  <c r="M76" i="4"/>
  <c r="M83" i="4"/>
  <c r="M100" i="4"/>
  <c r="M107" i="4"/>
  <c r="M131" i="4"/>
  <c r="M155" i="4"/>
  <c r="M174" i="4"/>
  <c r="M177" i="4"/>
  <c r="M180" i="4"/>
  <c r="M207" i="4"/>
  <c r="M215" i="4"/>
  <c r="M269" i="4"/>
  <c r="M279" i="4"/>
  <c r="M327" i="4"/>
  <c r="M190" i="4"/>
  <c r="M197" i="4"/>
  <c r="M232" i="4"/>
  <c r="M244" i="4"/>
  <c r="M262" i="4"/>
  <c r="M201" i="4"/>
  <c r="M220" i="4"/>
  <c r="M315" i="4"/>
  <c r="M356" i="4"/>
  <c r="M364" i="4"/>
  <c r="M198" i="4"/>
  <c r="M208" i="4"/>
  <c r="M221" i="4"/>
  <c r="M241" i="4"/>
  <c r="M277" i="4"/>
  <c r="M280" i="4"/>
  <c r="M300" i="4"/>
  <c r="M209" i="4"/>
  <c r="M267" i="4"/>
  <c r="M192" i="4"/>
  <c r="M205" i="4"/>
  <c r="M218" i="4"/>
  <c r="M238" i="4"/>
  <c r="M288" i="4"/>
  <c r="M297" i="4"/>
  <c r="M333" i="4"/>
  <c r="M231" i="4"/>
  <c r="M183" i="4"/>
  <c r="M199" i="4"/>
  <c r="M214" i="4"/>
  <c r="M219" i="4"/>
  <c r="M227" i="4"/>
  <c r="M251" i="4"/>
  <c r="M265" i="4"/>
  <c r="M268" i="4"/>
  <c r="M345" i="4"/>
  <c r="M304" i="4"/>
  <c r="M381" i="4"/>
  <c r="M365" i="4"/>
  <c r="M401" i="4"/>
  <c r="M417" i="4"/>
  <c r="M322" i="4"/>
  <c r="M358" i="4"/>
  <c r="M390" i="4"/>
  <c r="M328" i="4"/>
  <c r="M366" i="4"/>
  <c r="M393" i="4"/>
  <c r="M382" i="4"/>
  <c r="M418" i="4"/>
  <c r="M428" i="4"/>
  <c r="M369" i="4"/>
  <c r="M394" i="4"/>
  <c r="M406" i="4"/>
  <c r="M586" i="4"/>
  <c r="M608" i="4"/>
  <c r="M434" i="4"/>
  <c r="M506" i="4"/>
  <c r="M561" i="4"/>
  <c r="M481" i="4"/>
  <c r="M469" i="4"/>
  <c r="M472" i="4"/>
  <c r="M484" i="4"/>
  <c r="M507" i="4"/>
  <c r="M513" i="4"/>
  <c r="M544" i="4"/>
  <c r="M584" i="4"/>
  <c r="M460" i="4"/>
  <c r="M501" i="4"/>
  <c r="M448" i="4"/>
  <c r="M482" i="4"/>
  <c r="M422" i="4"/>
  <c r="M436" i="4"/>
  <c r="M580" i="4"/>
  <c r="M623" i="4"/>
  <c r="M765" i="4"/>
  <c r="M638" i="4"/>
  <c r="M604" i="4"/>
  <c r="M670" i="4"/>
  <c r="M714" i="4"/>
  <c r="M568" i="4"/>
  <c r="M703" i="4"/>
  <c r="M710" i="4"/>
  <c r="M751" i="4"/>
  <c r="M642" i="4"/>
  <c r="M700" i="4"/>
  <c r="M652" i="4"/>
  <c r="M774" i="4"/>
  <c r="M778" i="4"/>
  <c r="M575" i="4"/>
  <c r="M612" i="4"/>
  <c r="M645" i="4"/>
  <c r="M671" i="4"/>
  <c r="M674" i="4"/>
  <c r="M756" i="4"/>
  <c r="O790" i="4"/>
  <c r="M666" i="4"/>
  <c r="M563" i="4"/>
  <c r="M615" i="4"/>
  <c r="M630" i="4"/>
  <c r="M640" i="4"/>
  <c r="M650" i="4"/>
  <c r="M653" i="4"/>
  <c r="M760" i="4"/>
  <c r="M726" i="4"/>
  <c r="M847" i="4"/>
  <c r="M724" i="4"/>
  <c r="M799" i="4"/>
  <c r="M702" i="4"/>
  <c r="M690" i="4"/>
  <c r="M848" i="4"/>
  <c r="M678" i="4"/>
  <c r="M835" i="4"/>
  <c r="M654" i="4"/>
  <c r="M676" i="4"/>
  <c r="M775" i="4"/>
  <c r="M787" i="4"/>
  <c r="M811" i="4"/>
  <c r="M838" i="4"/>
  <c r="M762" i="4"/>
  <c r="M803" i="4"/>
  <c r="M832" i="4"/>
  <c r="M750" i="4"/>
  <c r="M773" i="4"/>
  <c r="M809" i="4"/>
  <c r="M826" i="4"/>
  <c r="M738" i="4"/>
  <c r="M861" i="4"/>
  <c r="M779" i="4"/>
  <c r="M839" i="4"/>
  <c r="M852" i="4"/>
  <c r="M889" i="4"/>
  <c r="M905" i="4"/>
  <c r="M930" i="4"/>
  <c r="M946" i="4"/>
  <c r="M955" i="4"/>
  <c r="M786" i="4"/>
  <c r="M833" i="4"/>
  <c r="M922" i="4"/>
  <c r="M959" i="4"/>
  <c r="M810" i="4"/>
  <c r="M828" i="4"/>
  <c r="M834" i="4"/>
  <c r="M862" i="4"/>
  <c r="M870" i="4"/>
  <c r="M894" i="4"/>
  <c r="M910" i="4"/>
  <c r="M919" i="4"/>
  <c r="M947" i="4"/>
  <c r="M960" i="4"/>
  <c r="M907" i="4"/>
  <c r="M948" i="4"/>
  <c r="M874" i="4"/>
  <c r="M886" i="4"/>
  <c r="M895" i="4"/>
  <c r="M923" i="4"/>
  <c r="M936" i="4"/>
  <c r="M961" i="4"/>
  <c r="M899" i="4"/>
  <c r="M912" i="4"/>
  <c r="M945" i="4"/>
  <c r="M949" i="4"/>
  <c r="M965" i="4"/>
  <c r="M900" i="4"/>
  <c r="M937" i="4"/>
  <c r="M953" i="4"/>
  <c r="M921" i="4"/>
  <c r="M851" i="4"/>
  <c r="M876" i="4"/>
  <c r="M913" i="4"/>
  <c r="M929" i="4"/>
  <c r="M954" i="4"/>
  <c r="M970" i="4"/>
  <c r="M481" i="3"/>
  <c r="O481" i="3" s="1"/>
  <c r="M751" i="3"/>
  <c r="O751" i="3" s="1"/>
  <c r="M129" i="3"/>
  <c r="O129" i="3" s="1"/>
  <c r="M183" i="3"/>
  <c r="O183" i="3" s="1"/>
  <c r="M312" i="3"/>
  <c r="O312" i="3" s="1"/>
  <c r="M318" i="3"/>
  <c r="O318" i="3" s="1"/>
  <c r="M336" i="3"/>
  <c r="O336" i="3" s="1"/>
  <c r="M342" i="3"/>
  <c r="O342" i="3" s="1"/>
  <c r="M348" i="3"/>
  <c r="O348" i="3" s="1"/>
  <c r="M354" i="3"/>
  <c r="O354" i="3" s="1"/>
  <c r="M360" i="3"/>
  <c r="O360" i="3" s="1"/>
  <c r="M384" i="3"/>
  <c r="O384" i="3" s="1"/>
  <c r="M396" i="3"/>
  <c r="O396" i="3" s="1"/>
  <c r="M152" i="3"/>
  <c r="O152" i="3" s="1"/>
  <c r="M188" i="3"/>
  <c r="O188" i="3" s="1"/>
  <c r="M200" i="3"/>
  <c r="O200" i="3" s="1"/>
  <c r="M212" i="3"/>
  <c r="O212" i="3" s="1"/>
  <c r="M248" i="3"/>
  <c r="O248" i="3" s="1"/>
  <c r="M536" i="3"/>
  <c r="O536" i="3" s="1"/>
  <c r="M532" i="3"/>
  <c r="O532" i="3" s="1"/>
  <c r="M568" i="3"/>
  <c r="O568" i="3" s="1"/>
  <c r="M574" i="3"/>
  <c r="O574" i="3" s="1"/>
  <c r="M580" i="3"/>
  <c r="O580" i="3" s="1"/>
  <c r="M598" i="3"/>
  <c r="O598" i="3" s="1"/>
  <c r="M616" i="3"/>
  <c r="O616" i="3" s="1"/>
  <c r="M634" i="3"/>
  <c r="O634" i="3" s="1"/>
  <c r="M676" i="3"/>
  <c r="O676" i="3" s="1"/>
  <c r="M682" i="3"/>
  <c r="O682" i="3" s="1"/>
  <c r="M700" i="3"/>
  <c r="O700" i="3" s="1"/>
  <c r="M77" i="3"/>
  <c r="O77" i="3" s="1"/>
  <c r="M125" i="3"/>
  <c r="O125" i="3" s="1"/>
  <c r="M131" i="3"/>
  <c r="O131" i="3" s="1"/>
  <c r="M137" i="3"/>
  <c r="O137" i="3" s="1"/>
  <c r="M149" i="3"/>
  <c r="O149" i="3" s="1"/>
  <c r="M173" i="3"/>
  <c r="O173" i="3" s="1"/>
  <c r="M185" i="3"/>
  <c r="O185" i="3" s="1"/>
  <c r="M197" i="3"/>
  <c r="O197" i="3" s="1"/>
  <c r="M287" i="3"/>
  <c r="O287" i="3" s="1"/>
  <c r="M299" i="3"/>
  <c r="O299" i="3" s="1"/>
  <c r="M335" i="3"/>
  <c r="O335" i="3" s="1"/>
  <c r="M389" i="3"/>
  <c r="O389" i="3" s="1"/>
  <c r="M395" i="3"/>
  <c r="O395" i="3" s="1"/>
  <c r="M108" i="3"/>
  <c r="O108" i="3" s="1"/>
  <c r="M192" i="3"/>
  <c r="O192" i="3" s="1"/>
  <c r="M276" i="3"/>
  <c r="O276" i="3" s="1"/>
  <c r="M266" i="3"/>
  <c r="O266" i="3" s="1"/>
  <c r="M572" i="3"/>
  <c r="O572" i="3" s="1"/>
  <c r="M327" i="3"/>
  <c r="O327" i="3" s="1"/>
  <c r="M387" i="3"/>
  <c r="O387" i="3" s="1"/>
  <c r="M399" i="3"/>
  <c r="O399" i="3" s="1"/>
  <c r="M106" i="3"/>
  <c r="O106" i="3" s="1"/>
  <c r="M118" i="3"/>
  <c r="O118" i="3" s="1"/>
  <c r="M478" i="3"/>
  <c r="O478" i="3" s="1"/>
  <c r="M216" i="3"/>
  <c r="O216" i="3" s="1"/>
  <c r="M252" i="3"/>
  <c r="O252" i="3" s="1"/>
  <c r="M539" i="3"/>
  <c r="O539" i="3" s="1"/>
  <c r="M725" i="3"/>
  <c r="O725" i="3" s="1"/>
  <c r="M743" i="3"/>
  <c r="O743" i="3" s="1"/>
  <c r="M534" i="3"/>
  <c r="O534" i="3" s="1"/>
  <c r="M523" i="3"/>
  <c r="O523" i="3" s="1"/>
  <c r="M721" i="3"/>
  <c r="O721" i="3" s="1"/>
  <c r="M63" i="3"/>
  <c r="O63" i="3" s="1"/>
  <c r="M75" i="3"/>
  <c r="O75" i="3" s="1"/>
  <c r="M226" i="3"/>
  <c r="O226" i="3" s="1"/>
  <c r="M250" i="3"/>
  <c r="O250" i="3" s="1"/>
  <c r="M262" i="3"/>
  <c r="O262" i="3" s="1"/>
  <c r="M753" i="3"/>
  <c r="O753" i="3" s="1"/>
  <c r="M813" i="3"/>
  <c r="O813" i="3" s="1"/>
  <c r="M754" i="3"/>
  <c r="O754" i="3" s="1"/>
  <c r="M778" i="3"/>
  <c r="O778" i="3" s="1"/>
  <c r="M40" i="3"/>
  <c r="O40" i="3" s="1"/>
  <c r="M52" i="3"/>
  <c r="O52" i="3" s="1"/>
  <c r="M64" i="3"/>
  <c r="O64" i="3" s="1"/>
  <c r="M225" i="3"/>
  <c r="O225" i="3" s="1"/>
  <c r="M469" i="3"/>
  <c r="O469" i="3" s="1"/>
  <c r="M475" i="3"/>
  <c r="O475" i="3" s="1"/>
  <c r="M261" i="3"/>
  <c r="O261" i="3" s="1"/>
  <c r="M273" i="3"/>
  <c r="O273" i="3" s="1"/>
  <c r="M302" i="3"/>
  <c r="O302" i="3" s="1"/>
  <c r="M314" i="3"/>
  <c r="O314" i="3" s="1"/>
  <c r="M553" i="3"/>
  <c r="O553" i="3" s="1"/>
  <c r="M727" i="3"/>
  <c r="O727" i="3" s="1"/>
  <c r="M733" i="3"/>
  <c r="O733" i="3" s="1"/>
  <c r="M739" i="3"/>
  <c r="O739" i="3" s="1"/>
  <c r="M5" i="3"/>
  <c r="O5" i="3" s="1"/>
  <c r="M53" i="3"/>
  <c r="O53" i="3" s="1"/>
  <c r="M94" i="3"/>
  <c r="O94" i="3" s="1"/>
  <c r="M178" i="3"/>
  <c r="O178" i="3" s="1"/>
  <c r="M763" i="3"/>
  <c r="O763" i="3" s="1"/>
  <c r="M303" i="3"/>
  <c r="O303" i="3" s="1"/>
  <c r="M351" i="3"/>
  <c r="O351" i="3" s="1"/>
  <c r="M233" i="3"/>
  <c r="O233" i="3" s="1"/>
  <c r="M245" i="3"/>
  <c r="O245" i="3" s="1"/>
  <c r="M257" i="3"/>
  <c r="O257" i="3" s="1"/>
  <c r="M322" i="3"/>
  <c r="O322" i="3" s="1"/>
  <c r="M435" i="3"/>
  <c r="O435" i="3" s="1"/>
  <c r="M723" i="3"/>
  <c r="O723" i="3" s="1"/>
  <c r="M7" i="3"/>
  <c r="O7" i="3" s="1"/>
  <c r="M180" i="3"/>
  <c r="O180" i="3" s="1"/>
  <c r="M712" i="3"/>
  <c r="O712" i="3" s="1"/>
  <c r="M718" i="3"/>
  <c r="O718" i="3" s="1"/>
  <c r="M91" i="3"/>
  <c r="O91" i="3" s="1"/>
  <c r="M115" i="3"/>
  <c r="O115" i="3" s="1"/>
  <c r="M127" i="3"/>
  <c r="O127" i="3" s="1"/>
  <c r="M199" i="3"/>
  <c r="M211" i="3"/>
  <c r="O211" i="3" s="1"/>
  <c r="M223" i="3"/>
  <c r="O223" i="3" s="1"/>
  <c r="M383" i="3"/>
  <c r="O383" i="3" s="1"/>
  <c r="M413" i="3"/>
  <c r="O413" i="3" s="1"/>
  <c r="M419" i="3"/>
  <c r="O419" i="3" s="1"/>
  <c r="M479" i="3"/>
  <c r="O479" i="3" s="1"/>
  <c r="M514" i="3"/>
  <c r="O514" i="3" s="1"/>
  <c r="M550" i="3"/>
  <c r="O550" i="3" s="1"/>
  <c r="M259" i="3"/>
  <c r="O259" i="3" s="1"/>
  <c r="M545" i="3"/>
  <c r="O545" i="3" s="1"/>
  <c r="M551" i="3"/>
  <c r="O551" i="3" s="1"/>
  <c r="M288" i="3"/>
  <c r="O288" i="3" s="1"/>
  <c r="M277" i="3"/>
  <c r="O277" i="3" s="1"/>
  <c r="M414" i="3"/>
  <c r="O414" i="3" s="1"/>
  <c r="M444" i="3"/>
  <c r="O444" i="3" s="1"/>
  <c r="M450" i="3"/>
  <c r="O450" i="3" s="1"/>
  <c r="M163" i="3"/>
  <c r="O163" i="3" s="1"/>
  <c r="M175" i="3"/>
  <c r="O175" i="3" s="1"/>
  <c r="M269" i="3"/>
  <c r="O269" i="3" s="1"/>
  <c r="M275" i="3"/>
  <c r="O275" i="3" s="1"/>
  <c r="M291" i="3"/>
  <c r="O291" i="3" s="1"/>
  <c r="M339" i="3"/>
  <c r="O339" i="3" s="1"/>
  <c r="M463" i="3"/>
  <c r="O463" i="3" s="1"/>
  <c r="M670" i="3"/>
  <c r="O670" i="3" s="1"/>
  <c r="M747" i="3"/>
  <c r="O747" i="3" s="1"/>
  <c r="M146" i="3"/>
  <c r="O146" i="3" s="1"/>
  <c r="M240" i="3"/>
  <c r="O240" i="3" s="1"/>
  <c r="M363" i="3"/>
  <c r="O363" i="3" s="1"/>
  <c r="M375" i="3"/>
  <c r="O375" i="3" s="1"/>
  <c r="M517" i="3"/>
  <c r="O517" i="3" s="1"/>
  <c r="M599" i="3"/>
  <c r="O599" i="3" s="1"/>
  <c r="M611" i="3"/>
  <c r="O611" i="3" s="1"/>
  <c r="M623" i="3"/>
  <c r="O623" i="3" s="1"/>
  <c r="M635" i="3"/>
  <c r="O635" i="3" s="1"/>
  <c r="M647" i="3"/>
  <c r="O647" i="3" s="1"/>
  <c r="M659" i="3"/>
  <c r="O659" i="3" s="1"/>
  <c r="M671" i="3"/>
  <c r="O671" i="3" s="1"/>
  <c r="M683" i="3"/>
  <c r="O683" i="3" s="1"/>
  <c r="M742" i="3"/>
  <c r="O742" i="3" s="1"/>
  <c r="M748" i="3"/>
  <c r="O748" i="3" s="1"/>
  <c r="M820" i="3"/>
  <c r="O820" i="3" s="1"/>
  <c r="M850" i="3"/>
  <c r="O850" i="3" s="1"/>
  <c r="M886" i="3"/>
  <c r="O886" i="3" s="1"/>
  <c r="M898" i="3"/>
  <c r="O898" i="3" s="1"/>
  <c r="M910" i="3"/>
  <c r="O910" i="3" s="1"/>
  <c r="M922" i="3"/>
  <c r="O922" i="3" s="1"/>
  <c r="M940" i="3"/>
  <c r="O940" i="3" s="1"/>
  <c r="M946" i="3"/>
  <c r="O946" i="3" s="1"/>
  <c r="M964" i="3"/>
  <c r="O964" i="3" s="1"/>
  <c r="M187" i="3"/>
  <c r="O187" i="3" s="1"/>
  <c r="M235" i="3"/>
  <c r="O235" i="3" s="1"/>
  <c r="M334" i="3"/>
  <c r="O334" i="3" s="1"/>
  <c r="M423" i="3"/>
  <c r="O423" i="3" s="1"/>
  <c r="M471" i="3"/>
  <c r="O471" i="3" s="1"/>
  <c r="M488" i="3"/>
  <c r="O488" i="3" s="1"/>
  <c r="M552" i="3"/>
  <c r="O552" i="3" s="1"/>
  <c r="M564" i="3"/>
  <c r="O564" i="3" s="1"/>
  <c r="M755" i="3"/>
  <c r="O755" i="3" s="1"/>
  <c r="M803" i="3"/>
  <c r="O803" i="3" s="1"/>
  <c r="M815" i="3"/>
  <c r="O815" i="3" s="1"/>
  <c r="M875" i="3"/>
  <c r="O875" i="3" s="1"/>
  <c r="M935" i="3"/>
  <c r="O935" i="3" s="1"/>
  <c r="M41" i="3"/>
  <c r="O41" i="3" s="1"/>
  <c r="M65" i="3"/>
  <c r="O65" i="3" s="1"/>
  <c r="M247" i="3"/>
  <c r="O247" i="3" s="1"/>
  <c r="M371" i="3"/>
  <c r="O371" i="3" s="1"/>
  <c r="M460" i="3"/>
  <c r="O460" i="3" s="1"/>
  <c r="M519" i="3"/>
  <c r="O519" i="3" s="1"/>
  <c r="M548" i="3"/>
  <c r="O548" i="3" s="1"/>
  <c r="M703" i="3"/>
  <c r="O703" i="3" s="1"/>
  <c r="M12" i="3"/>
  <c r="O12" i="3" s="1"/>
  <c r="M24" i="3"/>
  <c r="O24" i="3" s="1"/>
  <c r="M154" i="3"/>
  <c r="O154" i="3" s="1"/>
  <c r="M166" i="3"/>
  <c r="O166" i="3" s="1"/>
  <c r="M189" i="3"/>
  <c r="O189" i="3" s="1"/>
  <c r="M443" i="3"/>
  <c r="O443" i="3" s="1"/>
  <c r="M449" i="3"/>
  <c r="O449" i="3" s="1"/>
  <c r="M490" i="3"/>
  <c r="O490" i="3" s="1"/>
  <c r="M496" i="3"/>
  <c r="O496" i="3" s="1"/>
  <c r="M919" i="3"/>
  <c r="O919" i="3" s="1"/>
  <c r="M955" i="3"/>
  <c r="O955" i="3" s="1"/>
  <c r="M237" i="3"/>
  <c r="O237" i="3" s="1"/>
  <c r="M372" i="3"/>
  <c r="O372" i="3" s="1"/>
  <c r="M407" i="3"/>
  <c r="O407" i="3" s="1"/>
  <c r="M425" i="3"/>
  <c r="O425" i="3" s="1"/>
  <c r="M549" i="3"/>
  <c r="O549" i="3" s="1"/>
  <c r="M787" i="3"/>
  <c r="O787" i="3" s="1"/>
  <c r="M799" i="3"/>
  <c r="O799" i="3" s="1"/>
  <c r="M967" i="3"/>
  <c r="O967" i="3" s="1"/>
  <c r="M132" i="3"/>
  <c r="O132" i="3" s="1"/>
  <c r="M144" i="3"/>
  <c r="O144" i="3" s="1"/>
  <c r="M249" i="3"/>
  <c r="O249" i="3" s="1"/>
  <c r="M390" i="3"/>
  <c r="O390" i="3" s="1"/>
  <c r="M420" i="3"/>
  <c r="O420" i="3" s="1"/>
  <c r="M497" i="3"/>
  <c r="O497" i="3" s="1"/>
  <c r="M544" i="3"/>
  <c r="O544" i="3" s="1"/>
  <c r="M567" i="3"/>
  <c r="O567" i="3" s="1"/>
  <c r="M221" i="3"/>
  <c r="O221" i="3" s="1"/>
  <c r="M279" i="3"/>
  <c r="O279" i="3" s="1"/>
  <c r="M76" i="3"/>
  <c r="O76" i="3" s="1"/>
  <c r="M176" i="3"/>
  <c r="O176" i="3" s="1"/>
  <c r="M209" i="3"/>
  <c r="O209" i="3" s="1"/>
  <c r="M214" i="3"/>
  <c r="O214" i="3" s="1"/>
  <c r="M254" i="3"/>
  <c r="O254" i="3" s="1"/>
  <c r="M315" i="3"/>
  <c r="O315" i="3" s="1"/>
  <c r="M366" i="3"/>
  <c r="O366" i="3" s="1"/>
  <c r="M426" i="3"/>
  <c r="O426" i="3" s="1"/>
  <c r="M432" i="3"/>
  <c r="O432" i="3" s="1"/>
  <c r="M438" i="3"/>
  <c r="O438" i="3" s="1"/>
  <c r="M466" i="3"/>
  <c r="O466" i="3" s="1"/>
  <c r="M499" i="3"/>
  <c r="O499" i="3" s="1"/>
  <c r="M511" i="3"/>
  <c r="O511" i="3" s="1"/>
  <c r="M707" i="3"/>
  <c r="O707" i="3" s="1"/>
  <c r="M741" i="3"/>
  <c r="O741" i="3" s="1"/>
  <c r="M851" i="3"/>
  <c r="O851" i="3" s="1"/>
  <c r="M260" i="3"/>
  <c r="O260" i="3" s="1"/>
  <c r="M281" i="3"/>
  <c r="O281" i="3" s="1"/>
  <c r="M332" i="3"/>
  <c r="O332" i="3" s="1"/>
  <c r="M378" i="3"/>
  <c r="O378" i="3" s="1"/>
  <c r="M489" i="3"/>
  <c r="O489" i="3" s="1"/>
  <c r="M535" i="3"/>
  <c r="O535" i="3" s="1"/>
  <c r="M736" i="3"/>
  <c r="O736" i="3" s="1"/>
  <c r="M764" i="3"/>
  <c r="O764" i="3" s="1"/>
  <c r="M959" i="3"/>
  <c r="O959" i="3" s="1"/>
  <c r="M3" i="3"/>
  <c r="O3" i="3" s="1"/>
  <c r="M20" i="3"/>
  <c r="O20" i="3" s="1"/>
  <c r="M32" i="3"/>
  <c r="O32" i="3" s="1"/>
  <c r="M130" i="3"/>
  <c r="O130" i="3" s="1"/>
  <c r="M142" i="3"/>
  <c r="O142" i="3" s="1"/>
  <c r="M177" i="3"/>
  <c r="O177" i="3" s="1"/>
  <c r="M182" i="3"/>
  <c r="O182" i="3" s="1"/>
  <c r="M238" i="3"/>
  <c r="O238" i="3" s="1"/>
  <c r="M255" i="3"/>
  <c r="O255" i="3" s="1"/>
  <c r="M310" i="3"/>
  <c r="O310" i="3" s="1"/>
  <c r="M411" i="3"/>
  <c r="O411" i="3" s="1"/>
  <c r="M524" i="3"/>
  <c r="O524" i="3" s="1"/>
  <c r="M708" i="3"/>
  <c r="O708" i="3" s="1"/>
  <c r="M923" i="3"/>
  <c r="O923" i="3" s="1"/>
  <c r="M835" i="3"/>
  <c r="O835" i="3" s="1"/>
  <c r="M101" i="3"/>
  <c r="O101" i="3" s="1"/>
  <c r="M113" i="3"/>
  <c r="O113" i="3" s="1"/>
  <c r="M501" i="3"/>
  <c r="O501" i="3" s="1"/>
  <c r="M731" i="3"/>
  <c r="O731" i="3" s="1"/>
  <c r="M759" i="3"/>
  <c r="O759" i="3" s="1"/>
  <c r="M771" i="3"/>
  <c r="O771" i="3" s="1"/>
  <c r="M811" i="3"/>
  <c r="O811" i="3" s="1"/>
  <c r="M931" i="3"/>
  <c r="O931" i="3" s="1"/>
  <c r="M96" i="3"/>
  <c r="O96" i="3" s="1"/>
  <c r="M120" i="3"/>
  <c r="O120" i="3" s="1"/>
  <c r="M161" i="3"/>
  <c r="O161" i="3" s="1"/>
  <c r="M267" i="3"/>
  <c r="O267" i="3" s="1"/>
  <c r="M345" i="3"/>
  <c r="O345" i="3" s="1"/>
  <c r="M401" i="3"/>
  <c r="O401" i="3" s="1"/>
  <c r="M502" i="3"/>
  <c r="O502" i="3" s="1"/>
  <c r="M508" i="3"/>
  <c r="O508" i="3" s="1"/>
  <c r="M520" i="3"/>
  <c r="O520" i="3" s="1"/>
  <c r="M569" i="3"/>
  <c r="O569" i="3" s="1"/>
  <c r="M575" i="3"/>
  <c r="O575" i="3" s="1"/>
  <c r="M604" i="3"/>
  <c r="O604" i="3" s="1"/>
  <c r="M610" i="3"/>
  <c r="O610" i="3" s="1"/>
  <c r="M732" i="3"/>
  <c r="O732" i="3" s="1"/>
  <c r="M760" i="3"/>
  <c r="O760" i="3" s="1"/>
  <c r="M818" i="3"/>
  <c r="O818" i="3" s="1"/>
  <c r="M842" i="3"/>
  <c r="O842" i="3" s="1"/>
  <c r="M890" i="3"/>
  <c r="O890" i="3" s="1"/>
  <c r="M587" i="3"/>
  <c r="O587" i="3" s="1"/>
  <c r="M902" i="3"/>
  <c r="O902" i="3" s="1"/>
  <c r="M300" i="3"/>
  <c r="O300" i="3" s="1"/>
  <c r="M306" i="3"/>
  <c r="O306" i="3" s="1"/>
  <c r="M526" i="3"/>
  <c r="O526" i="3" s="1"/>
  <c r="M543" i="3"/>
  <c r="O543" i="3" s="1"/>
  <c r="M17" i="3"/>
  <c r="O17" i="3" s="1"/>
  <c r="M29" i="3"/>
  <c r="O29" i="3" s="1"/>
  <c r="M103" i="3"/>
  <c r="O103" i="3" s="1"/>
  <c r="M139" i="3"/>
  <c r="O139" i="3" s="1"/>
  <c r="M190" i="3"/>
  <c r="O190" i="3" s="1"/>
  <c r="M201" i="3"/>
  <c r="O201" i="3" s="1"/>
  <c r="M224" i="3"/>
  <c r="O224" i="3" s="1"/>
  <c r="M324" i="3"/>
  <c r="O324" i="3" s="1"/>
  <c r="M370" i="3"/>
  <c r="O370" i="3" s="1"/>
  <c r="M402" i="3"/>
  <c r="O402" i="3" s="1"/>
  <c r="M408" i="3"/>
  <c r="O408" i="3" s="1"/>
  <c r="M533" i="3"/>
  <c r="O533" i="3" s="1"/>
  <c r="M538" i="3"/>
  <c r="O538" i="3" s="1"/>
  <c r="M565" i="3"/>
  <c r="O565" i="3" s="1"/>
  <c r="M570" i="3"/>
  <c r="O570" i="3" s="1"/>
  <c r="M640" i="3"/>
  <c r="O640" i="3" s="1"/>
  <c r="M646" i="3"/>
  <c r="O646" i="3" s="1"/>
  <c r="M658" i="3"/>
  <c r="O658" i="3" s="1"/>
  <c r="M717" i="3"/>
  <c r="O717" i="3" s="1"/>
  <c r="M722" i="3"/>
  <c r="O722" i="3" s="1"/>
  <c r="M779" i="3"/>
  <c r="O779" i="3" s="1"/>
  <c r="M790" i="3"/>
  <c r="O790" i="3" s="1"/>
  <c r="M819" i="3"/>
  <c r="O819" i="3" s="1"/>
  <c r="M831" i="3"/>
  <c r="O831" i="3" s="1"/>
  <c r="M843" i="3"/>
  <c r="O843" i="3" s="1"/>
  <c r="M867" i="3"/>
  <c r="O867" i="3" s="1"/>
  <c r="M879" i="3"/>
  <c r="O879" i="3" s="1"/>
  <c r="M885" i="3"/>
  <c r="O885" i="3" s="1"/>
  <c r="M891" i="3"/>
  <c r="O891" i="3" s="1"/>
  <c r="M897" i="3"/>
  <c r="O897" i="3" s="1"/>
  <c r="M915" i="3"/>
  <c r="O915" i="3" s="1"/>
  <c r="M945" i="3"/>
  <c r="O945" i="3" s="1"/>
  <c r="M951" i="3"/>
  <c r="O951" i="3" s="1"/>
  <c r="M98" i="3"/>
  <c r="O98" i="3" s="1"/>
  <c r="M110" i="3"/>
  <c r="O110" i="3" s="1"/>
  <c r="M116" i="3"/>
  <c r="O116" i="3" s="1"/>
  <c r="M151" i="3"/>
  <c r="O151" i="3" s="1"/>
  <c r="M213" i="3"/>
  <c r="O213" i="3" s="1"/>
  <c r="M330" i="3"/>
  <c r="O330" i="3" s="1"/>
  <c r="M353" i="3"/>
  <c r="O353" i="3" s="1"/>
  <c r="M431" i="3"/>
  <c r="O431" i="3" s="1"/>
  <c r="M476" i="3"/>
  <c r="O476" i="3" s="1"/>
  <c r="M487" i="3"/>
  <c r="O487" i="3" s="1"/>
  <c r="M844" i="3"/>
  <c r="O844" i="3" s="1"/>
  <c r="M903" i="3"/>
  <c r="O903" i="3" s="1"/>
  <c r="M947" i="3"/>
  <c r="O947" i="3" s="1"/>
  <c r="M911" i="3"/>
  <c r="O911" i="3" s="1"/>
  <c r="M571" i="3"/>
  <c r="O571" i="3" s="1"/>
  <c r="M814" i="3"/>
  <c r="O814" i="3" s="1"/>
  <c r="M856" i="3"/>
  <c r="O856" i="3" s="1"/>
  <c r="M862" i="3"/>
  <c r="O862" i="3" s="1"/>
  <c r="M904" i="3"/>
  <c r="O904" i="3" s="1"/>
  <c r="M963" i="3"/>
  <c r="O963" i="3" s="1"/>
  <c r="M36" i="3"/>
  <c r="O36" i="3" s="1"/>
  <c r="M202" i="3"/>
  <c r="O202" i="3" s="1"/>
  <c r="M437" i="3"/>
  <c r="O437" i="3" s="1"/>
  <c r="M706" i="3"/>
  <c r="O706" i="3" s="1"/>
  <c r="M8" i="3"/>
  <c r="O8" i="3" s="1"/>
  <c r="M19" i="3"/>
  <c r="O19" i="3" s="1"/>
  <c r="M30" i="3"/>
  <c r="O30" i="3" s="1"/>
  <c r="M68" i="3"/>
  <c r="O68" i="3" s="1"/>
  <c r="M126" i="3"/>
  <c r="O126" i="3" s="1"/>
  <c r="M140" i="3"/>
  <c r="O140" i="3" s="1"/>
  <c r="M145" i="3"/>
  <c r="O145" i="3" s="1"/>
  <c r="M150" i="3"/>
  <c r="O150" i="3" s="1"/>
  <c r="M171" i="3"/>
  <c r="O171" i="3" s="1"/>
  <c r="M204" i="3"/>
  <c r="O204" i="3" s="1"/>
  <c r="M234" i="3"/>
  <c r="O234" i="3" s="1"/>
  <c r="M244" i="3"/>
  <c r="O244" i="3" s="1"/>
  <c r="M263" i="3"/>
  <c r="O263" i="3" s="1"/>
  <c r="M268" i="3"/>
  <c r="O268" i="3" s="1"/>
  <c r="M292" i="3"/>
  <c r="O292" i="3" s="1"/>
  <c r="M298" i="3"/>
  <c r="O298" i="3" s="1"/>
  <c r="M313" i="3"/>
  <c r="O313" i="3" s="1"/>
  <c r="M364" i="3"/>
  <c r="O364" i="3" s="1"/>
  <c r="M379" i="3"/>
  <c r="O379" i="3" s="1"/>
  <c r="M409" i="3"/>
  <c r="O409" i="3" s="1"/>
  <c r="M424" i="3"/>
  <c r="O424" i="3" s="1"/>
  <c r="M429" i="3"/>
  <c r="O429" i="3" s="1"/>
  <c r="M516" i="3"/>
  <c r="O516" i="3" s="1"/>
  <c r="M586" i="3"/>
  <c r="O586" i="3" s="1"/>
  <c r="M592" i="3"/>
  <c r="O592" i="3" s="1"/>
  <c r="M641" i="3"/>
  <c r="O641" i="3" s="1"/>
  <c r="M652" i="3"/>
  <c r="O652" i="3" s="1"/>
  <c r="M664" i="3"/>
  <c r="O664" i="3" s="1"/>
  <c r="M734" i="3"/>
  <c r="O734" i="3" s="1"/>
  <c r="M791" i="3"/>
  <c r="O791" i="3" s="1"/>
  <c r="M926" i="3"/>
  <c r="O926" i="3" s="1"/>
  <c r="M25" i="3"/>
  <c r="O25" i="3" s="1"/>
  <c r="M47" i="3"/>
  <c r="O47" i="3" s="1"/>
  <c r="M58" i="3"/>
  <c r="O58" i="3" s="1"/>
  <c r="M79" i="3"/>
  <c r="O79" i="3" s="1"/>
  <c r="M85" i="3"/>
  <c r="O85" i="3" s="1"/>
  <c r="M111" i="3"/>
  <c r="O111" i="3" s="1"/>
  <c r="M121" i="3"/>
  <c r="O121" i="3" s="1"/>
  <c r="M136" i="3"/>
  <c r="O136" i="3" s="1"/>
  <c r="M155" i="3"/>
  <c r="O155" i="3" s="1"/>
  <c r="M210" i="3"/>
  <c r="O210" i="3" s="1"/>
  <c r="M219" i="3"/>
  <c r="O219" i="3" s="1"/>
  <c r="M229" i="3"/>
  <c r="O229" i="3" s="1"/>
  <c r="M239" i="3"/>
  <c r="O239" i="3" s="1"/>
  <c r="M282" i="3"/>
  <c r="O282" i="3" s="1"/>
  <c r="M349" i="3"/>
  <c r="O349" i="3" s="1"/>
  <c r="M439" i="3"/>
  <c r="O439" i="3" s="1"/>
  <c r="M455" i="3"/>
  <c r="O455" i="3" s="1"/>
  <c r="M521" i="3"/>
  <c r="O521" i="3" s="1"/>
  <c r="M541" i="3"/>
  <c r="O541" i="3" s="1"/>
  <c r="M555" i="3"/>
  <c r="O555" i="3" s="1"/>
  <c r="M561" i="3"/>
  <c r="O561" i="3" s="1"/>
  <c r="M609" i="3"/>
  <c r="O609" i="3" s="1"/>
  <c r="M619" i="3"/>
  <c r="O619" i="3" s="1"/>
  <c r="M625" i="3"/>
  <c r="O625" i="3" s="1"/>
  <c r="M631" i="3"/>
  <c r="O631" i="3" s="1"/>
  <c r="M636" i="3"/>
  <c r="O636" i="3" s="1"/>
  <c r="M681" i="3"/>
  <c r="O681" i="3" s="1"/>
  <c r="M744" i="3"/>
  <c r="O744" i="3" s="1"/>
  <c r="M749" i="3"/>
  <c r="O749" i="3" s="1"/>
  <c r="M874" i="3"/>
  <c r="O874" i="3" s="1"/>
  <c r="M4" i="3"/>
  <c r="O4" i="3" s="1"/>
  <c r="M9" i="3"/>
  <c r="O9" i="3" s="1"/>
  <c r="M31" i="3"/>
  <c r="O31" i="3" s="1"/>
  <c r="M69" i="3"/>
  <c r="O69" i="3" s="1"/>
  <c r="M141" i="3"/>
  <c r="O141" i="3" s="1"/>
  <c r="M172" i="3"/>
  <c r="O172" i="3" s="1"/>
  <c r="M181" i="3"/>
  <c r="O181" i="3" s="1"/>
  <c r="M195" i="3"/>
  <c r="O195" i="3" s="1"/>
  <c r="M205" i="3"/>
  <c r="O205" i="3" s="1"/>
  <c r="M264" i="3"/>
  <c r="O264" i="3" s="1"/>
  <c r="M274" i="3"/>
  <c r="O274" i="3" s="1"/>
  <c r="M309" i="3"/>
  <c r="O309" i="3" s="1"/>
  <c r="M319" i="3"/>
  <c r="O319" i="3" s="1"/>
  <c r="M385" i="3"/>
  <c r="O385" i="3" s="1"/>
  <c r="M400" i="3"/>
  <c r="O400" i="3" s="1"/>
  <c r="M405" i="3"/>
  <c r="O405" i="3" s="1"/>
  <c r="M430" i="3"/>
  <c r="O430" i="3" s="1"/>
  <c r="M461" i="3"/>
  <c r="O461" i="3" s="1"/>
  <c r="M507" i="3"/>
  <c r="O507" i="3" s="1"/>
  <c r="M593" i="3"/>
  <c r="O593" i="3" s="1"/>
  <c r="M642" i="3"/>
  <c r="O642" i="3" s="1"/>
  <c r="M665" i="3"/>
  <c r="O665" i="3" s="1"/>
  <c r="M826" i="3"/>
  <c r="O826" i="3" s="1"/>
  <c r="M838" i="3"/>
  <c r="O838" i="3" s="1"/>
  <c r="M15" i="3"/>
  <c r="O15" i="3" s="1"/>
  <c r="M37" i="3"/>
  <c r="O37" i="3" s="1"/>
  <c r="M42" i="3"/>
  <c r="O42" i="3" s="1"/>
  <c r="M48" i="3"/>
  <c r="O48" i="3" s="1"/>
  <c r="M59" i="3"/>
  <c r="O59" i="3" s="1"/>
  <c r="M80" i="3"/>
  <c r="O80" i="3" s="1"/>
  <c r="M86" i="3"/>
  <c r="O86" i="3" s="1"/>
  <c r="M102" i="3"/>
  <c r="O102" i="3" s="1"/>
  <c r="M107" i="3"/>
  <c r="O107" i="3" s="1"/>
  <c r="M112" i="3"/>
  <c r="O112" i="3" s="1"/>
  <c r="M117" i="3"/>
  <c r="O117" i="3" s="1"/>
  <c r="M122" i="3"/>
  <c r="O122" i="3" s="1"/>
  <c r="M156" i="3"/>
  <c r="O156" i="3" s="1"/>
  <c r="M186" i="3"/>
  <c r="O186" i="3" s="1"/>
  <c r="M220" i="3"/>
  <c r="O220" i="3" s="1"/>
  <c r="M304" i="3"/>
  <c r="O304" i="3" s="1"/>
  <c r="M415" i="3"/>
  <c r="O415" i="3" s="1"/>
  <c r="M445" i="3"/>
  <c r="O445" i="3" s="1"/>
  <c r="M512" i="3"/>
  <c r="O512" i="3" s="1"/>
  <c r="M522" i="3"/>
  <c r="O522" i="3" s="1"/>
  <c r="M527" i="3"/>
  <c r="O527" i="3" s="1"/>
  <c r="M556" i="3"/>
  <c r="O556" i="3" s="1"/>
  <c r="M562" i="3"/>
  <c r="O562" i="3" s="1"/>
  <c r="M576" i="3"/>
  <c r="O576" i="3" s="1"/>
  <c r="M637" i="3"/>
  <c r="O637" i="3" s="1"/>
  <c r="M687" i="3"/>
  <c r="O687" i="3" s="1"/>
  <c r="M693" i="3"/>
  <c r="O693" i="3" s="1"/>
  <c r="M730" i="3"/>
  <c r="O730" i="3" s="1"/>
  <c r="M745" i="3"/>
  <c r="O745" i="3" s="1"/>
  <c r="M750" i="3"/>
  <c r="O750" i="3" s="1"/>
  <c r="M765" i="3"/>
  <c r="O765" i="3" s="1"/>
  <c r="M777" i="3"/>
  <c r="O777" i="3" s="1"/>
  <c r="M782" i="3"/>
  <c r="O782" i="3" s="1"/>
  <c r="M810" i="3"/>
  <c r="O810" i="3" s="1"/>
  <c r="M827" i="3"/>
  <c r="O827" i="3" s="1"/>
  <c r="M833" i="3"/>
  <c r="O833" i="3" s="1"/>
  <c r="M839" i="3"/>
  <c r="O839" i="3" s="1"/>
  <c r="M863" i="3"/>
  <c r="O863" i="3" s="1"/>
  <c r="M869" i="3"/>
  <c r="O869" i="3" s="1"/>
  <c r="M927" i="3"/>
  <c r="O927" i="3" s="1"/>
  <c r="M939" i="3"/>
  <c r="O939" i="3" s="1"/>
  <c r="M957" i="3"/>
  <c r="O957" i="3" s="1"/>
  <c r="M10" i="3"/>
  <c r="O10" i="3" s="1"/>
  <c r="M21" i="3"/>
  <c r="O21" i="3" s="1"/>
  <c r="M70" i="3"/>
  <c r="O70" i="3" s="1"/>
  <c r="M97" i="3"/>
  <c r="O97" i="3" s="1"/>
  <c r="M162" i="3"/>
  <c r="O162" i="3" s="1"/>
  <c r="M167" i="3"/>
  <c r="O167" i="3" s="1"/>
  <c r="M196" i="3"/>
  <c r="O196" i="3" s="1"/>
  <c r="M215" i="3"/>
  <c r="O215" i="3" s="1"/>
  <c r="M265" i="3"/>
  <c r="O265" i="3" s="1"/>
  <c r="M294" i="3"/>
  <c r="O294" i="3" s="1"/>
  <c r="M325" i="3"/>
  <c r="O325" i="3" s="1"/>
  <c r="M340" i="3"/>
  <c r="O340" i="3" s="1"/>
  <c r="M355" i="3"/>
  <c r="O355" i="3" s="1"/>
  <c r="M381" i="3"/>
  <c r="O381" i="3" s="1"/>
  <c r="M462" i="3"/>
  <c r="O462" i="3" s="1"/>
  <c r="M467" i="3"/>
  <c r="O467" i="3" s="1"/>
  <c r="M477" i="3"/>
  <c r="O477" i="3" s="1"/>
  <c r="M547" i="3"/>
  <c r="O547" i="3" s="1"/>
  <c r="M582" i="3"/>
  <c r="O582" i="3" s="1"/>
  <c r="M588" i="3"/>
  <c r="O588" i="3" s="1"/>
  <c r="M594" i="3"/>
  <c r="O594" i="3" s="1"/>
  <c r="M615" i="3"/>
  <c r="O615" i="3" s="1"/>
  <c r="M654" i="3"/>
  <c r="O654" i="3" s="1"/>
  <c r="M660" i="3"/>
  <c r="O660" i="3" s="1"/>
  <c r="M666" i="3"/>
  <c r="O666" i="3" s="1"/>
  <c r="M715" i="3"/>
  <c r="O715" i="3" s="1"/>
  <c r="M720" i="3"/>
  <c r="O720" i="3" s="1"/>
  <c r="M16" i="3"/>
  <c r="O16" i="3" s="1"/>
  <c r="M27" i="3"/>
  <c r="O27" i="3" s="1"/>
  <c r="M43" i="3"/>
  <c r="O43" i="3" s="1"/>
  <c r="M49" i="3"/>
  <c r="O49" i="3" s="1"/>
  <c r="M54" i="3"/>
  <c r="O54" i="3" s="1"/>
  <c r="M60" i="3"/>
  <c r="O60" i="3" s="1"/>
  <c r="M81" i="3"/>
  <c r="O81" i="3" s="1"/>
  <c r="M123" i="3"/>
  <c r="O123" i="3" s="1"/>
  <c r="M128" i="3"/>
  <c r="O128" i="3" s="1"/>
  <c r="M157" i="3"/>
  <c r="O157" i="3" s="1"/>
  <c r="M191" i="3"/>
  <c r="O191" i="3" s="1"/>
  <c r="M231" i="3"/>
  <c r="O231" i="3" s="1"/>
  <c r="M236" i="3"/>
  <c r="O236" i="3" s="1"/>
  <c r="M246" i="3"/>
  <c r="O246" i="3" s="1"/>
  <c r="M270" i="3"/>
  <c r="O270" i="3" s="1"/>
  <c r="M289" i="3"/>
  <c r="O289" i="3" s="1"/>
  <c r="M305" i="3"/>
  <c r="O305" i="3" s="1"/>
  <c r="M361" i="3"/>
  <c r="O361" i="3" s="1"/>
  <c r="M376" i="3"/>
  <c r="O376" i="3" s="1"/>
  <c r="M391" i="3"/>
  <c r="O391" i="3" s="1"/>
  <c r="M421" i="3"/>
  <c r="O421" i="3" s="1"/>
  <c r="M436" i="3"/>
  <c r="O436" i="3" s="1"/>
  <c r="M441" i="3"/>
  <c r="O441" i="3" s="1"/>
  <c r="M451" i="3"/>
  <c r="O451" i="3" s="1"/>
  <c r="M457" i="3"/>
  <c r="O457" i="3" s="1"/>
  <c r="M482" i="3"/>
  <c r="O482" i="3" s="1"/>
  <c r="M493" i="3"/>
  <c r="O493" i="3" s="1"/>
  <c r="M528" i="3"/>
  <c r="O528" i="3" s="1"/>
  <c r="M563" i="3"/>
  <c r="O563" i="3" s="1"/>
  <c r="M605" i="3"/>
  <c r="O605" i="3" s="1"/>
  <c r="M621" i="3"/>
  <c r="O621" i="3" s="1"/>
  <c r="M627" i="3"/>
  <c r="O627" i="3" s="1"/>
  <c r="M649" i="3"/>
  <c r="O649" i="3" s="1"/>
  <c r="M677" i="3"/>
  <c r="O677" i="3" s="1"/>
  <c r="M688" i="3"/>
  <c r="O688" i="3" s="1"/>
  <c r="M694" i="3"/>
  <c r="O694" i="3" s="1"/>
  <c r="M705" i="3"/>
  <c r="O705" i="3" s="1"/>
  <c r="M710" i="3"/>
  <c r="O710" i="3" s="1"/>
  <c r="M766" i="3"/>
  <c r="O766" i="3" s="1"/>
  <c r="M816" i="3"/>
  <c r="O816" i="3" s="1"/>
  <c r="M852" i="3"/>
  <c r="O852" i="3" s="1"/>
  <c r="M858" i="3"/>
  <c r="O858" i="3" s="1"/>
  <c r="M934" i="3"/>
  <c r="O934" i="3" s="1"/>
  <c r="M907" i="3"/>
  <c r="O907" i="3" s="1"/>
  <c r="M887" i="3"/>
  <c r="O887" i="3" s="1"/>
  <c r="M855" i="3"/>
  <c r="O855" i="3" s="1"/>
  <c r="M11" i="3"/>
  <c r="O11" i="3" s="1"/>
  <c r="M22" i="3"/>
  <c r="O22" i="3" s="1"/>
  <c r="M33" i="3"/>
  <c r="O33" i="3" s="1"/>
  <c r="M71" i="3"/>
  <c r="O71" i="3" s="1"/>
  <c r="M93" i="3"/>
  <c r="O93" i="3" s="1"/>
  <c r="M138" i="3"/>
  <c r="O138" i="3" s="1"/>
  <c r="M148" i="3"/>
  <c r="O148" i="3" s="1"/>
  <c r="M168" i="3"/>
  <c r="O168" i="3" s="1"/>
  <c r="M207" i="3"/>
  <c r="O207" i="3" s="1"/>
  <c r="M241" i="3"/>
  <c r="O241" i="3" s="1"/>
  <c r="M251" i="3"/>
  <c r="O251" i="3" s="1"/>
  <c r="M256" i="3"/>
  <c r="O256" i="3" s="1"/>
  <c r="M321" i="3"/>
  <c r="O321" i="3" s="1"/>
  <c r="M331" i="3"/>
  <c r="O331" i="3" s="1"/>
  <c r="M346" i="3"/>
  <c r="O346" i="3" s="1"/>
  <c r="M382" i="3"/>
  <c r="O382" i="3" s="1"/>
  <c r="M468" i="3"/>
  <c r="O468" i="3" s="1"/>
  <c r="M473" i="3"/>
  <c r="O473" i="3" s="1"/>
  <c r="M503" i="3"/>
  <c r="O503" i="3" s="1"/>
  <c r="M583" i="3"/>
  <c r="O583" i="3" s="1"/>
  <c r="M589" i="3"/>
  <c r="O589" i="3" s="1"/>
  <c r="M595" i="3"/>
  <c r="O595" i="3" s="1"/>
  <c r="M600" i="3"/>
  <c r="O600" i="3" s="1"/>
  <c r="M655" i="3"/>
  <c r="O655" i="3" s="1"/>
  <c r="M661" i="3"/>
  <c r="O661" i="3" s="1"/>
  <c r="M667" i="3"/>
  <c r="O667" i="3" s="1"/>
  <c r="M672" i="3"/>
  <c r="O672" i="3" s="1"/>
  <c r="M761" i="3"/>
  <c r="O761" i="3" s="1"/>
  <c r="M794" i="3"/>
  <c r="O794" i="3" s="1"/>
  <c r="M900" i="3"/>
  <c r="O900" i="3" s="1"/>
  <c r="M6" i="3"/>
  <c r="O6" i="3" s="1"/>
  <c r="M28" i="3"/>
  <c r="O28" i="3" s="1"/>
  <c r="M39" i="3"/>
  <c r="O39" i="3" s="1"/>
  <c r="M44" i="3"/>
  <c r="O44" i="3" s="1"/>
  <c r="M55" i="3"/>
  <c r="O55" i="3" s="1"/>
  <c r="M61" i="3"/>
  <c r="O61" i="3" s="1"/>
  <c r="M82" i="3"/>
  <c r="O82" i="3" s="1"/>
  <c r="M88" i="3"/>
  <c r="O88" i="3" s="1"/>
  <c r="M124" i="3"/>
  <c r="O124" i="3" s="1"/>
  <c r="M133" i="3"/>
  <c r="O133" i="3" s="1"/>
  <c r="M143" i="3"/>
  <c r="O143" i="3" s="1"/>
  <c r="M232" i="3"/>
  <c r="O232" i="3" s="1"/>
  <c r="M285" i="3"/>
  <c r="O285" i="3" s="1"/>
  <c r="M316" i="3"/>
  <c r="O316" i="3" s="1"/>
  <c r="M367" i="3"/>
  <c r="O367" i="3" s="1"/>
  <c r="M397" i="3"/>
  <c r="O397" i="3" s="1"/>
  <c r="M412" i="3"/>
  <c r="O412" i="3" s="1"/>
  <c r="M417" i="3"/>
  <c r="O417" i="3" s="1"/>
  <c r="M447" i="3"/>
  <c r="O447" i="3" s="1"/>
  <c r="M458" i="3"/>
  <c r="O458" i="3" s="1"/>
  <c r="M483" i="3"/>
  <c r="O483" i="3" s="1"/>
  <c r="M529" i="3"/>
  <c r="O529" i="3" s="1"/>
  <c r="M558" i="3"/>
  <c r="O558" i="3" s="1"/>
  <c r="M606" i="3"/>
  <c r="O606" i="3" s="1"/>
  <c r="M622" i="3"/>
  <c r="O622" i="3" s="1"/>
  <c r="M628" i="3"/>
  <c r="O628" i="3" s="1"/>
  <c r="M678" i="3"/>
  <c r="O678" i="3" s="1"/>
  <c r="M695" i="3"/>
  <c r="O695" i="3" s="1"/>
  <c r="M711" i="3"/>
  <c r="O711" i="3" s="1"/>
  <c r="M767" i="3"/>
  <c r="O767" i="3" s="1"/>
  <c r="M773" i="3"/>
  <c r="O773" i="3" s="1"/>
  <c r="M806" i="3"/>
  <c r="O806" i="3" s="1"/>
  <c r="M847" i="3"/>
  <c r="O847" i="3" s="1"/>
  <c r="M889" i="3"/>
  <c r="O889" i="3" s="1"/>
  <c r="M895" i="3"/>
  <c r="O895" i="3" s="1"/>
  <c r="M809" i="3"/>
  <c r="O809" i="3" s="1"/>
  <c r="M2" i="3"/>
  <c r="O2" i="3" s="1"/>
  <c r="D2" i="6" s="1"/>
  <c r="H2" i="6" s="1"/>
  <c r="M23" i="3"/>
  <c r="O23" i="3" s="1"/>
  <c r="M34" i="3"/>
  <c r="O34" i="3" s="1"/>
  <c r="M66" i="3"/>
  <c r="O66" i="3" s="1"/>
  <c r="M72" i="3"/>
  <c r="O72" i="3" s="1"/>
  <c r="M99" i="3"/>
  <c r="O99" i="3" s="1"/>
  <c r="M109" i="3"/>
  <c r="O109" i="3" s="1"/>
  <c r="M114" i="3"/>
  <c r="O114" i="3" s="1"/>
  <c r="M119" i="3"/>
  <c r="O119" i="3" s="1"/>
  <c r="M153" i="3"/>
  <c r="O153" i="3" s="1"/>
  <c r="M169" i="3"/>
  <c r="O169" i="3" s="1"/>
  <c r="M174" i="3"/>
  <c r="O174" i="3" s="1"/>
  <c r="M208" i="3"/>
  <c r="O208" i="3" s="1"/>
  <c r="M222" i="3"/>
  <c r="O222" i="3" s="1"/>
  <c r="M280" i="3"/>
  <c r="O280" i="3" s="1"/>
  <c r="M301" i="3"/>
  <c r="O301" i="3" s="1"/>
  <c r="M352" i="3"/>
  <c r="O352" i="3" s="1"/>
  <c r="M357" i="3"/>
  <c r="O357" i="3" s="1"/>
  <c r="M427" i="3"/>
  <c r="O427" i="3" s="1"/>
  <c r="M474" i="3"/>
  <c r="O474" i="3" s="1"/>
  <c r="M504" i="3"/>
  <c r="O504" i="3" s="1"/>
  <c r="M573" i="3"/>
  <c r="O573" i="3" s="1"/>
  <c r="M601" i="3"/>
  <c r="O601" i="3" s="1"/>
  <c r="M645" i="3"/>
  <c r="O645" i="3" s="1"/>
  <c r="M673" i="3"/>
  <c r="O673" i="3" s="1"/>
  <c r="M701" i="3"/>
  <c r="O701" i="3" s="1"/>
  <c r="M966" i="3"/>
  <c r="O966" i="3" s="1"/>
  <c r="M45" i="3"/>
  <c r="O45" i="3" s="1"/>
  <c r="M51" i="3"/>
  <c r="O51" i="3" s="1"/>
  <c r="M56" i="3"/>
  <c r="O56" i="3" s="1"/>
  <c r="M83" i="3"/>
  <c r="O83" i="3" s="1"/>
  <c r="M89" i="3"/>
  <c r="O89" i="3" s="1"/>
  <c r="M159" i="3"/>
  <c r="O159" i="3" s="1"/>
  <c r="M164" i="3"/>
  <c r="O164" i="3" s="1"/>
  <c r="M179" i="3"/>
  <c r="O179" i="3" s="1"/>
  <c r="M184" i="3"/>
  <c r="O184" i="3" s="1"/>
  <c r="M198" i="3"/>
  <c r="O198" i="3" s="1"/>
  <c r="M217" i="3"/>
  <c r="O217" i="3" s="1"/>
  <c r="M227" i="3"/>
  <c r="O227" i="3" s="1"/>
  <c r="M286" i="3"/>
  <c r="O286" i="3" s="1"/>
  <c r="M368" i="3"/>
  <c r="O368" i="3" s="1"/>
  <c r="M388" i="3"/>
  <c r="O388" i="3" s="1"/>
  <c r="M393" i="3"/>
  <c r="O393" i="3" s="1"/>
  <c r="M418" i="3"/>
  <c r="O418" i="3" s="1"/>
  <c r="M448" i="3"/>
  <c r="O448" i="3" s="1"/>
  <c r="M453" i="3"/>
  <c r="O453" i="3" s="1"/>
  <c r="M459" i="3"/>
  <c r="O459" i="3" s="1"/>
  <c r="M464" i="3"/>
  <c r="O464" i="3" s="1"/>
  <c r="M484" i="3"/>
  <c r="O484" i="3" s="1"/>
  <c r="M495" i="3"/>
  <c r="O495" i="3" s="1"/>
  <c r="M510" i="3"/>
  <c r="O510" i="3" s="1"/>
  <c r="M559" i="3"/>
  <c r="O559" i="3" s="1"/>
  <c r="M579" i="3"/>
  <c r="O579" i="3" s="1"/>
  <c r="M629" i="3"/>
  <c r="O629" i="3" s="1"/>
  <c r="M690" i="3"/>
  <c r="O690" i="3" s="1"/>
  <c r="M696" i="3"/>
  <c r="O696" i="3" s="1"/>
  <c r="M774" i="3"/>
  <c r="O774" i="3" s="1"/>
  <c r="M785" i="3"/>
  <c r="O785" i="3" s="1"/>
  <c r="M18" i="3"/>
  <c r="O18" i="3" s="1"/>
  <c r="M35" i="3"/>
  <c r="O35" i="3" s="1"/>
  <c r="M67" i="3"/>
  <c r="O67" i="3" s="1"/>
  <c r="M73" i="3"/>
  <c r="O73" i="3" s="1"/>
  <c r="M100" i="3"/>
  <c r="O100" i="3" s="1"/>
  <c r="M105" i="3"/>
  <c r="O105" i="3" s="1"/>
  <c r="M193" i="3"/>
  <c r="O193" i="3" s="1"/>
  <c r="M203" i="3"/>
  <c r="O203" i="3" s="1"/>
  <c r="M243" i="3"/>
  <c r="O243" i="3" s="1"/>
  <c r="M297" i="3"/>
  <c r="O297" i="3" s="1"/>
  <c r="M333" i="3"/>
  <c r="O333" i="3" s="1"/>
  <c r="M358" i="3"/>
  <c r="O358" i="3" s="1"/>
  <c r="M373" i="3"/>
  <c r="O373" i="3" s="1"/>
  <c r="M403" i="3"/>
  <c r="O403" i="3" s="1"/>
  <c r="M433" i="3"/>
  <c r="O433" i="3" s="1"/>
  <c r="M585" i="3"/>
  <c r="O585" i="3" s="1"/>
  <c r="M591" i="3"/>
  <c r="O591" i="3" s="1"/>
  <c r="M651" i="3"/>
  <c r="O651" i="3" s="1"/>
  <c r="M657" i="3"/>
  <c r="O657" i="3" s="1"/>
  <c r="M663" i="3"/>
  <c r="O663" i="3" s="1"/>
  <c r="M685" i="3"/>
  <c r="O685" i="3" s="1"/>
  <c r="M702" i="3"/>
  <c r="O702" i="3" s="1"/>
  <c r="M13" i="3"/>
  <c r="O13" i="3" s="1"/>
  <c r="M46" i="3"/>
  <c r="O46" i="3" s="1"/>
  <c r="M57" i="3"/>
  <c r="O57" i="3" s="1"/>
  <c r="M78" i="3"/>
  <c r="O78" i="3" s="1"/>
  <c r="M84" i="3"/>
  <c r="O84" i="3" s="1"/>
  <c r="M90" i="3"/>
  <c r="O90" i="3" s="1"/>
  <c r="M95" i="3"/>
  <c r="O95" i="3" s="1"/>
  <c r="M135" i="3"/>
  <c r="O135" i="3" s="1"/>
  <c r="M160" i="3"/>
  <c r="O160" i="3" s="1"/>
  <c r="M165" i="3"/>
  <c r="O165" i="3" s="1"/>
  <c r="M218" i="3"/>
  <c r="O218" i="3" s="1"/>
  <c r="M228" i="3"/>
  <c r="O228" i="3" s="1"/>
  <c r="M253" i="3"/>
  <c r="O253" i="3" s="1"/>
  <c r="M258" i="3"/>
  <c r="O258" i="3" s="1"/>
  <c r="M328" i="3"/>
  <c r="O328" i="3" s="1"/>
  <c r="M338" i="3"/>
  <c r="O338" i="3" s="1"/>
  <c r="M343" i="3"/>
  <c r="O343" i="3" s="1"/>
  <c r="M369" i="3"/>
  <c r="O369" i="3" s="1"/>
  <c r="M394" i="3"/>
  <c r="O394" i="3" s="1"/>
  <c r="M454" i="3"/>
  <c r="O454" i="3" s="1"/>
  <c r="M465" i="3"/>
  <c r="O465" i="3" s="1"/>
  <c r="M485" i="3"/>
  <c r="O485" i="3" s="1"/>
  <c r="M531" i="3"/>
  <c r="O531" i="3" s="1"/>
  <c r="M540" i="3"/>
  <c r="O540" i="3" s="1"/>
  <c r="M554" i="3"/>
  <c r="O554" i="3" s="1"/>
  <c r="M613" i="3"/>
  <c r="O613" i="3" s="1"/>
  <c r="M618" i="3"/>
  <c r="O618" i="3" s="1"/>
  <c r="M624" i="3"/>
  <c r="O624" i="3" s="1"/>
  <c r="M630" i="3"/>
  <c r="O630" i="3" s="1"/>
  <c r="M691" i="3"/>
  <c r="O691" i="3" s="1"/>
  <c r="M697" i="3"/>
  <c r="O697" i="3" s="1"/>
  <c r="M769" i="3"/>
  <c r="O769" i="3" s="1"/>
  <c r="M775" i="3"/>
  <c r="O775" i="3" s="1"/>
  <c r="M802" i="3"/>
  <c r="O802" i="3" s="1"/>
  <c r="M837" i="3"/>
  <c r="O837" i="3" s="1"/>
  <c r="M873" i="3"/>
  <c r="O873" i="3" s="1"/>
  <c r="M899" i="3"/>
  <c r="O899" i="3" s="1"/>
  <c r="M740" i="3"/>
  <c r="O740" i="3" s="1"/>
  <c r="M928" i="3"/>
  <c r="O928" i="3" s="1"/>
  <c r="M853" i="3"/>
  <c r="O853" i="3" s="1"/>
  <c r="M901" i="3"/>
  <c r="O901" i="3" s="1"/>
  <c r="M970" i="3"/>
  <c r="O970" i="3" s="1"/>
  <c r="M958" i="3"/>
  <c r="O958" i="3" s="1"/>
  <c r="M821" i="3"/>
  <c r="O821" i="3" s="1"/>
  <c r="M859" i="3"/>
  <c r="O859" i="3" s="1"/>
  <c r="M864" i="3"/>
  <c r="O864" i="3" s="1"/>
  <c r="M870" i="3"/>
  <c r="O870" i="3" s="1"/>
  <c r="M917" i="3"/>
  <c r="O917" i="3" s="1"/>
  <c r="M929" i="3"/>
  <c r="O929" i="3" s="1"/>
  <c r="M699" i="3"/>
  <c r="O699" i="3" s="1"/>
  <c r="M757" i="3"/>
  <c r="O757" i="3" s="1"/>
  <c r="M822" i="3"/>
  <c r="O822" i="3" s="1"/>
  <c r="M860" i="3"/>
  <c r="O860" i="3" s="1"/>
  <c r="M865" i="3"/>
  <c r="O865" i="3" s="1"/>
  <c r="M871" i="3"/>
  <c r="O871" i="3" s="1"/>
  <c r="M918" i="3"/>
  <c r="O918" i="3" s="1"/>
  <c r="M941" i="3"/>
  <c r="O941" i="3" s="1"/>
  <c r="M780" i="3"/>
  <c r="O780" i="3" s="1"/>
  <c r="M509" i="3"/>
  <c r="O509" i="3" s="1"/>
  <c r="M557" i="3"/>
  <c r="O557" i="3" s="1"/>
  <c r="M581" i="3"/>
  <c r="O581" i="3" s="1"/>
  <c r="M597" i="3"/>
  <c r="O597" i="3" s="1"/>
  <c r="M607" i="3"/>
  <c r="O607" i="3" s="1"/>
  <c r="M617" i="3"/>
  <c r="O617" i="3" s="1"/>
  <c r="M633" i="3"/>
  <c r="O633" i="3" s="1"/>
  <c r="M643" i="3"/>
  <c r="O643" i="3" s="1"/>
  <c r="M653" i="3"/>
  <c r="O653" i="3" s="1"/>
  <c r="M669" i="3"/>
  <c r="O669" i="3" s="1"/>
  <c r="M679" i="3"/>
  <c r="O679" i="3" s="1"/>
  <c r="M689" i="3"/>
  <c r="O689" i="3" s="1"/>
  <c r="M709" i="3"/>
  <c r="O709" i="3" s="1"/>
  <c r="M828" i="3"/>
  <c r="O828" i="3" s="1"/>
  <c r="M834" i="3"/>
  <c r="O834" i="3" s="1"/>
  <c r="M924" i="3"/>
  <c r="O924" i="3" s="1"/>
  <c r="M930" i="3"/>
  <c r="O930" i="3" s="1"/>
  <c r="M950" i="3"/>
  <c r="O950" i="3" s="1"/>
  <c r="M786" i="3"/>
  <c r="O786" i="3" s="1"/>
  <c r="M823" i="3"/>
  <c r="O823" i="3" s="1"/>
  <c r="M861" i="3"/>
  <c r="O861" i="3" s="1"/>
  <c r="M969" i="3"/>
  <c r="O969" i="3" s="1"/>
  <c r="M845" i="3"/>
  <c r="O845" i="3" s="1"/>
  <c r="M953" i="3"/>
  <c r="O953" i="3" s="1"/>
  <c r="M943" i="3"/>
  <c r="O943" i="3" s="1"/>
  <c r="M883" i="3"/>
  <c r="O883" i="3" s="1"/>
  <c r="M798" i="3"/>
  <c r="O798" i="3" s="1"/>
  <c r="M762" i="3"/>
  <c r="O762" i="3" s="1"/>
  <c r="M486" i="3"/>
  <c r="O486" i="3" s="1"/>
  <c r="M500" i="3"/>
  <c r="O500" i="3" s="1"/>
  <c r="M515" i="3"/>
  <c r="O515" i="3" s="1"/>
  <c r="M577" i="3"/>
  <c r="O577" i="3" s="1"/>
  <c r="M603" i="3"/>
  <c r="O603" i="3" s="1"/>
  <c r="M639" i="3"/>
  <c r="O639" i="3" s="1"/>
  <c r="M675" i="3"/>
  <c r="O675" i="3" s="1"/>
  <c r="M840" i="3"/>
  <c r="O840" i="3" s="1"/>
  <c r="M877" i="3"/>
  <c r="O877" i="3" s="1"/>
  <c r="M888" i="3"/>
  <c r="O888" i="3" s="1"/>
  <c r="M937" i="3"/>
  <c r="O937" i="3" s="1"/>
  <c r="M948" i="3"/>
  <c r="O948" i="3" s="1"/>
  <c r="M876" i="3"/>
  <c r="O876" i="3" s="1"/>
  <c r="M770" i="3"/>
  <c r="O770" i="3" s="1"/>
  <c r="M505" i="3"/>
  <c r="O505" i="3" s="1"/>
  <c r="M846" i="3"/>
  <c r="O846" i="3" s="1"/>
  <c r="M954" i="3"/>
  <c r="O954" i="3" s="1"/>
  <c r="M942" i="3"/>
  <c r="O942" i="3" s="1"/>
  <c r="M936" i="3"/>
  <c r="O936" i="3" s="1"/>
  <c r="M912" i="3"/>
  <c r="O912" i="3" s="1"/>
  <c r="M906" i="3"/>
  <c r="O906" i="3" s="1"/>
  <c r="M894" i="3"/>
  <c r="O894" i="3" s="1"/>
  <c r="M882" i="3"/>
  <c r="O882" i="3" s="1"/>
  <c r="M797" i="3"/>
  <c r="O797" i="3" s="1"/>
  <c r="M684" i="3"/>
  <c r="O684" i="3" s="1"/>
  <c r="M648" i="3"/>
  <c r="O648" i="3" s="1"/>
  <c r="M612" i="3"/>
  <c r="O612" i="3" s="1"/>
  <c r="M789" i="3"/>
  <c r="O789" i="3" s="1"/>
  <c r="M825" i="3"/>
  <c r="O825" i="3" s="1"/>
  <c r="M857" i="3"/>
  <c r="O857" i="3" s="1"/>
  <c r="M905" i="3"/>
  <c r="O905" i="3" s="1"/>
  <c r="M921" i="3"/>
  <c r="O921" i="3" s="1"/>
  <c r="M960" i="3"/>
  <c r="O960" i="3" s="1"/>
  <c r="M38" i="3"/>
  <c r="O38" i="3" s="1"/>
  <c r="M416" i="3"/>
  <c r="O416" i="3" s="1"/>
  <c r="M446" i="3"/>
  <c r="O446" i="3" s="1"/>
  <c r="M608" i="3"/>
  <c r="O608" i="3" s="1"/>
  <c r="M644" i="3"/>
  <c r="O644" i="3" s="1"/>
  <c r="M680" i="3"/>
  <c r="O680" i="3" s="1"/>
  <c r="M729" i="3"/>
  <c r="O729" i="3" s="1"/>
  <c r="M817" i="3"/>
  <c r="O817" i="3" s="1"/>
  <c r="M841" i="3"/>
  <c r="O841" i="3" s="1"/>
  <c r="M884" i="3"/>
  <c r="O884" i="3" s="1"/>
  <c r="M893" i="3"/>
  <c r="O893" i="3" s="1"/>
  <c r="M272" i="3"/>
  <c r="O272" i="3" s="1"/>
  <c r="M392" i="3"/>
  <c r="O392" i="3" s="1"/>
  <c r="M422" i="3"/>
  <c r="O422" i="3" s="1"/>
  <c r="M452" i="3"/>
  <c r="O452" i="3" s="1"/>
  <c r="M518" i="3"/>
  <c r="O518" i="3" s="1"/>
  <c r="M560" i="3"/>
  <c r="O560" i="3" s="1"/>
  <c r="M752" i="3"/>
  <c r="O752" i="3" s="1"/>
  <c r="M50" i="3"/>
  <c r="O50" i="3" s="1"/>
  <c r="M290" i="3"/>
  <c r="O290" i="3" s="1"/>
  <c r="M344" i="3"/>
  <c r="O344" i="3" s="1"/>
  <c r="M578" i="3"/>
  <c r="O578" i="3" s="1"/>
  <c r="M614" i="3"/>
  <c r="O614" i="3" s="1"/>
  <c r="M650" i="3"/>
  <c r="O650" i="3" s="1"/>
  <c r="M686" i="3"/>
  <c r="O686" i="3" s="1"/>
  <c r="M866" i="3"/>
  <c r="O866" i="3" s="1"/>
  <c r="M932" i="3"/>
  <c r="O932" i="3" s="1"/>
  <c r="M92" i="3"/>
  <c r="O92" i="3" s="1"/>
  <c r="M296" i="3"/>
  <c r="O296" i="3" s="1"/>
  <c r="M398" i="3"/>
  <c r="O398" i="3" s="1"/>
  <c r="M542" i="3"/>
  <c r="O542" i="3" s="1"/>
  <c r="M584" i="3"/>
  <c r="O584" i="3" s="1"/>
  <c r="M620" i="3"/>
  <c r="O620" i="3" s="1"/>
  <c r="M656" i="3"/>
  <c r="O656" i="3" s="1"/>
  <c r="M692" i="3"/>
  <c r="O692" i="3" s="1"/>
  <c r="M776" i="3"/>
  <c r="O776" i="3" s="1"/>
  <c r="M800" i="3"/>
  <c r="O800" i="3" s="1"/>
  <c r="M805" i="3"/>
  <c r="O805" i="3" s="1"/>
  <c r="M908" i="3"/>
  <c r="O908" i="3" s="1"/>
  <c r="M913" i="3"/>
  <c r="O913" i="3" s="1"/>
  <c r="M956" i="3"/>
  <c r="O956" i="3" s="1"/>
  <c r="M965" i="3"/>
  <c r="O965" i="3" s="1"/>
  <c r="M320" i="3"/>
  <c r="O320" i="3" s="1"/>
  <c r="M350" i="3"/>
  <c r="O350" i="3" s="1"/>
  <c r="M428" i="3"/>
  <c r="O428" i="3" s="1"/>
  <c r="M735" i="3"/>
  <c r="O735" i="3" s="1"/>
  <c r="M758" i="3"/>
  <c r="O758" i="3" s="1"/>
  <c r="M781" i="3"/>
  <c r="O781" i="3" s="1"/>
  <c r="M881" i="3"/>
  <c r="O881" i="3" s="1"/>
  <c r="M933" i="3"/>
  <c r="O933" i="3" s="1"/>
  <c r="M938" i="3"/>
  <c r="O938" i="3" s="1"/>
  <c r="M14" i="3"/>
  <c r="O14" i="3" s="1"/>
  <c r="M62" i="3"/>
  <c r="O62" i="3" s="1"/>
  <c r="M374" i="3"/>
  <c r="O374" i="3" s="1"/>
  <c r="M506" i="3"/>
  <c r="O506" i="3" s="1"/>
  <c r="M590" i="3"/>
  <c r="O590" i="3" s="1"/>
  <c r="M626" i="3"/>
  <c r="O626" i="3" s="1"/>
  <c r="M662" i="3"/>
  <c r="O662" i="3" s="1"/>
  <c r="M801" i="3"/>
  <c r="O801" i="3" s="1"/>
  <c r="M824" i="3"/>
  <c r="O824" i="3" s="1"/>
  <c r="M829" i="3"/>
  <c r="O829" i="3" s="1"/>
  <c r="M872" i="3"/>
  <c r="O872" i="3" s="1"/>
  <c r="M909" i="3"/>
  <c r="O909" i="3" s="1"/>
  <c r="M914" i="3"/>
  <c r="O914" i="3" s="1"/>
  <c r="M961" i="3"/>
  <c r="O961" i="3" s="1"/>
  <c r="M326" i="3"/>
  <c r="O326" i="3" s="1"/>
  <c r="M404" i="3"/>
  <c r="O404" i="3" s="1"/>
  <c r="M434" i="3"/>
  <c r="O434" i="3" s="1"/>
  <c r="M566" i="3"/>
  <c r="O566" i="3" s="1"/>
  <c r="M848" i="3"/>
  <c r="O848" i="3" s="1"/>
  <c r="M380" i="3"/>
  <c r="O380" i="3" s="1"/>
  <c r="M470" i="3"/>
  <c r="O470" i="3" s="1"/>
  <c r="M530" i="3"/>
  <c r="O530" i="3" s="1"/>
  <c r="M596" i="3"/>
  <c r="O596" i="3" s="1"/>
  <c r="M632" i="3"/>
  <c r="O632" i="3" s="1"/>
  <c r="M668" i="3"/>
  <c r="O668" i="3" s="1"/>
  <c r="M698" i="3"/>
  <c r="O698" i="3" s="1"/>
  <c r="M830" i="3"/>
  <c r="O830" i="3" s="1"/>
  <c r="M896" i="3"/>
  <c r="O896" i="3" s="1"/>
  <c r="M920" i="3"/>
  <c r="O920" i="3" s="1"/>
  <c r="M925" i="3"/>
  <c r="O925" i="3" s="1"/>
  <c r="M962" i="3"/>
  <c r="O962" i="3" s="1"/>
  <c r="M26" i="3"/>
  <c r="O26" i="3" s="1"/>
  <c r="M104" i="3"/>
  <c r="O104" i="3" s="1"/>
  <c r="M278" i="3"/>
  <c r="O278" i="3" s="1"/>
  <c r="M308" i="3"/>
  <c r="O308" i="3" s="1"/>
  <c r="M356" i="3"/>
  <c r="O356" i="3" s="1"/>
  <c r="M410" i="3"/>
  <c r="O410" i="3" s="1"/>
  <c r="M849" i="3"/>
  <c r="O849" i="3" s="1"/>
  <c r="M854" i="3"/>
  <c r="O854" i="3" s="1"/>
  <c r="M944" i="3"/>
  <c r="O944" i="3" s="1"/>
  <c r="M74" i="3"/>
  <c r="O74" i="3" s="1"/>
  <c r="M440" i="3"/>
  <c r="O440" i="3" s="1"/>
  <c r="M494" i="3"/>
  <c r="O494" i="3" s="1"/>
  <c r="M728" i="3"/>
  <c r="O728" i="3" s="1"/>
  <c r="M746" i="3"/>
  <c r="O746" i="3" s="1"/>
  <c r="M812" i="3"/>
  <c r="O812" i="3" s="1"/>
  <c r="M836" i="3"/>
  <c r="O836" i="3" s="1"/>
  <c r="M878" i="3"/>
  <c r="O878" i="3" s="1"/>
  <c r="M284" i="3"/>
  <c r="O284" i="3" s="1"/>
  <c r="M362" i="3"/>
  <c r="O362" i="3" s="1"/>
  <c r="M386" i="3"/>
  <c r="O386" i="3" s="1"/>
  <c r="M602" i="3"/>
  <c r="O602" i="3" s="1"/>
  <c r="M638" i="3"/>
  <c r="O638" i="3" s="1"/>
  <c r="M674" i="3"/>
  <c r="O674" i="3" s="1"/>
  <c r="M788" i="3"/>
  <c r="O788" i="3" s="1"/>
  <c r="M793" i="3"/>
  <c r="O793" i="3" s="1"/>
  <c r="M949" i="3"/>
  <c r="O949" i="3" s="1"/>
  <c r="M968" i="3"/>
  <c r="O968" i="3" s="1"/>
  <c r="O199" i="3"/>
  <c r="M134" i="3"/>
  <c r="M158" i="3"/>
  <c r="M230" i="3"/>
  <c r="M170" i="3"/>
  <c r="M242" i="3"/>
  <c r="M293" i="3"/>
  <c r="M87" i="3"/>
  <c r="M147" i="3"/>
  <c r="M194" i="3"/>
  <c r="M365" i="3"/>
  <c r="M206" i="3"/>
  <c r="M359" i="3"/>
  <c r="M311" i="3"/>
  <c r="M307" i="3"/>
  <c r="M323" i="3"/>
  <c r="M341" i="3"/>
  <c r="O491" i="3"/>
  <c r="M271" i="3"/>
  <c r="M283" i="3"/>
  <c r="M295" i="3"/>
  <c r="M347" i="3"/>
  <c r="M406" i="3"/>
  <c r="M442" i="3"/>
  <c r="M337" i="3"/>
  <c r="M456" i="3"/>
  <c r="M317" i="3"/>
  <c r="M329" i="3"/>
  <c r="M377" i="3"/>
  <c r="M480" i="3"/>
  <c r="M498" i="3"/>
  <c r="M537" i="3"/>
  <c r="M492" i="3"/>
  <c r="M472" i="3"/>
  <c r="M525" i="3"/>
  <c r="M513" i="3"/>
  <c r="M704" i="3"/>
  <c r="M737" i="3"/>
  <c r="M726" i="3"/>
  <c r="M546" i="3"/>
  <c r="M713" i="3"/>
  <c r="M716" i="3"/>
  <c r="M714" i="3"/>
  <c r="M719" i="3"/>
  <c r="M784" i="3"/>
  <c r="M795" i="3"/>
  <c r="M952" i="3"/>
  <c r="M804" i="3"/>
  <c r="M916" i="3"/>
  <c r="M796" i="3"/>
  <c r="M807" i="3"/>
  <c r="M892" i="3"/>
  <c r="M738" i="3"/>
  <c r="M756" i="3"/>
  <c r="M880" i="3"/>
  <c r="M724" i="3"/>
  <c r="M772" i="3"/>
  <c r="M783" i="3"/>
  <c r="M868" i="3"/>
  <c r="M792" i="3"/>
  <c r="M808" i="3"/>
  <c r="M832" i="3"/>
  <c r="M768" i="3"/>
  <c r="M807" i="2"/>
  <c r="O807" i="2" s="1"/>
  <c r="M811" i="2"/>
  <c r="O811" i="2" s="1"/>
  <c r="M815" i="2"/>
  <c r="O815" i="2" s="1"/>
  <c r="M819" i="2"/>
  <c r="O819" i="2" s="1"/>
  <c r="M823" i="2"/>
  <c r="O823" i="2" s="1"/>
  <c r="M827" i="2"/>
  <c r="O827" i="2" s="1"/>
  <c r="M831" i="2"/>
  <c r="O831" i="2" s="1"/>
  <c r="M835" i="2"/>
  <c r="O835" i="2" s="1"/>
  <c r="M839" i="2"/>
  <c r="O839" i="2" s="1"/>
  <c r="M843" i="2"/>
  <c r="O843" i="2" s="1"/>
  <c r="M847" i="2"/>
  <c r="O847" i="2" s="1"/>
  <c r="M851" i="2"/>
  <c r="O851" i="2" s="1"/>
  <c r="M855" i="2"/>
  <c r="O855" i="2" s="1"/>
  <c r="M859" i="2"/>
  <c r="O859" i="2" s="1"/>
  <c r="M863" i="2"/>
  <c r="O863" i="2" s="1"/>
  <c r="M867" i="2"/>
  <c r="O867" i="2" s="1"/>
  <c r="M871" i="2"/>
  <c r="O871" i="2" s="1"/>
  <c r="M875" i="2"/>
  <c r="O875" i="2" s="1"/>
  <c r="M879" i="2"/>
  <c r="O879" i="2" s="1"/>
  <c r="M883" i="2"/>
  <c r="O883" i="2" s="1"/>
  <c r="M887" i="2"/>
  <c r="O887" i="2" s="1"/>
  <c r="M891" i="2"/>
  <c r="O891" i="2" s="1"/>
  <c r="M895" i="2"/>
  <c r="O895" i="2" s="1"/>
  <c r="M899" i="2"/>
  <c r="O899" i="2" s="1"/>
  <c r="M903" i="2"/>
  <c r="O903" i="2" s="1"/>
  <c r="M907" i="2"/>
  <c r="O907" i="2" s="1"/>
  <c r="M911" i="2"/>
  <c r="O911" i="2" s="1"/>
  <c r="M915" i="2"/>
  <c r="O915" i="2" s="1"/>
  <c r="M919" i="2"/>
  <c r="O919" i="2" s="1"/>
  <c r="M923" i="2"/>
  <c r="O923" i="2" s="1"/>
  <c r="M927" i="2"/>
  <c r="O927" i="2" s="1"/>
  <c r="M931" i="2"/>
  <c r="O931" i="2" s="1"/>
  <c r="M935" i="2"/>
  <c r="O935" i="2" s="1"/>
  <c r="M939" i="2"/>
  <c r="O939" i="2" s="1"/>
  <c r="M943" i="2"/>
  <c r="O943" i="2" s="1"/>
  <c r="M947" i="2"/>
  <c r="O947" i="2" s="1"/>
  <c r="M951" i="2"/>
  <c r="O951" i="2" s="1"/>
  <c r="M955" i="2"/>
  <c r="O955" i="2" s="1"/>
  <c r="M959" i="2"/>
  <c r="O959" i="2" s="1"/>
  <c r="M963" i="2"/>
  <c r="O963" i="2" s="1"/>
  <c r="M967" i="2"/>
  <c r="O967" i="2" s="1"/>
  <c r="M793" i="2"/>
  <c r="O793" i="2" s="1"/>
  <c r="M797" i="2"/>
  <c r="O797" i="2" s="1"/>
  <c r="M801" i="2"/>
  <c r="O801" i="2" s="1"/>
  <c r="M805" i="2"/>
  <c r="O805" i="2" s="1"/>
  <c r="M809" i="2"/>
  <c r="O809" i="2" s="1"/>
  <c r="M813" i="2"/>
  <c r="O813" i="2" s="1"/>
  <c r="M817" i="2"/>
  <c r="O817" i="2" s="1"/>
  <c r="M821" i="2"/>
  <c r="O821" i="2" s="1"/>
  <c r="M825" i="2"/>
  <c r="O825" i="2" s="1"/>
  <c r="M829" i="2"/>
  <c r="O829" i="2" s="1"/>
  <c r="M833" i="2"/>
  <c r="O833" i="2" s="1"/>
  <c r="M837" i="2"/>
  <c r="O837" i="2" s="1"/>
  <c r="M841" i="2"/>
  <c r="O841" i="2" s="1"/>
  <c r="M845" i="2"/>
  <c r="O845" i="2" s="1"/>
  <c r="M849" i="2"/>
  <c r="O849" i="2" s="1"/>
  <c r="M853" i="2"/>
  <c r="O853" i="2" s="1"/>
  <c r="M857" i="2"/>
  <c r="O857" i="2" s="1"/>
  <c r="M865" i="2"/>
  <c r="O865" i="2" s="1"/>
  <c r="M869" i="2"/>
  <c r="O869" i="2" s="1"/>
  <c r="M877" i="2"/>
  <c r="O877" i="2" s="1"/>
  <c r="M881" i="2"/>
  <c r="O881" i="2" s="1"/>
  <c r="M885" i="2"/>
  <c r="O885" i="2" s="1"/>
  <c r="M889" i="2"/>
  <c r="O889" i="2" s="1"/>
  <c r="M893" i="2"/>
  <c r="O893" i="2" s="1"/>
  <c r="M897" i="2"/>
  <c r="O897" i="2" s="1"/>
  <c r="M901" i="2"/>
  <c r="O901" i="2" s="1"/>
  <c r="M905" i="2"/>
  <c r="O905" i="2" s="1"/>
  <c r="M913" i="2"/>
  <c r="O913" i="2" s="1"/>
  <c r="M917" i="2"/>
  <c r="O917" i="2" s="1"/>
  <c r="M921" i="2"/>
  <c r="O921" i="2" s="1"/>
  <c r="M925" i="2"/>
  <c r="O925" i="2" s="1"/>
  <c r="M929" i="2"/>
  <c r="O929" i="2" s="1"/>
  <c r="M937" i="2"/>
  <c r="O937" i="2" s="1"/>
  <c r="M941" i="2"/>
  <c r="O941" i="2" s="1"/>
  <c r="M945" i="2"/>
  <c r="O945" i="2" s="1"/>
  <c r="M949" i="2"/>
  <c r="O949" i="2" s="1"/>
  <c r="M953" i="2"/>
  <c r="O953" i="2" s="1"/>
  <c r="M957" i="2"/>
  <c r="O957" i="2" s="1"/>
  <c r="M961" i="2"/>
  <c r="O961" i="2" s="1"/>
  <c r="M965" i="2"/>
  <c r="O965" i="2" s="1"/>
  <c r="M969" i="2"/>
  <c r="O969" i="2" s="1"/>
  <c r="M898" i="2"/>
  <c r="O898" i="2" s="1"/>
  <c r="M902" i="2"/>
  <c r="O902" i="2" s="1"/>
  <c r="M910" i="2"/>
  <c r="O910" i="2" s="1"/>
  <c r="M914" i="2"/>
  <c r="O914" i="2" s="1"/>
  <c r="M922" i="2"/>
  <c r="O922" i="2" s="1"/>
  <c r="M926" i="2"/>
  <c r="O926" i="2" s="1"/>
  <c r="M934" i="2"/>
  <c r="O934" i="2" s="1"/>
  <c r="M938" i="2"/>
  <c r="O938" i="2" s="1"/>
  <c r="M946" i="2"/>
  <c r="O946" i="2" s="1"/>
  <c r="M950" i="2"/>
  <c r="O950" i="2" s="1"/>
  <c r="M958" i="2"/>
  <c r="O958" i="2" s="1"/>
  <c r="M962" i="2"/>
  <c r="O962" i="2" s="1"/>
  <c r="M970" i="2"/>
  <c r="O970" i="2" s="1"/>
  <c r="M3" i="2"/>
  <c r="O3" i="2" s="1"/>
  <c r="M125" i="2"/>
  <c r="O125" i="2" s="1"/>
  <c r="M382" i="2"/>
  <c r="O382" i="2" s="1"/>
  <c r="M640" i="2"/>
  <c r="O640" i="2" s="1"/>
  <c r="M909" i="2"/>
  <c r="O909" i="2" s="1"/>
  <c r="M569" i="2"/>
  <c r="O569" i="2" s="1"/>
  <c r="M119" i="2"/>
  <c r="O119" i="2" s="1"/>
  <c r="M476" i="2"/>
  <c r="O476" i="2" s="1"/>
  <c r="M379" i="2"/>
  <c r="O379" i="2" s="1"/>
  <c r="M95" i="2"/>
  <c r="O95" i="2" s="1"/>
  <c r="M749" i="2"/>
  <c r="O749" i="2" s="1"/>
  <c r="M143" i="2"/>
  <c r="O143" i="2" s="1"/>
  <c r="M454" i="2"/>
  <c r="O454" i="2" s="1"/>
  <c r="M680" i="2"/>
  <c r="O680" i="2" s="1"/>
  <c r="M521" i="2"/>
  <c r="O521" i="2" s="1"/>
  <c r="M552" i="2"/>
  <c r="O552" i="2" s="1"/>
  <c r="M556" i="2"/>
  <c r="O556" i="2" s="1"/>
  <c r="M403" i="2"/>
  <c r="O403" i="2" s="1"/>
  <c r="M490" i="2"/>
  <c r="O490" i="2" s="1"/>
  <c r="M725" i="2"/>
  <c r="O725" i="2" s="1"/>
  <c r="M442" i="2"/>
  <c r="O442" i="2" s="1"/>
  <c r="M322" i="2"/>
  <c r="O322" i="2" s="1"/>
  <c r="M605" i="2"/>
  <c r="O605" i="2" s="1"/>
  <c r="M101" i="2"/>
  <c r="O101" i="2" s="1"/>
  <c r="M149" i="2"/>
  <c r="O149" i="2" s="1"/>
  <c r="M463" i="2"/>
  <c r="O463" i="2" s="1"/>
  <c r="M547" i="2"/>
  <c r="O547" i="2" s="1"/>
  <c r="M812" i="2"/>
  <c r="O812" i="2" s="1"/>
  <c r="M83" i="2"/>
  <c r="O83" i="2" s="1"/>
  <c r="M894" i="2"/>
  <c r="O894" i="2" s="1"/>
  <c r="M704" i="2"/>
  <c r="O704" i="2" s="1"/>
  <c r="M2" i="2"/>
  <c r="O2" i="2" s="1"/>
  <c r="C2" i="6" s="1"/>
  <c r="G2" i="6" s="1"/>
  <c r="M418" i="2"/>
  <c r="O418" i="2" s="1"/>
  <c r="M544" i="2"/>
  <c r="O544" i="2" s="1"/>
  <c r="M701" i="2"/>
  <c r="O701" i="2" s="1"/>
  <c r="M161" i="2"/>
  <c r="O161" i="2" s="1"/>
  <c r="M475" i="2"/>
  <c r="O475" i="2" s="1"/>
  <c r="M504" i="2"/>
  <c r="O504" i="2" s="1"/>
  <c r="M508" i="2"/>
  <c r="O508" i="2" s="1"/>
  <c r="M571" i="2"/>
  <c r="O571" i="2" s="1"/>
  <c r="M113" i="2"/>
  <c r="O113" i="2" s="1"/>
  <c r="M137" i="2"/>
  <c r="O137" i="2" s="1"/>
  <c r="M186" i="2"/>
  <c r="O186" i="2" s="1"/>
  <c r="M346" i="2"/>
  <c r="O346" i="2" s="1"/>
  <c r="M464" i="2"/>
  <c r="O464" i="2" s="1"/>
  <c r="M728" i="2"/>
  <c r="O728" i="2" s="1"/>
  <c r="M933" i="2"/>
  <c r="O933" i="2" s="1"/>
  <c r="M51" i="2"/>
  <c r="O51" i="2" s="1"/>
  <c r="M487" i="2"/>
  <c r="O487" i="2" s="1"/>
  <c r="M617" i="2"/>
  <c r="O617" i="2" s="1"/>
  <c r="M632" i="2"/>
  <c r="O632" i="2" s="1"/>
  <c r="M668" i="2"/>
  <c r="O668" i="2" s="1"/>
  <c r="M824" i="2"/>
  <c r="O824" i="2" s="1"/>
  <c r="M861" i="2"/>
  <c r="O861" i="2" s="1"/>
  <c r="M466" i="2"/>
  <c r="O466" i="2" s="1"/>
  <c r="M592" i="2"/>
  <c r="O592" i="2" s="1"/>
  <c r="M629" i="2"/>
  <c r="O629" i="2" s="1"/>
  <c r="M752" i="2"/>
  <c r="O752" i="2" s="1"/>
  <c r="M788" i="2"/>
  <c r="O788" i="2" s="1"/>
  <c r="M870" i="2"/>
  <c r="O870" i="2" s="1"/>
  <c r="M77" i="2"/>
  <c r="O77" i="2" s="1"/>
  <c r="M334" i="2"/>
  <c r="O334" i="2" s="1"/>
  <c r="M478" i="2"/>
  <c r="O478" i="2" s="1"/>
  <c r="M520" i="2"/>
  <c r="O520" i="2" s="1"/>
  <c r="M692" i="2"/>
  <c r="O692" i="2" s="1"/>
  <c r="M740" i="2"/>
  <c r="O740" i="2" s="1"/>
  <c r="M800" i="2"/>
  <c r="O800" i="2" s="1"/>
  <c r="M131" i="2"/>
  <c r="O131" i="2" s="1"/>
  <c r="M185" i="2"/>
  <c r="O185" i="2" s="1"/>
  <c r="M430" i="2"/>
  <c r="O430" i="2" s="1"/>
  <c r="M576" i="2"/>
  <c r="O576" i="2" s="1"/>
  <c r="M580" i="2"/>
  <c r="O580" i="2" s="1"/>
  <c r="M593" i="2"/>
  <c r="O593" i="2" s="1"/>
  <c r="M689" i="2"/>
  <c r="O689" i="2" s="1"/>
  <c r="M737" i="2"/>
  <c r="O737" i="2" s="1"/>
  <c r="M882" i="2"/>
  <c r="O882" i="2" s="1"/>
  <c r="M930" i="2"/>
  <c r="O930" i="2" s="1"/>
  <c r="M906" i="2"/>
  <c r="O906" i="2" s="1"/>
  <c r="M155" i="2"/>
  <c r="O155" i="2" s="1"/>
  <c r="M310" i="2"/>
  <c r="O310" i="2" s="1"/>
  <c r="M460" i="2"/>
  <c r="O460" i="2" s="1"/>
  <c r="M604" i="2"/>
  <c r="O604" i="2" s="1"/>
  <c r="M716" i="2"/>
  <c r="O716" i="2" s="1"/>
  <c r="M776" i="2"/>
  <c r="O776" i="2" s="1"/>
  <c r="M63" i="2"/>
  <c r="O63" i="2" s="1"/>
  <c r="M107" i="2"/>
  <c r="O107" i="2" s="1"/>
  <c r="M358" i="2"/>
  <c r="O358" i="2" s="1"/>
  <c r="M406" i="2"/>
  <c r="O406" i="2" s="1"/>
  <c r="M499" i="2"/>
  <c r="O499" i="2" s="1"/>
  <c r="M528" i="2"/>
  <c r="O528" i="2" s="1"/>
  <c r="M532" i="2"/>
  <c r="O532" i="2" s="1"/>
  <c r="M545" i="2"/>
  <c r="O545" i="2" s="1"/>
  <c r="M568" i="2"/>
  <c r="O568" i="2" s="1"/>
  <c r="M656" i="2"/>
  <c r="O656" i="2" s="1"/>
  <c r="M713" i="2"/>
  <c r="O713" i="2" s="1"/>
  <c r="M764" i="2"/>
  <c r="O764" i="2" s="1"/>
  <c r="M836" i="2"/>
  <c r="O836" i="2" s="1"/>
  <c r="M873" i="2"/>
  <c r="O873" i="2" s="1"/>
  <c r="M942" i="2"/>
  <c r="O942" i="2" s="1"/>
  <c r="M826" i="2"/>
  <c r="O826" i="2" s="1"/>
  <c r="M918" i="2"/>
  <c r="O918" i="2" s="1"/>
  <c r="M954" i="2"/>
  <c r="O954" i="2" s="1"/>
  <c r="M517" i="2"/>
  <c r="O517" i="2" s="1"/>
  <c r="M565" i="2"/>
  <c r="O565" i="2" s="1"/>
  <c r="M858" i="2"/>
  <c r="O858" i="2" s="1"/>
  <c r="M301" i="2"/>
  <c r="O301" i="2" s="1"/>
  <c r="M541" i="2"/>
  <c r="O541" i="2" s="1"/>
  <c r="M589" i="2"/>
  <c r="O589" i="2" s="1"/>
  <c r="M966" i="2"/>
  <c r="O966" i="2" s="1"/>
  <c r="O19" i="2"/>
  <c r="O34" i="2"/>
  <c r="O54" i="2"/>
  <c r="O65" i="2"/>
  <c r="O79" i="2"/>
  <c r="O40" i="2"/>
  <c r="O43" i="2"/>
  <c r="O108" i="2"/>
  <c r="O114" i="2"/>
  <c r="O120" i="2"/>
  <c r="O126" i="2"/>
  <c r="O132" i="2"/>
  <c r="O150" i="2"/>
  <c r="O156" i="2"/>
  <c r="O29" i="2"/>
  <c r="O60" i="2"/>
  <c r="O71" i="2"/>
  <c r="O4" i="2"/>
  <c r="O35" i="2"/>
  <c r="O52" i="2"/>
  <c r="O55" i="2"/>
  <c r="O74" i="2"/>
  <c r="O80" i="2"/>
  <c r="O38" i="2"/>
  <c r="O100" i="2"/>
  <c r="O106" i="2"/>
  <c r="O112" i="2"/>
  <c r="O124" i="2"/>
  <c r="O142" i="2"/>
  <c r="O7" i="2"/>
  <c r="O27" i="2"/>
  <c r="O36" i="2"/>
  <c r="O78" i="2"/>
  <c r="O22" i="2"/>
  <c r="O39" i="2"/>
  <c r="O42" i="2"/>
  <c r="O92" i="2"/>
  <c r="O110" i="2"/>
  <c r="O140" i="2"/>
  <c r="O146" i="2"/>
  <c r="O152" i="2"/>
  <c r="O164" i="2"/>
  <c r="O11" i="2"/>
  <c r="O28" i="2"/>
  <c r="O31" i="2"/>
  <c r="O59" i="2"/>
  <c r="O70" i="2"/>
  <c r="O8" i="2"/>
  <c r="O48" i="2"/>
  <c r="M171" i="2"/>
  <c r="M175" i="2"/>
  <c r="O214" i="2"/>
  <c r="M219" i="2"/>
  <c r="O268" i="2"/>
  <c r="M237" i="2"/>
  <c r="O242" i="2"/>
  <c r="O250" i="2"/>
  <c r="M273" i="2"/>
  <c r="O286" i="2"/>
  <c r="O367" i="2"/>
  <c r="O582" i="2"/>
  <c r="O197" i="2"/>
  <c r="O314" i="2"/>
  <c r="O423" i="2"/>
  <c r="M151" i="2"/>
  <c r="M157" i="2"/>
  <c r="M163" i="2"/>
  <c r="O348" i="2"/>
  <c r="O207" i="2"/>
  <c r="O243" i="2"/>
  <c r="O276" i="2"/>
  <c r="M75" i="2"/>
  <c r="O212" i="2"/>
  <c r="M225" i="2"/>
  <c r="M261" i="2"/>
  <c r="O266" i="2"/>
  <c r="M297" i="2"/>
  <c r="O305" i="2"/>
  <c r="O343" i="2"/>
  <c r="O408" i="2"/>
  <c r="O484" i="2"/>
  <c r="O182" i="2"/>
  <c r="O86" i="2"/>
  <c r="O196" i="2"/>
  <c r="M213" i="2"/>
  <c r="O244" i="2"/>
  <c r="O267" i="2"/>
  <c r="O280" i="2"/>
  <c r="O331" i="2"/>
  <c r="O338" i="2"/>
  <c r="O341" i="2"/>
  <c r="O455" i="2"/>
  <c r="O201" i="2"/>
  <c r="O290" i="2"/>
  <c r="O194" i="2"/>
  <c r="O319" i="2"/>
  <c r="O326" i="2"/>
  <c r="O372" i="2"/>
  <c r="O233" i="2"/>
  <c r="O269" i="2"/>
  <c r="M304" i="2"/>
  <c r="M316" i="2"/>
  <c r="M328" i="2"/>
  <c r="M340" i="2"/>
  <c r="M376" i="2"/>
  <c r="O426" i="2"/>
  <c r="M388" i="2"/>
  <c r="M400" i="2"/>
  <c r="O405" i="2"/>
  <c r="O381" i="2"/>
  <c r="M391" i="2"/>
  <c r="O474" i="2"/>
  <c r="O498" i="2"/>
  <c r="O393" i="2"/>
  <c r="O419" i="2"/>
  <c r="M424" i="2"/>
  <c r="O414" i="2"/>
  <c r="O461" i="2"/>
  <c r="O480" i="2"/>
  <c r="O522" i="2"/>
  <c r="O564" i="2"/>
  <c r="O570" i="2"/>
  <c r="O588" i="2"/>
  <c r="O594" i="2"/>
  <c r="O597" i="2"/>
  <c r="M362" i="2"/>
  <c r="M364" i="2"/>
  <c r="M389" i="2"/>
  <c r="O401" i="2"/>
  <c r="O427" i="2"/>
  <c r="M448" i="2"/>
  <c r="O453" i="2"/>
  <c r="O477" i="2"/>
  <c r="O488" i="2"/>
  <c r="O309" i="2"/>
  <c r="O321" i="2"/>
  <c r="O333" i="2"/>
  <c r="O472" i="2"/>
  <c r="O491" i="2"/>
  <c r="O325" i="2"/>
  <c r="O420" i="2"/>
  <c r="O525" i="2"/>
  <c r="M350" i="2"/>
  <c r="M352" i="2"/>
  <c r="O371" i="2"/>
  <c r="M412" i="2"/>
  <c r="O486" i="2"/>
  <c r="O512" i="2"/>
  <c r="O523" i="2"/>
  <c r="O402" i="2"/>
  <c r="O444" i="2"/>
  <c r="O449" i="2"/>
  <c r="O459" i="2"/>
  <c r="O436" i="2"/>
  <c r="O473" i="2"/>
  <c r="O492" i="2"/>
  <c r="O497" i="2"/>
  <c r="M507" i="2"/>
  <c r="M518" i="2"/>
  <c r="M531" i="2"/>
  <c r="M542" i="2"/>
  <c r="M555" i="2"/>
  <c r="M566" i="2"/>
  <c r="M579" i="2"/>
  <c r="M590" i="2"/>
  <c r="M615" i="2"/>
  <c r="O659" i="2"/>
  <c r="O733" i="2"/>
  <c r="O884" i="2"/>
  <c r="O610" i="2"/>
  <c r="O622" i="2"/>
  <c r="O638" i="2"/>
  <c r="O654" i="2"/>
  <c r="O608" i="2"/>
  <c r="O618" i="2"/>
  <c r="O712" i="2"/>
  <c r="M611" i="2"/>
  <c r="M623" i="2"/>
  <c r="O649" i="2"/>
  <c r="O772" i="2"/>
  <c r="O666" i="2"/>
  <c r="O688" i="2"/>
  <c r="O745" i="2"/>
  <c r="M506" i="2"/>
  <c r="M519" i="2"/>
  <c r="M530" i="2"/>
  <c r="M543" i="2"/>
  <c r="O548" i="2"/>
  <c r="M554" i="2"/>
  <c r="M567" i="2"/>
  <c r="M578" i="2"/>
  <c r="M591" i="2"/>
  <c r="M626" i="2"/>
  <c r="O707" i="2"/>
  <c r="M603" i="2"/>
  <c r="M614" i="2"/>
  <c r="O616" i="2"/>
  <c r="O639" i="2"/>
  <c r="O721" i="2"/>
  <c r="O767" i="2"/>
  <c r="O808" i="2"/>
  <c r="O619" i="2"/>
  <c r="O784" i="2"/>
  <c r="O637" i="2"/>
  <c r="O700" i="2"/>
  <c r="O757" i="2"/>
  <c r="O645" i="2"/>
  <c r="O719" i="2"/>
  <c r="O760" i="2"/>
  <c r="M631" i="2"/>
  <c r="O653" i="2"/>
  <c r="O677" i="2"/>
  <c r="O761" i="2"/>
  <c r="O763" i="2"/>
  <c r="O773" i="2"/>
  <c r="O775" i="2"/>
  <c r="O785" i="2"/>
  <c r="O787" i="2"/>
  <c r="M904" i="2"/>
  <c r="M944" i="2"/>
  <c r="O658" i="2"/>
  <c r="O694" i="2"/>
  <c r="O706" i="2"/>
  <c r="O730" i="2"/>
  <c r="O766" i="2"/>
  <c r="O802" i="2"/>
  <c r="M916" i="2"/>
  <c r="M956" i="2"/>
  <c r="M968" i="2"/>
  <c r="O644" i="2"/>
  <c r="O850" i="2"/>
  <c r="O663" i="2"/>
  <c r="O675" i="2"/>
  <c r="O711" i="2"/>
  <c r="O723" i="2"/>
  <c r="O735" i="2"/>
  <c r="O783" i="2"/>
  <c r="O795" i="2"/>
  <c r="O862" i="2"/>
  <c r="M940" i="2"/>
  <c r="O874" i="2"/>
  <c r="M834" i="2"/>
  <c r="M846" i="2"/>
  <c r="M860" i="2"/>
  <c r="O886" i="2"/>
  <c r="M964" i="2"/>
  <c r="M630" i="2"/>
  <c r="M641" i="2"/>
  <c r="M872" i="2"/>
  <c r="O900" i="2"/>
  <c r="M832" i="2"/>
  <c r="M844" i="2"/>
  <c r="M856" i="2"/>
  <c r="M896" i="2"/>
  <c r="M868" i="2"/>
  <c r="O681" i="2"/>
  <c r="O932" i="2"/>
  <c r="O960" i="2"/>
  <c r="P397" i="3" l="1"/>
  <c r="D397" i="6"/>
  <c r="H397" i="6" s="1"/>
  <c r="P471" i="3"/>
  <c r="D471" i="6"/>
  <c r="H471" i="6" s="1"/>
  <c r="P745" i="3"/>
  <c r="D745" i="6"/>
  <c r="H745" i="6" s="1"/>
  <c r="P74" i="3"/>
  <c r="D74" i="6"/>
  <c r="H74" i="6" s="1"/>
  <c r="P920" i="3"/>
  <c r="D920" i="6"/>
  <c r="H920" i="6" s="1"/>
  <c r="P434" i="3"/>
  <c r="D434" i="6"/>
  <c r="H434" i="6" s="1"/>
  <c r="P590" i="3"/>
  <c r="D590" i="6"/>
  <c r="H590" i="6" s="1"/>
  <c r="P350" i="3"/>
  <c r="D350" i="6"/>
  <c r="H350" i="6" s="1"/>
  <c r="P584" i="3"/>
  <c r="D584" i="6"/>
  <c r="H584" i="6" s="1"/>
  <c r="P290" i="3"/>
  <c r="D290" i="6"/>
  <c r="H290" i="6" s="1"/>
  <c r="P817" i="3"/>
  <c r="D817" i="6"/>
  <c r="H817" i="6" s="1"/>
  <c r="P825" i="3"/>
  <c r="D825" i="6"/>
  <c r="H825" i="6" s="1"/>
  <c r="P954" i="3"/>
  <c r="D954" i="6"/>
  <c r="H954" i="6" s="1"/>
  <c r="P603" i="3"/>
  <c r="D603" i="6"/>
  <c r="H603" i="6" s="1"/>
  <c r="P861" i="3"/>
  <c r="D861" i="6"/>
  <c r="H861" i="6" s="1"/>
  <c r="P653" i="3"/>
  <c r="D653" i="6"/>
  <c r="H653" i="6" s="1"/>
  <c r="P871" i="3"/>
  <c r="D871" i="6"/>
  <c r="H871" i="6" s="1"/>
  <c r="P958" i="3"/>
  <c r="D958" i="6"/>
  <c r="H958" i="6" s="1"/>
  <c r="P697" i="3"/>
  <c r="D697" i="6"/>
  <c r="H697" i="6" s="1"/>
  <c r="P394" i="3"/>
  <c r="D394" i="6"/>
  <c r="H394" i="6" s="1"/>
  <c r="P95" i="3"/>
  <c r="D95" i="6"/>
  <c r="H95" i="6" s="1"/>
  <c r="P591" i="3"/>
  <c r="D591" i="6"/>
  <c r="H591" i="6" s="1"/>
  <c r="P100" i="3"/>
  <c r="D100" i="6"/>
  <c r="H100" i="6" s="1"/>
  <c r="P510" i="3"/>
  <c r="D510" i="6"/>
  <c r="H510" i="6" s="1"/>
  <c r="P227" i="3"/>
  <c r="D227" i="6"/>
  <c r="H227" i="6" s="1"/>
  <c r="P966" i="3"/>
  <c r="D966" i="6"/>
  <c r="H966" i="6" s="1"/>
  <c r="P280" i="3"/>
  <c r="D280" i="6"/>
  <c r="H280" i="6" s="1"/>
  <c r="P34" i="3"/>
  <c r="D34" i="6"/>
  <c r="H34" i="6" s="1"/>
  <c r="P678" i="3"/>
  <c r="D678" i="6"/>
  <c r="H678" i="6" s="1"/>
  <c r="P367" i="3"/>
  <c r="D367" i="6"/>
  <c r="H367" i="6" s="1"/>
  <c r="P39" i="3"/>
  <c r="D39" i="6"/>
  <c r="H39" i="6" s="1"/>
  <c r="P589" i="3"/>
  <c r="D589" i="6"/>
  <c r="H589" i="6" s="1"/>
  <c r="P207" i="3"/>
  <c r="D207" i="6"/>
  <c r="H207" i="6" s="1"/>
  <c r="P934" i="3"/>
  <c r="D934" i="6"/>
  <c r="H934" i="6" s="1"/>
  <c r="P621" i="3"/>
  <c r="D621" i="6"/>
  <c r="H621" i="6" s="1"/>
  <c r="P376" i="3"/>
  <c r="D376" i="6"/>
  <c r="H376" i="6" s="1"/>
  <c r="P81" i="3"/>
  <c r="D81" i="6"/>
  <c r="H81" i="6" s="1"/>
  <c r="P615" i="3"/>
  <c r="D615" i="6"/>
  <c r="H615" i="6" s="1"/>
  <c r="P294" i="3"/>
  <c r="D294" i="6"/>
  <c r="H294" i="6" s="1"/>
  <c r="P927" i="3"/>
  <c r="D927" i="6"/>
  <c r="H927" i="6" s="1"/>
  <c r="P730" i="3"/>
  <c r="D730" i="6"/>
  <c r="H730" i="6" s="1"/>
  <c r="P304" i="3"/>
  <c r="D304" i="6"/>
  <c r="H304" i="6" s="1"/>
  <c r="P48" i="3"/>
  <c r="D48" i="6"/>
  <c r="H48" i="6" s="1"/>
  <c r="P405" i="3"/>
  <c r="D405" i="6"/>
  <c r="H405" i="6" s="1"/>
  <c r="P69" i="3"/>
  <c r="D69" i="6"/>
  <c r="H69" i="6" s="1"/>
  <c r="P609" i="3"/>
  <c r="D609" i="6"/>
  <c r="H609" i="6" s="1"/>
  <c r="P210" i="3"/>
  <c r="D210" i="6"/>
  <c r="H210" i="6" s="1"/>
  <c r="P734" i="3"/>
  <c r="D734" i="6"/>
  <c r="H734" i="6" s="1"/>
  <c r="P313" i="3"/>
  <c r="D313" i="6"/>
  <c r="H313" i="6" s="1"/>
  <c r="P126" i="3"/>
  <c r="D126" i="6"/>
  <c r="H126" i="6" s="1"/>
  <c r="P856" i="3"/>
  <c r="D856" i="6"/>
  <c r="H856" i="6" s="1"/>
  <c r="P213" i="3"/>
  <c r="D213" i="6"/>
  <c r="H213" i="6" s="1"/>
  <c r="P867" i="3"/>
  <c r="D867" i="6"/>
  <c r="H867" i="6" s="1"/>
  <c r="P565" i="3"/>
  <c r="D565" i="6"/>
  <c r="H565" i="6" s="1"/>
  <c r="P29" i="3"/>
  <c r="D29" i="6"/>
  <c r="H29" i="6" s="1"/>
  <c r="P732" i="3"/>
  <c r="D732" i="6"/>
  <c r="H732" i="6" s="1"/>
  <c r="P120" i="3"/>
  <c r="D120" i="6"/>
  <c r="H120" i="6" s="1"/>
  <c r="P708" i="3"/>
  <c r="D708" i="6"/>
  <c r="H708" i="6" s="1"/>
  <c r="P3" i="3"/>
  <c r="D3" i="6"/>
  <c r="H3" i="6" s="1"/>
  <c r="P707" i="3"/>
  <c r="D707" i="6"/>
  <c r="H707" i="6" s="1"/>
  <c r="P176" i="3"/>
  <c r="D176" i="6"/>
  <c r="H176" i="6" s="1"/>
  <c r="P967" i="3"/>
  <c r="D967" i="6"/>
  <c r="H967" i="6" s="1"/>
  <c r="P449" i="3"/>
  <c r="D449" i="6"/>
  <c r="H449" i="6" s="1"/>
  <c r="P247" i="3"/>
  <c r="D247" i="6"/>
  <c r="H247" i="6" s="1"/>
  <c r="P423" i="3"/>
  <c r="D423" i="6"/>
  <c r="H423" i="6" s="1"/>
  <c r="P820" i="3"/>
  <c r="D820" i="6"/>
  <c r="H820" i="6" s="1"/>
  <c r="P375" i="3"/>
  <c r="D375" i="6"/>
  <c r="H375" i="6" s="1"/>
  <c r="P163" i="3"/>
  <c r="D163" i="6"/>
  <c r="H163" i="6" s="1"/>
  <c r="P7" i="3"/>
  <c r="D7" i="6"/>
  <c r="H7" i="6" s="1"/>
  <c r="P53" i="3"/>
  <c r="D53" i="6"/>
  <c r="H53" i="6" s="1"/>
  <c r="P225" i="3"/>
  <c r="D225" i="6"/>
  <c r="H225" i="6" s="1"/>
  <c r="P63" i="3"/>
  <c r="D63" i="6"/>
  <c r="H63" i="6" s="1"/>
  <c r="P399" i="3"/>
  <c r="D399" i="6"/>
  <c r="H399" i="6" s="1"/>
  <c r="P287" i="3"/>
  <c r="D287" i="6"/>
  <c r="H287" i="6" s="1"/>
  <c r="P634" i="3"/>
  <c r="D634" i="6"/>
  <c r="H634" i="6" s="1"/>
  <c r="P152" i="3"/>
  <c r="D152" i="6"/>
  <c r="H152" i="6" s="1"/>
  <c r="P751" i="3"/>
  <c r="D751" i="6"/>
  <c r="H751" i="6" s="1"/>
  <c r="P481" i="3"/>
  <c r="D481" i="6"/>
  <c r="H481" i="6" s="1"/>
  <c r="P501" i="3"/>
  <c r="D501" i="6"/>
  <c r="H501" i="6" s="1"/>
  <c r="P925" i="3"/>
  <c r="D925" i="6"/>
  <c r="H925" i="6" s="1"/>
  <c r="P344" i="3"/>
  <c r="D344" i="6"/>
  <c r="H344" i="6" s="1"/>
  <c r="P969" i="3"/>
  <c r="D969" i="6"/>
  <c r="H969" i="6" s="1"/>
  <c r="P135" i="3"/>
  <c r="D135" i="6"/>
  <c r="H135" i="6" s="1"/>
  <c r="P66" i="3"/>
  <c r="D66" i="6"/>
  <c r="H66" i="6" s="1"/>
  <c r="P241" i="3"/>
  <c r="D241" i="6"/>
  <c r="H241" i="6" s="1"/>
  <c r="P391" i="3"/>
  <c r="D391" i="6"/>
  <c r="H391" i="6" s="1"/>
  <c r="P415" i="3"/>
  <c r="D415" i="6"/>
  <c r="H415" i="6" s="1"/>
  <c r="P791" i="3"/>
  <c r="D791" i="6"/>
  <c r="H791" i="6" s="1"/>
  <c r="P330" i="3"/>
  <c r="D330" i="6"/>
  <c r="H330" i="6" s="1"/>
  <c r="P161" i="3"/>
  <c r="D161" i="6"/>
  <c r="H161" i="6" s="1"/>
  <c r="P132" i="3"/>
  <c r="D132" i="6"/>
  <c r="H132" i="6" s="1"/>
  <c r="P850" i="3"/>
  <c r="D850" i="6"/>
  <c r="H850" i="6" s="1"/>
  <c r="P469" i="3"/>
  <c r="D469" i="6"/>
  <c r="H469" i="6" s="1"/>
  <c r="P676" i="3"/>
  <c r="D676" i="6"/>
  <c r="H676" i="6" s="1"/>
  <c r="P638" i="3"/>
  <c r="D638" i="6"/>
  <c r="H638" i="6" s="1"/>
  <c r="P602" i="3"/>
  <c r="D602" i="6"/>
  <c r="H602" i="6" s="1"/>
  <c r="P542" i="3"/>
  <c r="D542" i="6"/>
  <c r="H542" i="6" s="1"/>
  <c r="P823" i="3"/>
  <c r="D823" i="6"/>
  <c r="H823" i="6" s="1"/>
  <c r="P691" i="3"/>
  <c r="D691" i="6"/>
  <c r="H691" i="6" s="1"/>
  <c r="P495" i="3"/>
  <c r="D495" i="6"/>
  <c r="H495" i="6" s="1"/>
  <c r="P701" i="3"/>
  <c r="D701" i="6"/>
  <c r="H701" i="6" s="1"/>
  <c r="P28" i="3"/>
  <c r="D28" i="6"/>
  <c r="H28" i="6" s="1"/>
  <c r="P168" i="3"/>
  <c r="D168" i="6"/>
  <c r="H168" i="6" s="1"/>
  <c r="P858" i="3"/>
  <c r="D858" i="6"/>
  <c r="H858" i="6" s="1"/>
  <c r="P605" i="3"/>
  <c r="D605" i="6"/>
  <c r="H605" i="6" s="1"/>
  <c r="P361" i="3"/>
  <c r="D361" i="6"/>
  <c r="H361" i="6" s="1"/>
  <c r="P594" i="3"/>
  <c r="D594" i="6"/>
  <c r="H594" i="6" s="1"/>
  <c r="P869" i="3"/>
  <c r="D869" i="6"/>
  <c r="H869" i="6" s="1"/>
  <c r="P693" i="3"/>
  <c r="D693" i="6"/>
  <c r="H693" i="6" s="1"/>
  <c r="P220" i="3"/>
  <c r="D220" i="6"/>
  <c r="H220" i="6" s="1"/>
  <c r="P42" i="3"/>
  <c r="D42" i="6"/>
  <c r="H42" i="6" s="1"/>
  <c r="P155" i="3"/>
  <c r="D155" i="6"/>
  <c r="H155" i="6" s="1"/>
  <c r="P814" i="3"/>
  <c r="D814" i="6"/>
  <c r="H814" i="6" s="1"/>
  <c r="P151" i="3"/>
  <c r="D151" i="6"/>
  <c r="H151" i="6" s="1"/>
  <c r="P843" i="3"/>
  <c r="D843" i="6"/>
  <c r="H843" i="6" s="1"/>
  <c r="P538" i="3"/>
  <c r="D538" i="6"/>
  <c r="H538" i="6" s="1"/>
  <c r="P17" i="3"/>
  <c r="D17" i="6"/>
  <c r="H17" i="6" s="1"/>
  <c r="P610" i="3"/>
  <c r="D610" i="6"/>
  <c r="H610" i="6" s="1"/>
  <c r="P96" i="3"/>
  <c r="D96" i="6"/>
  <c r="H96" i="6" s="1"/>
  <c r="P524" i="3"/>
  <c r="D524" i="6"/>
  <c r="H524" i="6" s="1"/>
  <c r="P959" i="3"/>
  <c r="D959" i="6"/>
  <c r="H959" i="6" s="1"/>
  <c r="P511" i="3"/>
  <c r="D511" i="6"/>
  <c r="H511" i="6" s="1"/>
  <c r="P76" i="3"/>
  <c r="D76" i="6"/>
  <c r="H76" i="6" s="1"/>
  <c r="P799" i="3"/>
  <c r="D799" i="6"/>
  <c r="H799" i="6" s="1"/>
  <c r="P443" i="3"/>
  <c r="D443" i="6"/>
  <c r="H443" i="6" s="1"/>
  <c r="P65" i="3"/>
  <c r="D65" i="6"/>
  <c r="H65" i="6" s="1"/>
  <c r="P334" i="3"/>
  <c r="D334" i="6"/>
  <c r="H334" i="6" s="1"/>
  <c r="P748" i="3"/>
  <c r="D748" i="6"/>
  <c r="H748" i="6" s="1"/>
  <c r="P363" i="3"/>
  <c r="D363" i="6"/>
  <c r="H363" i="6" s="1"/>
  <c r="P450" i="3"/>
  <c r="D450" i="6"/>
  <c r="H450" i="6" s="1"/>
  <c r="P413" i="3"/>
  <c r="D413" i="6"/>
  <c r="H413" i="6" s="1"/>
  <c r="P723" i="3"/>
  <c r="D723" i="6"/>
  <c r="H723" i="6" s="1"/>
  <c r="P5" i="3"/>
  <c r="D5" i="6"/>
  <c r="H5" i="6" s="1"/>
  <c r="P64" i="3"/>
  <c r="D64" i="6"/>
  <c r="H64" i="6" s="1"/>
  <c r="P721" i="3"/>
  <c r="D721" i="6"/>
  <c r="H721" i="6" s="1"/>
  <c r="P387" i="3"/>
  <c r="D387" i="6"/>
  <c r="H387" i="6" s="1"/>
  <c r="P197" i="3"/>
  <c r="D197" i="6"/>
  <c r="H197" i="6" s="1"/>
  <c r="P616" i="3"/>
  <c r="D616" i="6"/>
  <c r="H616" i="6" s="1"/>
  <c r="P396" i="3"/>
  <c r="D396" i="6"/>
  <c r="H396" i="6" s="1"/>
  <c r="P755" i="3"/>
  <c r="D755" i="6"/>
  <c r="H755" i="6" s="1"/>
  <c r="P302" i="3"/>
  <c r="D302" i="6"/>
  <c r="H302" i="6" s="1"/>
  <c r="P386" i="3"/>
  <c r="D386" i="6"/>
  <c r="H386" i="6" s="1"/>
  <c r="P854" i="3"/>
  <c r="D854" i="6"/>
  <c r="H854" i="6" s="1"/>
  <c r="P830" i="3"/>
  <c r="D830" i="6"/>
  <c r="H830" i="6" s="1"/>
  <c r="P326" i="3"/>
  <c r="D326" i="6"/>
  <c r="H326" i="6" s="1"/>
  <c r="P374" i="3"/>
  <c r="D374" i="6"/>
  <c r="H374" i="6" s="1"/>
  <c r="P965" i="3"/>
  <c r="D965" i="6"/>
  <c r="H965" i="6" s="1"/>
  <c r="P398" i="3"/>
  <c r="D398" i="6"/>
  <c r="H398" i="6" s="1"/>
  <c r="P752" i="3"/>
  <c r="D752" i="6"/>
  <c r="H752" i="6" s="1"/>
  <c r="P680" i="3"/>
  <c r="D680" i="6"/>
  <c r="H680" i="6" s="1"/>
  <c r="P612" i="3"/>
  <c r="D612" i="6"/>
  <c r="H612" i="6" s="1"/>
  <c r="P505" i="3"/>
  <c r="D505" i="6"/>
  <c r="H505" i="6" s="1"/>
  <c r="P515" i="3"/>
  <c r="D515" i="6"/>
  <c r="H515" i="6" s="1"/>
  <c r="P786" i="3"/>
  <c r="D786" i="6"/>
  <c r="H786" i="6" s="1"/>
  <c r="P633" i="3"/>
  <c r="D633" i="6"/>
  <c r="H633" i="6" s="1"/>
  <c r="P860" i="3"/>
  <c r="D860" i="6"/>
  <c r="H860" i="6" s="1"/>
  <c r="P901" i="3"/>
  <c r="D901" i="6"/>
  <c r="H901" i="6" s="1"/>
  <c r="P630" i="3"/>
  <c r="D630" i="6"/>
  <c r="H630" i="6" s="1"/>
  <c r="P343" i="3"/>
  <c r="D343" i="6"/>
  <c r="H343" i="6" s="1"/>
  <c r="P84" i="3"/>
  <c r="D84" i="6"/>
  <c r="H84" i="6" s="1"/>
  <c r="P433" i="3"/>
  <c r="D433" i="6"/>
  <c r="H433" i="6" s="1"/>
  <c r="P67" i="3"/>
  <c r="D67" i="6"/>
  <c r="H67" i="6" s="1"/>
  <c r="P484" i="3"/>
  <c r="D484" i="6"/>
  <c r="H484" i="6" s="1"/>
  <c r="P198" i="3"/>
  <c r="D198" i="6"/>
  <c r="H198" i="6" s="1"/>
  <c r="P673" i="3"/>
  <c r="D673" i="6"/>
  <c r="H673" i="6" s="1"/>
  <c r="P208" i="3"/>
  <c r="D208" i="6"/>
  <c r="H208" i="6" s="1"/>
  <c r="P622" i="3"/>
  <c r="D622" i="6"/>
  <c r="H622" i="6" s="1"/>
  <c r="P285" i="3"/>
  <c r="D285" i="6"/>
  <c r="H285" i="6" s="1"/>
  <c r="P6" i="3"/>
  <c r="D6" i="6"/>
  <c r="H6" i="6" s="1"/>
  <c r="P503" i="3"/>
  <c r="D503" i="6"/>
  <c r="H503" i="6" s="1"/>
  <c r="P148" i="3"/>
  <c r="D148" i="6"/>
  <c r="H148" i="6" s="1"/>
  <c r="P852" i="3"/>
  <c r="D852" i="6"/>
  <c r="H852" i="6" s="1"/>
  <c r="P563" i="3"/>
  <c r="D563" i="6"/>
  <c r="H563" i="6" s="1"/>
  <c r="P305" i="3"/>
  <c r="D305" i="6"/>
  <c r="H305" i="6" s="1"/>
  <c r="P54" i="3"/>
  <c r="D54" i="6"/>
  <c r="H54" i="6" s="1"/>
  <c r="P588" i="3"/>
  <c r="D588" i="6"/>
  <c r="H588" i="6" s="1"/>
  <c r="P215" i="3"/>
  <c r="D215" i="6"/>
  <c r="H215" i="6" s="1"/>
  <c r="P863" i="3"/>
  <c r="D863" i="6"/>
  <c r="H863" i="6" s="1"/>
  <c r="P687" i="3"/>
  <c r="D687" i="6"/>
  <c r="H687" i="6" s="1"/>
  <c r="P186" i="3"/>
  <c r="D186" i="6"/>
  <c r="H186" i="6" s="1"/>
  <c r="P37" i="3"/>
  <c r="D37" i="6"/>
  <c r="H37" i="6" s="1"/>
  <c r="P385" i="3"/>
  <c r="D385" i="6"/>
  <c r="H385" i="6" s="1"/>
  <c r="P9" i="3"/>
  <c r="D9" i="6"/>
  <c r="H9" i="6" s="1"/>
  <c r="P555" i="3"/>
  <c r="D555" i="6"/>
  <c r="H555" i="6" s="1"/>
  <c r="P136" i="3"/>
  <c r="D136" i="6"/>
  <c r="H136" i="6" s="1"/>
  <c r="P652" i="3"/>
  <c r="D652" i="6"/>
  <c r="H652" i="6" s="1"/>
  <c r="P292" i="3"/>
  <c r="D292" i="6"/>
  <c r="H292" i="6" s="1"/>
  <c r="P30" i="3"/>
  <c r="D30" i="6"/>
  <c r="H30" i="6" s="1"/>
  <c r="P571" i="3"/>
  <c r="D571" i="6"/>
  <c r="H571" i="6" s="1"/>
  <c r="P116" i="3"/>
  <c r="D116" i="6"/>
  <c r="H116" i="6" s="1"/>
  <c r="P831" i="3"/>
  <c r="D831" i="6"/>
  <c r="H831" i="6" s="1"/>
  <c r="P533" i="3"/>
  <c r="D533" i="6"/>
  <c r="H533" i="6" s="1"/>
  <c r="P543" i="3"/>
  <c r="D543" i="6"/>
  <c r="H543" i="6" s="1"/>
  <c r="P604" i="3"/>
  <c r="D604" i="6"/>
  <c r="H604" i="6" s="1"/>
  <c r="P931" i="3"/>
  <c r="D931" i="6"/>
  <c r="H931" i="6" s="1"/>
  <c r="P411" i="3"/>
  <c r="D411" i="6"/>
  <c r="H411" i="6" s="1"/>
  <c r="P764" i="3"/>
  <c r="D764" i="6"/>
  <c r="H764" i="6" s="1"/>
  <c r="P499" i="3"/>
  <c r="D499" i="6"/>
  <c r="H499" i="6" s="1"/>
  <c r="P279" i="3"/>
  <c r="D279" i="6"/>
  <c r="H279" i="6" s="1"/>
  <c r="P787" i="3"/>
  <c r="D787" i="6"/>
  <c r="H787" i="6" s="1"/>
  <c r="P189" i="3"/>
  <c r="D189" i="6"/>
  <c r="H189" i="6" s="1"/>
  <c r="P41" i="3"/>
  <c r="D41" i="6"/>
  <c r="H41" i="6" s="1"/>
  <c r="P235" i="3"/>
  <c r="D235" i="6"/>
  <c r="H235" i="6" s="1"/>
  <c r="P742" i="3"/>
  <c r="D742" i="6"/>
  <c r="H742" i="6" s="1"/>
  <c r="P240" i="3"/>
  <c r="D240" i="6"/>
  <c r="H240" i="6" s="1"/>
  <c r="P444" i="3"/>
  <c r="D444" i="6"/>
  <c r="H444" i="6" s="1"/>
  <c r="P383" i="3"/>
  <c r="D383" i="6"/>
  <c r="H383" i="6" s="1"/>
  <c r="P435" i="3"/>
  <c r="D435" i="6"/>
  <c r="H435" i="6" s="1"/>
  <c r="P739" i="3"/>
  <c r="D739" i="6"/>
  <c r="H739" i="6" s="1"/>
  <c r="P52" i="3"/>
  <c r="D52" i="6"/>
  <c r="H52" i="6" s="1"/>
  <c r="P523" i="3"/>
  <c r="D523" i="6"/>
  <c r="H523" i="6" s="1"/>
  <c r="P327" i="3"/>
  <c r="D327" i="6"/>
  <c r="H327" i="6" s="1"/>
  <c r="P185" i="3"/>
  <c r="D185" i="6"/>
  <c r="H185" i="6" s="1"/>
  <c r="P598" i="3"/>
  <c r="D598" i="6"/>
  <c r="H598" i="6" s="1"/>
  <c r="P384" i="3"/>
  <c r="D384" i="6"/>
  <c r="H384" i="6" s="1"/>
  <c r="P857" i="3"/>
  <c r="D857" i="6"/>
  <c r="H857" i="6" s="1"/>
  <c r="P60" i="3"/>
  <c r="D60" i="6"/>
  <c r="H60" i="6" s="1"/>
  <c r="P362" i="3"/>
  <c r="D362" i="6"/>
  <c r="H362" i="6" s="1"/>
  <c r="P961" i="3"/>
  <c r="D961" i="6"/>
  <c r="H961" i="6" s="1"/>
  <c r="P296" i="3"/>
  <c r="D296" i="6"/>
  <c r="H296" i="6" s="1"/>
  <c r="P648" i="3"/>
  <c r="D648" i="6"/>
  <c r="H648" i="6" s="1"/>
  <c r="P950" i="3"/>
  <c r="D950" i="6"/>
  <c r="H950" i="6" s="1"/>
  <c r="P853" i="3"/>
  <c r="D853" i="6"/>
  <c r="H853" i="6" s="1"/>
  <c r="P403" i="3"/>
  <c r="D403" i="6"/>
  <c r="H403" i="6" s="1"/>
  <c r="P184" i="3"/>
  <c r="D184" i="6"/>
  <c r="H184" i="6" s="1"/>
  <c r="P606" i="3"/>
  <c r="D606" i="6"/>
  <c r="H606" i="6" s="1"/>
  <c r="P138" i="3"/>
  <c r="D138" i="6"/>
  <c r="H138" i="6" s="1"/>
  <c r="P289" i="3"/>
  <c r="D289" i="6"/>
  <c r="H289" i="6" s="1"/>
  <c r="P196" i="3"/>
  <c r="D196" i="6"/>
  <c r="H196" i="6" s="1"/>
  <c r="P637" i="3"/>
  <c r="D637" i="6"/>
  <c r="H637" i="6" s="1"/>
  <c r="P156" i="3"/>
  <c r="D156" i="6"/>
  <c r="H156" i="6" s="1"/>
  <c r="P15" i="3"/>
  <c r="D15" i="6"/>
  <c r="H15" i="6" s="1"/>
  <c r="P319" i="3"/>
  <c r="D319" i="6"/>
  <c r="H319" i="6" s="1"/>
  <c r="P4" i="3"/>
  <c r="D4" i="6"/>
  <c r="H4" i="6" s="1"/>
  <c r="P541" i="3"/>
  <c r="D541" i="6"/>
  <c r="H541" i="6" s="1"/>
  <c r="P641" i="3"/>
  <c r="D641" i="6"/>
  <c r="H641" i="6" s="1"/>
  <c r="P268" i="3"/>
  <c r="D268" i="6"/>
  <c r="H268" i="6" s="1"/>
  <c r="P19" i="3"/>
  <c r="D19" i="6"/>
  <c r="H19" i="6" s="1"/>
  <c r="P911" i="3"/>
  <c r="D911" i="6"/>
  <c r="H911" i="6" s="1"/>
  <c r="P110" i="3"/>
  <c r="D110" i="6"/>
  <c r="H110" i="6" s="1"/>
  <c r="P819" i="3"/>
  <c r="D819" i="6"/>
  <c r="H819" i="6" s="1"/>
  <c r="P408" i="3"/>
  <c r="D408" i="6"/>
  <c r="H408" i="6" s="1"/>
  <c r="P526" i="3"/>
  <c r="D526" i="6"/>
  <c r="H526" i="6" s="1"/>
  <c r="P575" i="3"/>
  <c r="D575" i="6"/>
  <c r="H575" i="6" s="1"/>
  <c r="P811" i="3"/>
  <c r="D811" i="6"/>
  <c r="H811" i="6" s="1"/>
  <c r="P310" i="3"/>
  <c r="D310" i="6"/>
  <c r="H310" i="6" s="1"/>
  <c r="P736" i="3"/>
  <c r="D736" i="6"/>
  <c r="H736" i="6" s="1"/>
  <c r="P466" i="3"/>
  <c r="D466" i="6"/>
  <c r="H466" i="6" s="1"/>
  <c r="P221" i="3"/>
  <c r="D221" i="6"/>
  <c r="H221" i="6" s="1"/>
  <c r="P549" i="3"/>
  <c r="D549" i="6"/>
  <c r="H549" i="6" s="1"/>
  <c r="P166" i="3"/>
  <c r="D166" i="6"/>
  <c r="H166" i="6" s="1"/>
  <c r="P935" i="3"/>
  <c r="D935" i="6"/>
  <c r="H935" i="6" s="1"/>
  <c r="P187" i="3"/>
  <c r="D187" i="6"/>
  <c r="H187" i="6" s="1"/>
  <c r="P683" i="3"/>
  <c r="D683" i="6"/>
  <c r="H683" i="6" s="1"/>
  <c r="P146" i="3"/>
  <c r="D146" i="6"/>
  <c r="H146" i="6" s="1"/>
  <c r="P414" i="3"/>
  <c r="D414" i="6"/>
  <c r="H414" i="6" s="1"/>
  <c r="P223" i="3"/>
  <c r="D223" i="6"/>
  <c r="H223" i="6" s="1"/>
  <c r="P322" i="3"/>
  <c r="D322" i="6"/>
  <c r="H322" i="6" s="1"/>
  <c r="P733" i="3"/>
  <c r="D733" i="6"/>
  <c r="H733" i="6" s="1"/>
  <c r="P40" i="3"/>
  <c r="D40" i="6"/>
  <c r="H40" i="6" s="1"/>
  <c r="P534" i="3"/>
  <c r="D534" i="6"/>
  <c r="H534" i="6" s="1"/>
  <c r="P572" i="3"/>
  <c r="D572" i="6"/>
  <c r="H572" i="6" s="1"/>
  <c r="P173" i="3"/>
  <c r="D173" i="6"/>
  <c r="H173" i="6" s="1"/>
  <c r="P580" i="3"/>
  <c r="D580" i="6"/>
  <c r="H580" i="6" s="1"/>
  <c r="P360" i="3"/>
  <c r="D360" i="6"/>
  <c r="H360" i="6" s="1"/>
  <c r="P566" i="3"/>
  <c r="D566" i="6"/>
  <c r="H566" i="6" s="1"/>
  <c r="P639" i="3"/>
  <c r="D639" i="6"/>
  <c r="H639" i="6" s="1"/>
  <c r="P651" i="3"/>
  <c r="D651" i="6"/>
  <c r="H651" i="6" s="1"/>
  <c r="P627" i="3"/>
  <c r="D627" i="6"/>
  <c r="H627" i="6" s="1"/>
  <c r="P430" i="3"/>
  <c r="D430" i="6"/>
  <c r="H430" i="6" s="1"/>
  <c r="P879" i="3"/>
  <c r="D879" i="6"/>
  <c r="H879" i="6" s="1"/>
  <c r="P741" i="3"/>
  <c r="D741" i="6"/>
  <c r="H741" i="6" s="1"/>
  <c r="P175" i="3"/>
  <c r="D175" i="6"/>
  <c r="H175" i="6" s="1"/>
  <c r="P299" i="3"/>
  <c r="D299" i="6"/>
  <c r="H299" i="6" s="1"/>
  <c r="P753" i="3"/>
  <c r="D753" i="6"/>
  <c r="H753" i="6" s="1"/>
  <c r="P944" i="3"/>
  <c r="D944" i="6"/>
  <c r="H944" i="6" s="1"/>
  <c r="P729" i="3"/>
  <c r="D729" i="6"/>
  <c r="H729" i="6" s="1"/>
  <c r="P970" i="3"/>
  <c r="D970" i="6"/>
  <c r="H970" i="6" s="1"/>
  <c r="P222" i="3"/>
  <c r="D222" i="6"/>
  <c r="H222" i="6" s="1"/>
  <c r="P68" i="3"/>
  <c r="D68" i="6"/>
  <c r="H68" i="6" s="1"/>
  <c r="P849" i="3"/>
  <c r="D849" i="6"/>
  <c r="H849" i="6" s="1"/>
  <c r="P698" i="3"/>
  <c r="D698" i="6"/>
  <c r="H698" i="6" s="1"/>
  <c r="P62" i="3"/>
  <c r="D62" i="6"/>
  <c r="H62" i="6" s="1"/>
  <c r="P956" i="3"/>
  <c r="D956" i="6"/>
  <c r="H956" i="6" s="1"/>
  <c r="P560" i="3"/>
  <c r="D560" i="6"/>
  <c r="H560" i="6" s="1"/>
  <c r="P644" i="3"/>
  <c r="D644" i="6"/>
  <c r="H644" i="6" s="1"/>
  <c r="P770" i="3"/>
  <c r="D770" i="6"/>
  <c r="H770" i="6" s="1"/>
  <c r="P500" i="3"/>
  <c r="D500" i="6"/>
  <c r="H500" i="6" s="1"/>
  <c r="P617" i="3"/>
  <c r="D617" i="6"/>
  <c r="H617" i="6" s="1"/>
  <c r="P822" i="3"/>
  <c r="D822" i="6"/>
  <c r="H822" i="6" s="1"/>
  <c r="P624" i="3"/>
  <c r="D624" i="6"/>
  <c r="H624" i="6" s="1"/>
  <c r="P338" i="3"/>
  <c r="D338" i="6"/>
  <c r="H338" i="6" s="1"/>
  <c r="P78" i="3"/>
  <c r="D78" i="6"/>
  <c r="H78" i="6" s="1"/>
  <c r="P35" i="3"/>
  <c r="D35" i="6"/>
  <c r="H35" i="6" s="1"/>
  <c r="P464" i="3"/>
  <c r="D464" i="6"/>
  <c r="H464" i="6" s="1"/>
  <c r="P645" i="3"/>
  <c r="D645" i="6"/>
  <c r="H645" i="6" s="1"/>
  <c r="P174" i="3"/>
  <c r="D174" i="6"/>
  <c r="H174" i="6" s="1"/>
  <c r="P809" i="3"/>
  <c r="D809" i="6"/>
  <c r="H809" i="6" s="1"/>
  <c r="P232" i="3"/>
  <c r="D232" i="6"/>
  <c r="H232" i="6" s="1"/>
  <c r="P900" i="3"/>
  <c r="D900" i="6"/>
  <c r="H900" i="6" s="1"/>
  <c r="P473" i="3"/>
  <c r="D473" i="6"/>
  <c r="H473" i="6" s="1"/>
  <c r="P816" i="3"/>
  <c r="D816" i="6"/>
  <c r="H816" i="6" s="1"/>
  <c r="P528" i="3"/>
  <c r="D528" i="6"/>
  <c r="H528" i="6" s="1"/>
  <c r="P49" i="3"/>
  <c r="D49" i="6"/>
  <c r="H49" i="6" s="1"/>
  <c r="P582" i="3"/>
  <c r="D582" i="6"/>
  <c r="H582" i="6" s="1"/>
  <c r="P839" i="3"/>
  <c r="D839" i="6"/>
  <c r="H839" i="6" s="1"/>
  <c r="P121" i="3"/>
  <c r="D121" i="6"/>
  <c r="H121" i="6" s="1"/>
  <c r="P922" i="3"/>
  <c r="D922" i="6"/>
  <c r="H922" i="6" s="1"/>
  <c r="P237" i="3"/>
  <c r="D237" i="6"/>
  <c r="H237" i="6" s="1"/>
  <c r="P284" i="3"/>
  <c r="D284" i="6"/>
  <c r="H284" i="6" s="1"/>
  <c r="P410" i="3"/>
  <c r="D410" i="6"/>
  <c r="H410" i="6" s="1"/>
  <c r="P668" i="3"/>
  <c r="D668" i="6"/>
  <c r="H668" i="6" s="1"/>
  <c r="P914" i="3"/>
  <c r="D914" i="6"/>
  <c r="H914" i="6" s="1"/>
  <c r="P14" i="3"/>
  <c r="D14" i="6"/>
  <c r="H14" i="6" s="1"/>
  <c r="P913" i="3"/>
  <c r="D913" i="6"/>
  <c r="H913" i="6" s="1"/>
  <c r="P92" i="3"/>
  <c r="D92" i="6"/>
  <c r="H92" i="6" s="1"/>
  <c r="P518" i="3"/>
  <c r="D518" i="6"/>
  <c r="H518" i="6" s="1"/>
  <c r="P608" i="3"/>
  <c r="D608" i="6"/>
  <c r="H608" i="6" s="1"/>
  <c r="P684" i="3"/>
  <c r="D684" i="6"/>
  <c r="H684" i="6" s="1"/>
  <c r="P876" i="3"/>
  <c r="D876" i="6"/>
  <c r="H876" i="6" s="1"/>
  <c r="P486" i="3"/>
  <c r="D486" i="6"/>
  <c r="H486" i="6" s="1"/>
  <c r="P930" i="3"/>
  <c r="D930" i="6"/>
  <c r="H930" i="6" s="1"/>
  <c r="P607" i="3"/>
  <c r="D607" i="6"/>
  <c r="H607" i="6" s="1"/>
  <c r="P757" i="3"/>
  <c r="D757" i="6"/>
  <c r="H757" i="6" s="1"/>
  <c r="P928" i="3"/>
  <c r="D928" i="6"/>
  <c r="H928" i="6" s="1"/>
  <c r="P618" i="3"/>
  <c r="D618" i="6"/>
  <c r="H618" i="6" s="1"/>
  <c r="P328" i="3"/>
  <c r="D328" i="6"/>
  <c r="H328" i="6" s="1"/>
  <c r="P57" i="3"/>
  <c r="D57" i="6"/>
  <c r="H57" i="6" s="1"/>
  <c r="P373" i="3"/>
  <c r="D373" i="6"/>
  <c r="H373" i="6" s="1"/>
  <c r="P18" i="3"/>
  <c r="D18" i="6"/>
  <c r="H18" i="6" s="1"/>
  <c r="P459" i="3"/>
  <c r="D459" i="6"/>
  <c r="H459" i="6" s="1"/>
  <c r="P179" i="3"/>
  <c r="D179" i="6"/>
  <c r="H179" i="6" s="1"/>
  <c r="P601" i="3"/>
  <c r="D601" i="6"/>
  <c r="H601" i="6" s="1"/>
  <c r="P169" i="3"/>
  <c r="D169" i="6"/>
  <c r="H169" i="6" s="1"/>
  <c r="P895" i="3"/>
  <c r="D895" i="6"/>
  <c r="H895" i="6" s="1"/>
  <c r="P558" i="3"/>
  <c r="D558" i="6"/>
  <c r="H558" i="6" s="1"/>
  <c r="P143" i="3"/>
  <c r="D143" i="6"/>
  <c r="H143" i="6" s="1"/>
  <c r="P794" i="3"/>
  <c r="D794" i="6"/>
  <c r="H794" i="6" s="1"/>
  <c r="P468" i="3"/>
  <c r="D468" i="6"/>
  <c r="H468" i="6" s="1"/>
  <c r="P93" i="3"/>
  <c r="D93" i="6"/>
  <c r="H93" i="6" s="1"/>
  <c r="P766" i="3"/>
  <c r="D766" i="6"/>
  <c r="H766" i="6" s="1"/>
  <c r="P493" i="3"/>
  <c r="D493" i="6"/>
  <c r="H493" i="6" s="1"/>
  <c r="P270" i="3"/>
  <c r="D270" i="6"/>
  <c r="H270" i="6" s="1"/>
  <c r="P43" i="3"/>
  <c r="D43" i="6"/>
  <c r="H43" i="6" s="1"/>
  <c r="P547" i="3"/>
  <c r="D547" i="6"/>
  <c r="H547" i="6" s="1"/>
  <c r="P167" i="3"/>
  <c r="D167" i="6"/>
  <c r="H167" i="6" s="1"/>
  <c r="P833" i="3"/>
  <c r="D833" i="6"/>
  <c r="H833" i="6" s="1"/>
  <c r="P576" i="3"/>
  <c r="D576" i="6"/>
  <c r="H576" i="6" s="1"/>
  <c r="P122" i="3"/>
  <c r="D122" i="6"/>
  <c r="H122" i="6" s="1"/>
  <c r="P838" i="3"/>
  <c r="D838" i="6"/>
  <c r="H838" i="6" s="1"/>
  <c r="P309" i="3"/>
  <c r="D309" i="6"/>
  <c r="H309" i="6" s="1"/>
  <c r="P874" i="3"/>
  <c r="D874" i="6"/>
  <c r="H874" i="6" s="1"/>
  <c r="P521" i="3"/>
  <c r="D521" i="6"/>
  <c r="H521" i="6" s="1"/>
  <c r="P111" i="3"/>
  <c r="D111" i="6"/>
  <c r="H111" i="6" s="1"/>
  <c r="P592" i="3"/>
  <c r="D592" i="6"/>
  <c r="H592" i="6" s="1"/>
  <c r="P263" i="3"/>
  <c r="D263" i="6"/>
  <c r="H263" i="6" s="1"/>
  <c r="P8" i="3"/>
  <c r="D8" i="6"/>
  <c r="H8" i="6" s="1"/>
  <c r="P947" i="3"/>
  <c r="D947" i="6"/>
  <c r="H947" i="6" s="1"/>
  <c r="P98" i="3"/>
  <c r="D98" i="6"/>
  <c r="H98" i="6" s="1"/>
  <c r="P790" i="3"/>
  <c r="D790" i="6"/>
  <c r="H790" i="6" s="1"/>
  <c r="P402" i="3"/>
  <c r="D402" i="6"/>
  <c r="H402" i="6" s="1"/>
  <c r="P306" i="3"/>
  <c r="D306" i="6"/>
  <c r="H306" i="6" s="1"/>
  <c r="P569" i="3"/>
  <c r="D569" i="6"/>
  <c r="H569" i="6" s="1"/>
  <c r="P771" i="3"/>
  <c r="D771" i="6"/>
  <c r="H771" i="6" s="1"/>
  <c r="P255" i="3"/>
  <c r="D255" i="6"/>
  <c r="H255" i="6" s="1"/>
  <c r="P535" i="3"/>
  <c r="D535" i="6"/>
  <c r="H535" i="6" s="1"/>
  <c r="P438" i="3"/>
  <c r="D438" i="6"/>
  <c r="H438" i="6" s="1"/>
  <c r="P567" i="3"/>
  <c r="D567" i="6"/>
  <c r="H567" i="6" s="1"/>
  <c r="P425" i="3"/>
  <c r="D425" i="6"/>
  <c r="H425" i="6" s="1"/>
  <c r="P154" i="3"/>
  <c r="D154" i="6"/>
  <c r="H154" i="6" s="1"/>
  <c r="P875" i="3"/>
  <c r="D875" i="6"/>
  <c r="H875" i="6" s="1"/>
  <c r="P964" i="3"/>
  <c r="D964" i="6"/>
  <c r="H964" i="6" s="1"/>
  <c r="P671" i="3"/>
  <c r="D671" i="6"/>
  <c r="H671" i="6" s="1"/>
  <c r="P747" i="3"/>
  <c r="D747" i="6"/>
  <c r="H747" i="6" s="1"/>
  <c r="P277" i="3"/>
  <c r="D277" i="6"/>
  <c r="H277" i="6" s="1"/>
  <c r="P211" i="3"/>
  <c r="D211" i="6"/>
  <c r="H211" i="6" s="1"/>
  <c r="P257" i="3"/>
  <c r="D257" i="6"/>
  <c r="H257" i="6" s="1"/>
  <c r="P727" i="3"/>
  <c r="D727" i="6"/>
  <c r="H727" i="6" s="1"/>
  <c r="P778" i="3"/>
  <c r="D778" i="6"/>
  <c r="H778" i="6" s="1"/>
  <c r="P743" i="3"/>
  <c r="D743" i="6"/>
  <c r="H743" i="6" s="1"/>
  <c r="P266" i="3"/>
  <c r="D266" i="6"/>
  <c r="H266" i="6" s="1"/>
  <c r="P149" i="3"/>
  <c r="D149" i="6"/>
  <c r="H149" i="6" s="1"/>
  <c r="P574" i="3"/>
  <c r="D574" i="6"/>
  <c r="H574" i="6" s="1"/>
  <c r="P354" i="3"/>
  <c r="D354" i="6"/>
  <c r="H354" i="6" s="1"/>
  <c r="P286" i="3"/>
  <c r="D286" i="6"/>
  <c r="H286" i="6" s="1"/>
  <c r="P20" i="3"/>
  <c r="D20" i="6"/>
  <c r="H20" i="6" s="1"/>
  <c r="P265" i="3"/>
  <c r="D265" i="6"/>
  <c r="H265" i="6" s="1"/>
  <c r="P199" i="3"/>
  <c r="D199" i="6"/>
  <c r="H199" i="6" s="1"/>
  <c r="P613" i="3"/>
  <c r="D613" i="6"/>
  <c r="H613" i="6" s="1"/>
  <c r="P761" i="3"/>
  <c r="D761" i="6"/>
  <c r="H761" i="6" s="1"/>
  <c r="P477" i="3"/>
  <c r="D477" i="6"/>
  <c r="H477" i="6" s="1"/>
  <c r="P826" i="3"/>
  <c r="D826" i="6"/>
  <c r="H826" i="6" s="1"/>
  <c r="P749" i="3"/>
  <c r="D749" i="6"/>
  <c r="H749" i="6" s="1"/>
  <c r="P455" i="3"/>
  <c r="D455" i="6"/>
  <c r="H455" i="6" s="1"/>
  <c r="P85" i="3"/>
  <c r="D85" i="6"/>
  <c r="H85" i="6" s="1"/>
  <c r="P244" i="3"/>
  <c r="D244" i="6"/>
  <c r="H244" i="6" s="1"/>
  <c r="P706" i="3"/>
  <c r="D706" i="6"/>
  <c r="H706" i="6" s="1"/>
  <c r="P903" i="3"/>
  <c r="D903" i="6"/>
  <c r="H903" i="6" s="1"/>
  <c r="P370" i="3"/>
  <c r="D370" i="6"/>
  <c r="H370" i="6" s="1"/>
  <c r="P520" i="3"/>
  <c r="D520" i="6"/>
  <c r="H520" i="6" s="1"/>
  <c r="P759" i="3"/>
  <c r="D759" i="6"/>
  <c r="H759" i="6" s="1"/>
  <c r="P238" i="3"/>
  <c r="D238" i="6"/>
  <c r="H238" i="6" s="1"/>
  <c r="P489" i="3"/>
  <c r="D489" i="6"/>
  <c r="H489" i="6" s="1"/>
  <c r="P432" i="3"/>
  <c r="D432" i="6"/>
  <c r="H432" i="6" s="1"/>
  <c r="P544" i="3"/>
  <c r="D544" i="6"/>
  <c r="H544" i="6" s="1"/>
  <c r="P407" i="3"/>
  <c r="D407" i="6"/>
  <c r="H407" i="6" s="1"/>
  <c r="P24" i="3"/>
  <c r="D24" i="6"/>
  <c r="H24" i="6" s="1"/>
  <c r="P815" i="3"/>
  <c r="D815" i="6"/>
  <c r="H815" i="6" s="1"/>
  <c r="P946" i="3"/>
  <c r="D946" i="6"/>
  <c r="H946" i="6" s="1"/>
  <c r="P659" i="3"/>
  <c r="D659" i="6"/>
  <c r="H659" i="6" s="1"/>
  <c r="P670" i="3"/>
  <c r="D670" i="6"/>
  <c r="H670" i="6" s="1"/>
  <c r="P288" i="3"/>
  <c r="D288" i="6"/>
  <c r="H288" i="6" s="1"/>
  <c r="P245" i="3"/>
  <c r="D245" i="6"/>
  <c r="H245" i="6" s="1"/>
  <c r="P553" i="3"/>
  <c r="D553" i="6"/>
  <c r="H553" i="6" s="1"/>
  <c r="P754" i="3"/>
  <c r="D754" i="6"/>
  <c r="H754" i="6" s="1"/>
  <c r="P725" i="3"/>
  <c r="D725" i="6"/>
  <c r="H725" i="6" s="1"/>
  <c r="P276" i="3"/>
  <c r="D276" i="6"/>
  <c r="H276" i="6" s="1"/>
  <c r="P137" i="3"/>
  <c r="D137" i="6"/>
  <c r="H137" i="6" s="1"/>
  <c r="P568" i="3"/>
  <c r="D568" i="6"/>
  <c r="H568" i="6" s="1"/>
  <c r="P440" i="3"/>
  <c r="D440" i="6"/>
  <c r="H440" i="6" s="1"/>
  <c r="P841" i="3"/>
  <c r="D841" i="6"/>
  <c r="H841" i="6" s="1"/>
  <c r="P769" i="3"/>
  <c r="D769" i="6"/>
  <c r="H769" i="6" s="1"/>
  <c r="P45" i="3"/>
  <c r="D45" i="6"/>
  <c r="H45" i="6" s="1"/>
  <c r="P595" i="3"/>
  <c r="D595" i="6"/>
  <c r="H595" i="6" s="1"/>
  <c r="P325" i="3"/>
  <c r="D325" i="6"/>
  <c r="H325" i="6" s="1"/>
  <c r="P619" i="3"/>
  <c r="D619" i="6"/>
  <c r="H619" i="6" s="1"/>
  <c r="P862" i="3"/>
  <c r="D862" i="6"/>
  <c r="H862" i="6" s="1"/>
  <c r="P760" i="3"/>
  <c r="D760" i="6"/>
  <c r="H760" i="6" s="1"/>
  <c r="P371" i="3"/>
  <c r="D371" i="6"/>
  <c r="H371" i="6" s="1"/>
  <c r="P188" i="3"/>
  <c r="D188" i="6"/>
  <c r="H188" i="6" s="1"/>
  <c r="P404" i="3"/>
  <c r="D404" i="6"/>
  <c r="H404" i="6" s="1"/>
  <c r="P846" i="3"/>
  <c r="D846" i="6"/>
  <c r="H846" i="6" s="1"/>
  <c r="P369" i="3"/>
  <c r="D369" i="6"/>
  <c r="H369" i="6" s="1"/>
  <c r="P23" i="3"/>
  <c r="D23" i="6"/>
  <c r="H23" i="6" s="1"/>
  <c r="P561" i="3"/>
  <c r="D561" i="6"/>
  <c r="H561" i="6" s="1"/>
  <c r="P356" i="3"/>
  <c r="D356" i="6"/>
  <c r="H356" i="6" s="1"/>
  <c r="P908" i="3"/>
  <c r="D908" i="6"/>
  <c r="H908" i="6" s="1"/>
  <c r="P797" i="3"/>
  <c r="D797" i="6"/>
  <c r="H797" i="6" s="1"/>
  <c r="P924" i="3"/>
  <c r="D924" i="6"/>
  <c r="H924" i="6" s="1"/>
  <c r="P258" i="3"/>
  <c r="D258" i="6"/>
  <c r="H258" i="6" s="1"/>
  <c r="P453" i="3"/>
  <c r="D453" i="6"/>
  <c r="H453" i="6" s="1"/>
  <c r="P889" i="3"/>
  <c r="D889" i="6"/>
  <c r="H889" i="6" s="1"/>
  <c r="P710" i="3"/>
  <c r="D710" i="6"/>
  <c r="H710" i="6" s="1"/>
  <c r="P162" i="3"/>
  <c r="D162" i="6"/>
  <c r="H162" i="6" s="1"/>
  <c r="P779" i="3"/>
  <c r="D779" i="6"/>
  <c r="H779" i="6" s="1"/>
  <c r="P491" i="3"/>
  <c r="D491" i="6"/>
  <c r="H491" i="6" s="1"/>
  <c r="P115" i="3"/>
  <c r="D115" i="6"/>
  <c r="H115" i="6" s="1"/>
  <c r="P836" i="3"/>
  <c r="D836" i="6"/>
  <c r="H836" i="6" s="1"/>
  <c r="P308" i="3"/>
  <c r="D308" i="6"/>
  <c r="H308" i="6" s="1"/>
  <c r="P596" i="3"/>
  <c r="D596" i="6"/>
  <c r="H596" i="6" s="1"/>
  <c r="P872" i="3"/>
  <c r="D872" i="6"/>
  <c r="H872" i="6" s="1"/>
  <c r="P933" i="3"/>
  <c r="D933" i="6"/>
  <c r="H933" i="6" s="1"/>
  <c r="P805" i="3"/>
  <c r="D805" i="6"/>
  <c r="H805" i="6" s="1"/>
  <c r="P866" i="3"/>
  <c r="D866" i="6"/>
  <c r="H866" i="6" s="1"/>
  <c r="P422" i="3"/>
  <c r="D422" i="6"/>
  <c r="H422" i="6" s="1"/>
  <c r="P416" i="3"/>
  <c r="D416" i="6"/>
  <c r="H416" i="6" s="1"/>
  <c r="P882" i="3"/>
  <c r="D882" i="6"/>
  <c r="H882" i="6" s="1"/>
  <c r="P937" i="3"/>
  <c r="D937" i="6"/>
  <c r="H937" i="6" s="1"/>
  <c r="P798" i="3"/>
  <c r="D798" i="6"/>
  <c r="H798" i="6" s="1"/>
  <c r="P834" i="3"/>
  <c r="D834" i="6"/>
  <c r="H834" i="6" s="1"/>
  <c r="P581" i="3"/>
  <c r="D581" i="6"/>
  <c r="H581" i="6" s="1"/>
  <c r="P929" i="3"/>
  <c r="D929" i="6"/>
  <c r="H929" i="6" s="1"/>
  <c r="P899" i="3"/>
  <c r="D899" i="6"/>
  <c r="H899" i="6" s="1"/>
  <c r="P554" i="3"/>
  <c r="D554" i="6"/>
  <c r="H554" i="6" s="1"/>
  <c r="P253" i="3"/>
  <c r="D253" i="6"/>
  <c r="H253" i="6" s="1"/>
  <c r="P13" i="3"/>
  <c r="D13" i="6"/>
  <c r="H13" i="6" s="1"/>
  <c r="P333" i="3"/>
  <c r="D333" i="6"/>
  <c r="H333" i="6" s="1"/>
  <c r="P774" i="3"/>
  <c r="D774" i="6"/>
  <c r="H774" i="6" s="1"/>
  <c r="P448" i="3"/>
  <c r="D448" i="6"/>
  <c r="H448" i="6" s="1"/>
  <c r="P159" i="3"/>
  <c r="D159" i="6"/>
  <c r="H159" i="6" s="1"/>
  <c r="P504" i="3"/>
  <c r="D504" i="6"/>
  <c r="H504" i="6" s="1"/>
  <c r="P119" i="3"/>
  <c r="D119" i="6"/>
  <c r="H119" i="6" s="1"/>
  <c r="P847" i="3"/>
  <c r="D847" i="6"/>
  <c r="H847" i="6" s="1"/>
  <c r="P483" i="3"/>
  <c r="D483" i="6"/>
  <c r="H483" i="6" s="1"/>
  <c r="P124" i="3"/>
  <c r="D124" i="6"/>
  <c r="H124" i="6" s="1"/>
  <c r="P672" i="3"/>
  <c r="D672" i="6"/>
  <c r="H672" i="6" s="1"/>
  <c r="P346" i="3"/>
  <c r="D346" i="6"/>
  <c r="H346" i="6" s="1"/>
  <c r="P33" i="3"/>
  <c r="D33" i="6"/>
  <c r="H33" i="6" s="1"/>
  <c r="P705" i="3"/>
  <c r="D705" i="6"/>
  <c r="H705" i="6" s="1"/>
  <c r="P457" i="3"/>
  <c r="D457" i="6"/>
  <c r="H457" i="6" s="1"/>
  <c r="P236" i="3"/>
  <c r="D236" i="6"/>
  <c r="H236" i="6" s="1"/>
  <c r="P16" i="3"/>
  <c r="D16" i="6"/>
  <c r="H16" i="6" s="1"/>
  <c r="P467" i="3"/>
  <c r="D467" i="6"/>
  <c r="H467" i="6" s="1"/>
  <c r="P97" i="3"/>
  <c r="D97" i="6"/>
  <c r="H97" i="6" s="1"/>
  <c r="P810" i="3"/>
  <c r="D810" i="6"/>
  <c r="H810" i="6" s="1"/>
  <c r="P556" i="3"/>
  <c r="D556" i="6"/>
  <c r="H556" i="6" s="1"/>
  <c r="P112" i="3"/>
  <c r="D112" i="6"/>
  <c r="H112" i="6" s="1"/>
  <c r="P665" i="3"/>
  <c r="D665" i="6"/>
  <c r="H665" i="6" s="1"/>
  <c r="P264" i="3"/>
  <c r="D264" i="6"/>
  <c r="H264" i="6" s="1"/>
  <c r="P744" i="3"/>
  <c r="D744" i="6"/>
  <c r="H744" i="6" s="1"/>
  <c r="P439" i="3"/>
  <c r="D439" i="6"/>
  <c r="H439" i="6" s="1"/>
  <c r="P79" i="3"/>
  <c r="D79" i="6"/>
  <c r="H79" i="6" s="1"/>
  <c r="P516" i="3"/>
  <c r="D516" i="6"/>
  <c r="H516" i="6" s="1"/>
  <c r="P234" i="3"/>
  <c r="D234" i="6"/>
  <c r="H234" i="6" s="1"/>
  <c r="P437" i="3"/>
  <c r="D437" i="6"/>
  <c r="H437" i="6" s="1"/>
  <c r="P844" i="3"/>
  <c r="D844" i="6"/>
  <c r="H844" i="6" s="1"/>
  <c r="P945" i="3"/>
  <c r="D945" i="6"/>
  <c r="H945" i="6" s="1"/>
  <c r="P722" i="3"/>
  <c r="D722" i="6"/>
  <c r="H722" i="6" s="1"/>
  <c r="P324" i="3"/>
  <c r="D324" i="6"/>
  <c r="H324" i="6" s="1"/>
  <c r="P902" i="3"/>
  <c r="D902" i="6"/>
  <c r="H902" i="6" s="1"/>
  <c r="P508" i="3"/>
  <c r="D508" i="6"/>
  <c r="H508" i="6" s="1"/>
  <c r="P731" i="3"/>
  <c r="D731" i="6"/>
  <c r="H731" i="6" s="1"/>
  <c r="P182" i="3"/>
  <c r="D182" i="6"/>
  <c r="H182" i="6" s="1"/>
  <c r="P378" i="3"/>
  <c r="D378" i="6"/>
  <c r="H378" i="6" s="1"/>
  <c r="P426" i="3"/>
  <c r="D426" i="6"/>
  <c r="H426" i="6" s="1"/>
  <c r="P497" i="3"/>
  <c r="D497" i="6"/>
  <c r="H497" i="6" s="1"/>
  <c r="P372" i="3"/>
  <c r="D372" i="6"/>
  <c r="H372" i="6" s="1"/>
  <c r="P12" i="3"/>
  <c r="D12" i="6"/>
  <c r="H12" i="6" s="1"/>
  <c r="P803" i="3"/>
  <c r="D803" i="6"/>
  <c r="H803" i="6" s="1"/>
  <c r="P647" i="3"/>
  <c r="D647" i="6"/>
  <c r="H647" i="6" s="1"/>
  <c r="P463" i="3"/>
  <c r="D463" i="6"/>
  <c r="H463" i="6" s="1"/>
  <c r="P551" i="3"/>
  <c r="D551" i="6"/>
  <c r="H551" i="6" s="1"/>
  <c r="P127" i="3"/>
  <c r="D127" i="6"/>
  <c r="H127" i="6" s="1"/>
  <c r="P233" i="3"/>
  <c r="D233" i="6"/>
  <c r="H233" i="6" s="1"/>
  <c r="P314" i="3"/>
  <c r="D314" i="6"/>
  <c r="H314" i="6" s="1"/>
  <c r="P813" i="3"/>
  <c r="D813" i="6"/>
  <c r="H813" i="6" s="1"/>
  <c r="P539" i="3"/>
  <c r="D539" i="6"/>
  <c r="H539" i="6" s="1"/>
  <c r="P192" i="3"/>
  <c r="D192" i="6"/>
  <c r="H192" i="6" s="1"/>
  <c r="P131" i="3"/>
  <c r="D131" i="6"/>
  <c r="H131" i="6" s="1"/>
  <c r="P532" i="3"/>
  <c r="D532" i="6"/>
  <c r="H532" i="6" s="1"/>
  <c r="P342" i="3"/>
  <c r="D342" i="6"/>
  <c r="H342" i="6" s="1"/>
  <c r="P626" i="3"/>
  <c r="D626" i="6"/>
  <c r="H626" i="6" s="1"/>
  <c r="P942" i="3"/>
  <c r="D942" i="6"/>
  <c r="H942" i="6" s="1"/>
  <c r="P821" i="3"/>
  <c r="D821" i="6"/>
  <c r="H821" i="6" s="1"/>
  <c r="P105" i="3"/>
  <c r="D105" i="6"/>
  <c r="H105" i="6" s="1"/>
  <c r="P695" i="3"/>
  <c r="D695" i="6"/>
  <c r="H695" i="6" s="1"/>
  <c r="P907" i="3"/>
  <c r="D907" i="6"/>
  <c r="H907" i="6" s="1"/>
  <c r="P123" i="3"/>
  <c r="D123" i="6"/>
  <c r="H123" i="6" s="1"/>
  <c r="P59" i="3"/>
  <c r="D59" i="6"/>
  <c r="H59" i="6" s="1"/>
  <c r="P364" i="3"/>
  <c r="D364" i="6"/>
  <c r="H364" i="6" s="1"/>
  <c r="P570" i="3"/>
  <c r="D570" i="6"/>
  <c r="H570" i="6" s="1"/>
  <c r="P923" i="3"/>
  <c r="D923" i="6"/>
  <c r="H923" i="6" s="1"/>
  <c r="P490" i="3"/>
  <c r="D490" i="6"/>
  <c r="H490" i="6" s="1"/>
  <c r="P479" i="3"/>
  <c r="D479" i="6"/>
  <c r="H479" i="6" s="1"/>
  <c r="P75" i="3"/>
  <c r="D75" i="6"/>
  <c r="H75" i="6" s="1"/>
  <c r="P129" i="3"/>
  <c r="D129" i="6"/>
  <c r="H129" i="6" s="1"/>
  <c r="P506" i="3"/>
  <c r="D506" i="6"/>
  <c r="H506" i="6" s="1"/>
  <c r="P789" i="3"/>
  <c r="D789" i="6"/>
  <c r="H789" i="6" s="1"/>
  <c r="P643" i="3"/>
  <c r="D643" i="6"/>
  <c r="H643" i="6" s="1"/>
  <c r="P73" i="3"/>
  <c r="D73" i="6"/>
  <c r="H73" i="6" s="1"/>
  <c r="P628" i="3"/>
  <c r="D628" i="6"/>
  <c r="H628" i="6" s="1"/>
  <c r="P400" i="3"/>
  <c r="D400" i="6"/>
  <c r="H400" i="6" s="1"/>
  <c r="P202" i="3"/>
  <c r="D202" i="6"/>
  <c r="H202" i="6" s="1"/>
  <c r="P938" i="3"/>
  <c r="D938" i="6"/>
  <c r="H938" i="6" s="1"/>
  <c r="P446" i="3"/>
  <c r="D446" i="6"/>
  <c r="H446" i="6" s="1"/>
  <c r="P699" i="3"/>
  <c r="D699" i="6"/>
  <c r="H699" i="6" s="1"/>
  <c r="P785" i="3"/>
  <c r="D785" i="6"/>
  <c r="H785" i="6" s="1"/>
  <c r="P153" i="3"/>
  <c r="D153" i="6"/>
  <c r="H153" i="6" s="1"/>
  <c r="P382" i="3"/>
  <c r="D382" i="6"/>
  <c r="H382" i="6" s="1"/>
  <c r="P246" i="3"/>
  <c r="D246" i="6"/>
  <c r="H246" i="6" s="1"/>
  <c r="P117" i="3"/>
  <c r="D117" i="6"/>
  <c r="H117" i="6" s="1"/>
  <c r="P300" i="3"/>
  <c r="D300" i="6"/>
  <c r="H300" i="6" s="1"/>
  <c r="P536" i="3"/>
  <c r="D536" i="6"/>
  <c r="H536" i="6" s="1"/>
  <c r="P545" i="3"/>
  <c r="D545" i="6"/>
  <c r="H545" i="6" s="1"/>
  <c r="P336" i="3"/>
  <c r="D336" i="6"/>
  <c r="H336" i="6" s="1"/>
  <c r="P968" i="3"/>
  <c r="D968" i="6"/>
  <c r="H968" i="6" s="1"/>
  <c r="P812" i="3"/>
  <c r="D812" i="6"/>
  <c r="H812" i="6" s="1"/>
  <c r="P278" i="3"/>
  <c r="D278" i="6"/>
  <c r="H278" i="6" s="1"/>
  <c r="P530" i="3"/>
  <c r="D530" i="6"/>
  <c r="H530" i="6" s="1"/>
  <c r="P829" i="3"/>
  <c r="D829" i="6"/>
  <c r="H829" i="6" s="1"/>
  <c r="P881" i="3"/>
  <c r="D881" i="6"/>
  <c r="H881" i="6" s="1"/>
  <c r="P800" i="3"/>
  <c r="D800" i="6"/>
  <c r="H800" i="6" s="1"/>
  <c r="P686" i="3"/>
  <c r="D686" i="6"/>
  <c r="H686" i="6" s="1"/>
  <c r="P392" i="3"/>
  <c r="D392" i="6"/>
  <c r="H392" i="6" s="1"/>
  <c r="P38" i="3"/>
  <c r="D38" i="6"/>
  <c r="H38" i="6" s="1"/>
  <c r="P894" i="3"/>
  <c r="D894" i="6"/>
  <c r="H894" i="6" s="1"/>
  <c r="P888" i="3"/>
  <c r="D888" i="6"/>
  <c r="H888" i="6" s="1"/>
  <c r="P883" i="3"/>
  <c r="D883" i="6"/>
  <c r="H883" i="6" s="1"/>
  <c r="P828" i="3"/>
  <c r="D828" i="6"/>
  <c r="H828" i="6" s="1"/>
  <c r="P557" i="3"/>
  <c r="D557" i="6"/>
  <c r="H557" i="6" s="1"/>
  <c r="P917" i="3"/>
  <c r="D917" i="6"/>
  <c r="H917" i="6" s="1"/>
  <c r="P873" i="3"/>
  <c r="D873" i="6"/>
  <c r="H873" i="6" s="1"/>
  <c r="P540" i="3"/>
  <c r="D540" i="6"/>
  <c r="H540" i="6" s="1"/>
  <c r="P228" i="3"/>
  <c r="D228" i="6"/>
  <c r="H228" i="6" s="1"/>
  <c r="P702" i="3"/>
  <c r="D702" i="6"/>
  <c r="H702" i="6" s="1"/>
  <c r="P297" i="3"/>
  <c r="D297" i="6"/>
  <c r="H297" i="6" s="1"/>
  <c r="P696" i="3"/>
  <c r="D696" i="6"/>
  <c r="H696" i="6" s="1"/>
  <c r="P418" i="3"/>
  <c r="D418" i="6"/>
  <c r="H418" i="6" s="1"/>
  <c r="P89" i="3"/>
  <c r="D89" i="6"/>
  <c r="H89" i="6" s="1"/>
  <c r="P474" i="3"/>
  <c r="D474" i="6"/>
  <c r="H474" i="6" s="1"/>
  <c r="P114" i="3"/>
  <c r="D114" i="6"/>
  <c r="H114" i="6" s="1"/>
  <c r="P806" i="3"/>
  <c r="D806" i="6"/>
  <c r="H806" i="6" s="1"/>
  <c r="P458" i="3"/>
  <c r="D458" i="6"/>
  <c r="H458" i="6" s="1"/>
  <c r="P88" i="3"/>
  <c r="D88" i="6"/>
  <c r="H88" i="6" s="1"/>
  <c r="P667" i="3"/>
  <c r="D667" i="6"/>
  <c r="H667" i="6" s="1"/>
  <c r="P331" i="3"/>
  <c r="D331" i="6"/>
  <c r="H331" i="6" s="1"/>
  <c r="P22" i="3"/>
  <c r="D22" i="6"/>
  <c r="H22" i="6" s="1"/>
  <c r="P694" i="3"/>
  <c r="D694" i="6"/>
  <c r="H694" i="6" s="1"/>
  <c r="P451" i="3"/>
  <c r="D451" i="6"/>
  <c r="H451" i="6" s="1"/>
  <c r="P231" i="3"/>
  <c r="D231" i="6"/>
  <c r="H231" i="6" s="1"/>
  <c r="P720" i="3"/>
  <c r="D720" i="6"/>
  <c r="H720" i="6" s="1"/>
  <c r="P462" i="3"/>
  <c r="D462" i="6"/>
  <c r="H462" i="6" s="1"/>
  <c r="P70" i="3"/>
  <c r="D70" i="6"/>
  <c r="H70" i="6" s="1"/>
  <c r="P782" i="3"/>
  <c r="D782" i="6"/>
  <c r="H782" i="6" s="1"/>
  <c r="P527" i="3"/>
  <c r="D527" i="6"/>
  <c r="H527" i="6" s="1"/>
  <c r="P107" i="3"/>
  <c r="D107" i="6"/>
  <c r="H107" i="6" s="1"/>
  <c r="P642" i="3"/>
  <c r="D642" i="6"/>
  <c r="H642" i="6" s="1"/>
  <c r="P205" i="3"/>
  <c r="D205" i="6"/>
  <c r="H205" i="6" s="1"/>
  <c r="P681" i="3"/>
  <c r="D681" i="6"/>
  <c r="H681" i="6" s="1"/>
  <c r="P349" i="3"/>
  <c r="D349" i="6"/>
  <c r="H349" i="6" s="1"/>
  <c r="P58" i="3"/>
  <c r="D58" i="6"/>
  <c r="H58" i="6" s="1"/>
  <c r="P429" i="3"/>
  <c r="D429" i="6"/>
  <c r="H429" i="6" s="1"/>
  <c r="P204" i="3"/>
  <c r="D204" i="6"/>
  <c r="H204" i="6" s="1"/>
  <c r="P487" i="3"/>
  <c r="D487" i="6"/>
  <c r="H487" i="6" s="1"/>
  <c r="P915" i="3"/>
  <c r="D915" i="6"/>
  <c r="H915" i="6" s="1"/>
  <c r="P224" i="3"/>
  <c r="D224" i="6"/>
  <c r="H224" i="6" s="1"/>
  <c r="P587" i="3"/>
  <c r="D587" i="6"/>
  <c r="H587" i="6" s="1"/>
  <c r="P502" i="3"/>
  <c r="D502" i="6"/>
  <c r="H502" i="6" s="1"/>
  <c r="P177" i="3"/>
  <c r="D177" i="6"/>
  <c r="H177" i="6" s="1"/>
  <c r="P332" i="3"/>
  <c r="D332" i="6"/>
  <c r="H332" i="6" s="1"/>
  <c r="P366" i="3"/>
  <c r="D366" i="6"/>
  <c r="H366" i="6" s="1"/>
  <c r="P703" i="3"/>
  <c r="D703" i="6"/>
  <c r="H703" i="6" s="1"/>
  <c r="P635" i="3"/>
  <c r="D635" i="6"/>
  <c r="H635" i="6" s="1"/>
  <c r="P339" i="3"/>
  <c r="D339" i="6"/>
  <c r="H339" i="6" s="1"/>
  <c r="P351" i="3"/>
  <c r="D351" i="6"/>
  <c r="H351" i="6" s="1"/>
  <c r="P252" i="3"/>
  <c r="D252" i="6"/>
  <c r="H252" i="6" s="1"/>
  <c r="P108" i="3"/>
  <c r="D108" i="6"/>
  <c r="H108" i="6" s="1"/>
  <c r="P125" i="3"/>
  <c r="D125" i="6"/>
  <c r="H125" i="6" s="1"/>
  <c r="P674" i="3"/>
  <c r="D674" i="6"/>
  <c r="H674" i="6" s="1"/>
  <c r="P620" i="3"/>
  <c r="D620" i="6"/>
  <c r="H620" i="6" s="1"/>
  <c r="P669" i="3"/>
  <c r="D669" i="6"/>
  <c r="H669" i="6" s="1"/>
  <c r="P559" i="3"/>
  <c r="D559" i="6"/>
  <c r="H559" i="6" s="1"/>
  <c r="P44" i="3"/>
  <c r="D44" i="6"/>
  <c r="H44" i="6" s="1"/>
  <c r="P654" i="3"/>
  <c r="D654" i="6"/>
  <c r="H654" i="6" s="1"/>
  <c r="P141" i="3"/>
  <c r="D141" i="6"/>
  <c r="H141" i="6" s="1"/>
  <c r="P140" i="3"/>
  <c r="D140" i="6"/>
  <c r="H140" i="6" s="1"/>
  <c r="P103" i="3"/>
  <c r="D103" i="6"/>
  <c r="H103" i="6" s="1"/>
  <c r="P209" i="3"/>
  <c r="D209" i="6"/>
  <c r="H209" i="6" s="1"/>
  <c r="P180" i="3"/>
  <c r="D180" i="6"/>
  <c r="H180" i="6" s="1"/>
  <c r="P320" i="3"/>
  <c r="D320" i="6"/>
  <c r="H320" i="6" s="1"/>
  <c r="P577" i="3"/>
  <c r="D577" i="6"/>
  <c r="H577" i="6" s="1"/>
  <c r="P90" i="3"/>
  <c r="D90" i="6"/>
  <c r="H90" i="6" s="1"/>
  <c r="P316" i="3"/>
  <c r="D316" i="6"/>
  <c r="H316" i="6" s="1"/>
  <c r="P31" i="3"/>
  <c r="D31" i="6"/>
  <c r="H31" i="6" s="1"/>
  <c r="P632" i="3"/>
  <c r="D632" i="6"/>
  <c r="H632" i="6" s="1"/>
  <c r="P932" i="3"/>
  <c r="D932" i="6"/>
  <c r="H932" i="6" s="1"/>
  <c r="P948" i="3"/>
  <c r="D948" i="6"/>
  <c r="H948" i="6" s="1"/>
  <c r="P597" i="3"/>
  <c r="D597" i="6"/>
  <c r="H597" i="6" s="1"/>
  <c r="P46" i="3"/>
  <c r="D46" i="6"/>
  <c r="H46" i="6" s="1"/>
  <c r="P164" i="3"/>
  <c r="D164" i="6"/>
  <c r="H164" i="6" s="1"/>
  <c r="P133" i="3"/>
  <c r="D133" i="6"/>
  <c r="H133" i="6" s="1"/>
  <c r="P482" i="3"/>
  <c r="D482" i="6"/>
  <c r="H482" i="6" s="1"/>
  <c r="P827" i="3"/>
  <c r="D827" i="6"/>
  <c r="H827" i="6" s="1"/>
  <c r="P951" i="3"/>
  <c r="D951" i="6"/>
  <c r="H951" i="6" s="1"/>
  <c r="P949" i="3"/>
  <c r="D949" i="6"/>
  <c r="H949" i="6" s="1"/>
  <c r="P746" i="3"/>
  <c r="D746" i="6"/>
  <c r="H746" i="6" s="1"/>
  <c r="P104" i="3"/>
  <c r="D104" i="6"/>
  <c r="H104" i="6" s="1"/>
  <c r="P470" i="3"/>
  <c r="D470" i="6"/>
  <c r="H470" i="6" s="1"/>
  <c r="P824" i="3"/>
  <c r="D824" i="6"/>
  <c r="H824" i="6" s="1"/>
  <c r="P781" i="3"/>
  <c r="D781" i="6"/>
  <c r="H781" i="6" s="1"/>
  <c r="P776" i="3"/>
  <c r="D776" i="6"/>
  <c r="H776" i="6" s="1"/>
  <c r="P650" i="3"/>
  <c r="D650" i="6"/>
  <c r="H650" i="6" s="1"/>
  <c r="P272" i="3"/>
  <c r="D272" i="6"/>
  <c r="H272" i="6" s="1"/>
  <c r="P960" i="3"/>
  <c r="D960" i="6"/>
  <c r="H960" i="6" s="1"/>
  <c r="P906" i="3"/>
  <c r="D906" i="6"/>
  <c r="H906" i="6" s="1"/>
  <c r="P877" i="3"/>
  <c r="D877" i="6"/>
  <c r="H877" i="6" s="1"/>
  <c r="P943" i="3"/>
  <c r="D943" i="6"/>
  <c r="H943" i="6" s="1"/>
  <c r="P709" i="3"/>
  <c r="D709" i="6"/>
  <c r="H709" i="6" s="1"/>
  <c r="P509" i="3"/>
  <c r="D509" i="6"/>
  <c r="H509" i="6" s="1"/>
  <c r="P870" i="3"/>
  <c r="D870" i="6"/>
  <c r="H870" i="6" s="1"/>
  <c r="P837" i="3"/>
  <c r="D837" i="6"/>
  <c r="H837" i="6" s="1"/>
  <c r="P531" i="3"/>
  <c r="D531" i="6"/>
  <c r="H531" i="6" s="1"/>
  <c r="P218" i="3"/>
  <c r="D218" i="6"/>
  <c r="H218" i="6" s="1"/>
  <c r="P685" i="3"/>
  <c r="D685" i="6"/>
  <c r="H685" i="6" s="1"/>
  <c r="P243" i="3"/>
  <c r="D243" i="6"/>
  <c r="H243" i="6" s="1"/>
  <c r="P690" i="3"/>
  <c r="D690" i="6"/>
  <c r="H690" i="6" s="1"/>
  <c r="P393" i="3"/>
  <c r="D393" i="6"/>
  <c r="H393" i="6" s="1"/>
  <c r="P83" i="3"/>
  <c r="D83" i="6"/>
  <c r="H83" i="6" s="1"/>
  <c r="P427" i="3"/>
  <c r="D427" i="6"/>
  <c r="H427" i="6" s="1"/>
  <c r="P109" i="3"/>
  <c r="D109" i="6"/>
  <c r="H109" i="6" s="1"/>
  <c r="P773" i="3"/>
  <c r="D773" i="6"/>
  <c r="H773" i="6" s="1"/>
  <c r="P447" i="3"/>
  <c r="D447" i="6"/>
  <c r="H447" i="6" s="1"/>
  <c r="P82" i="3"/>
  <c r="D82" i="6"/>
  <c r="H82" i="6" s="1"/>
  <c r="P661" i="3"/>
  <c r="D661" i="6"/>
  <c r="H661" i="6" s="1"/>
  <c r="P321" i="3"/>
  <c r="D321" i="6"/>
  <c r="H321" i="6" s="1"/>
  <c r="P11" i="3"/>
  <c r="D11" i="6"/>
  <c r="H11" i="6" s="1"/>
  <c r="P688" i="3"/>
  <c r="D688" i="6"/>
  <c r="H688" i="6" s="1"/>
  <c r="P441" i="3"/>
  <c r="D441" i="6"/>
  <c r="H441" i="6" s="1"/>
  <c r="P191" i="3"/>
  <c r="D191" i="6"/>
  <c r="H191" i="6" s="1"/>
  <c r="P715" i="3"/>
  <c r="D715" i="6"/>
  <c r="H715" i="6" s="1"/>
  <c r="P381" i="3"/>
  <c r="D381" i="6"/>
  <c r="H381" i="6" s="1"/>
  <c r="P21" i="3"/>
  <c r="D21" i="6"/>
  <c r="H21" i="6" s="1"/>
  <c r="P777" i="3"/>
  <c r="D777" i="6"/>
  <c r="H777" i="6" s="1"/>
  <c r="P522" i="3"/>
  <c r="D522" i="6"/>
  <c r="H522" i="6" s="1"/>
  <c r="P102" i="3"/>
  <c r="D102" i="6"/>
  <c r="H102" i="6" s="1"/>
  <c r="P593" i="3"/>
  <c r="D593" i="6"/>
  <c r="H593" i="6" s="1"/>
  <c r="P195" i="3"/>
  <c r="D195" i="6"/>
  <c r="H195" i="6" s="1"/>
  <c r="P636" i="3"/>
  <c r="D636" i="6"/>
  <c r="H636" i="6" s="1"/>
  <c r="P282" i="3"/>
  <c r="D282" i="6"/>
  <c r="H282" i="6" s="1"/>
  <c r="P47" i="3"/>
  <c r="D47" i="6"/>
  <c r="H47" i="6" s="1"/>
  <c r="P424" i="3"/>
  <c r="D424" i="6"/>
  <c r="H424" i="6" s="1"/>
  <c r="P171" i="3"/>
  <c r="D171" i="6"/>
  <c r="H171" i="6" s="1"/>
  <c r="P36" i="3"/>
  <c r="D36" i="6"/>
  <c r="H36" i="6" s="1"/>
  <c r="P476" i="3"/>
  <c r="D476" i="6"/>
  <c r="H476" i="6" s="1"/>
  <c r="P897" i="3"/>
  <c r="D897" i="6"/>
  <c r="H897" i="6" s="1"/>
  <c r="P658" i="3"/>
  <c r="D658" i="6"/>
  <c r="H658" i="6" s="1"/>
  <c r="P201" i="3"/>
  <c r="D201" i="6"/>
  <c r="H201" i="6" s="1"/>
  <c r="P890" i="3"/>
  <c r="D890" i="6"/>
  <c r="H890" i="6" s="1"/>
  <c r="P401" i="3"/>
  <c r="D401" i="6"/>
  <c r="H401" i="6" s="1"/>
  <c r="P113" i="3"/>
  <c r="D113" i="6"/>
  <c r="H113" i="6" s="1"/>
  <c r="P142" i="3"/>
  <c r="D142" i="6"/>
  <c r="H142" i="6" s="1"/>
  <c r="P281" i="3"/>
  <c r="D281" i="6"/>
  <c r="H281" i="6" s="1"/>
  <c r="P315" i="3"/>
  <c r="D315" i="6"/>
  <c r="H315" i="6" s="1"/>
  <c r="P390" i="3"/>
  <c r="D390" i="6"/>
  <c r="H390" i="6" s="1"/>
  <c r="P955" i="3"/>
  <c r="D955" i="6"/>
  <c r="H955" i="6" s="1"/>
  <c r="P548" i="3"/>
  <c r="D548" i="6"/>
  <c r="H548" i="6" s="1"/>
  <c r="P564" i="3"/>
  <c r="D564" i="6"/>
  <c r="H564" i="6" s="1"/>
  <c r="P910" i="3"/>
  <c r="D910" i="6"/>
  <c r="H910" i="6" s="1"/>
  <c r="P623" i="3"/>
  <c r="D623" i="6"/>
  <c r="H623" i="6" s="1"/>
  <c r="P291" i="3"/>
  <c r="D291" i="6"/>
  <c r="H291" i="6" s="1"/>
  <c r="P259" i="3"/>
  <c r="D259" i="6"/>
  <c r="H259" i="6" s="1"/>
  <c r="P91" i="3"/>
  <c r="D91" i="6"/>
  <c r="H91" i="6" s="1"/>
  <c r="P303" i="3"/>
  <c r="D303" i="6"/>
  <c r="H303" i="6" s="1"/>
  <c r="P273" i="3"/>
  <c r="D273" i="6"/>
  <c r="H273" i="6" s="1"/>
  <c r="P262" i="3"/>
  <c r="D262" i="6"/>
  <c r="H262" i="6" s="1"/>
  <c r="P216" i="3"/>
  <c r="D216" i="6"/>
  <c r="H216" i="6" s="1"/>
  <c r="P395" i="3"/>
  <c r="D395" i="6"/>
  <c r="H395" i="6" s="1"/>
  <c r="P77" i="3"/>
  <c r="D77" i="6"/>
  <c r="H77" i="6" s="1"/>
  <c r="P248" i="3"/>
  <c r="D248" i="6"/>
  <c r="H248" i="6" s="1"/>
  <c r="P318" i="3"/>
  <c r="D318" i="6"/>
  <c r="H318" i="6" s="1"/>
  <c r="P454" i="3"/>
  <c r="D454" i="6"/>
  <c r="H454" i="6" s="1"/>
  <c r="P219" i="3"/>
  <c r="D219" i="6"/>
  <c r="H219" i="6" s="1"/>
  <c r="P94" i="3"/>
  <c r="D94" i="6"/>
  <c r="H94" i="6" s="1"/>
  <c r="P896" i="3"/>
  <c r="D896" i="6"/>
  <c r="H896" i="6" s="1"/>
  <c r="P585" i="3"/>
  <c r="D585" i="6"/>
  <c r="H585" i="6" s="1"/>
  <c r="P298" i="3"/>
  <c r="D298" i="6"/>
  <c r="H298" i="6" s="1"/>
  <c r="P878" i="3"/>
  <c r="D878" i="6"/>
  <c r="H878" i="6" s="1"/>
  <c r="P274" i="3"/>
  <c r="D274" i="6"/>
  <c r="H274" i="6" s="1"/>
  <c r="P717" i="3"/>
  <c r="D717" i="6"/>
  <c r="H717" i="6" s="1"/>
  <c r="P348" i="3"/>
  <c r="D348" i="6"/>
  <c r="H348" i="6" s="1"/>
  <c r="P793" i="3"/>
  <c r="D793" i="6"/>
  <c r="H793" i="6" s="1"/>
  <c r="P728" i="3"/>
  <c r="D728" i="6"/>
  <c r="H728" i="6" s="1"/>
  <c r="P26" i="3"/>
  <c r="D26" i="6"/>
  <c r="H26" i="6" s="1"/>
  <c r="P380" i="3"/>
  <c r="D380" i="6"/>
  <c r="H380" i="6" s="1"/>
  <c r="P801" i="3"/>
  <c r="D801" i="6"/>
  <c r="H801" i="6" s="1"/>
  <c r="P758" i="3"/>
  <c r="D758" i="6"/>
  <c r="H758" i="6" s="1"/>
  <c r="P692" i="3"/>
  <c r="D692" i="6"/>
  <c r="H692" i="6" s="1"/>
  <c r="P614" i="3"/>
  <c r="D614" i="6"/>
  <c r="H614" i="6" s="1"/>
  <c r="P893" i="3"/>
  <c r="D893" i="6"/>
  <c r="H893" i="6" s="1"/>
  <c r="P921" i="3"/>
  <c r="D921" i="6"/>
  <c r="H921" i="6" s="1"/>
  <c r="P912" i="3"/>
  <c r="D912" i="6"/>
  <c r="H912" i="6" s="1"/>
  <c r="P840" i="3"/>
  <c r="D840" i="6"/>
  <c r="H840" i="6" s="1"/>
  <c r="P953" i="3"/>
  <c r="D953" i="6"/>
  <c r="H953" i="6" s="1"/>
  <c r="P689" i="3"/>
  <c r="D689" i="6"/>
  <c r="H689" i="6" s="1"/>
  <c r="P780" i="3"/>
  <c r="D780" i="6"/>
  <c r="H780" i="6" s="1"/>
  <c r="P864" i="3"/>
  <c r="D864" i="6"/>
  <c r="H864" i="6" s="1"/>
  <c r="P802" i="3"/>
  <c r="D802" i="6"/>
  <c r="H802" i="6" s="1"/>
  <c r="P485" i="3"/>
  <c r="D485" i="6"/>
  <c r="H485" i="6" s="1"/>
  <c r="P165" i="3"/>
  <c r="D165" i="6"/>
  <c r="H165" i="6" s="1"/>
  <c r="P663" i="3"/>
  <c r="D663" i="6"/>
  <c r="H663" i="6" s="1"/>
  <c r="P203" i="3"/>
  <c r="D203" i="6"/>
  <c r="H203" i="6" s="1"/>
  <c r="P629" i="3"/>
  <c r="D629" i="6"/>
  <c r="H629" i="6" s="1"/>
  <c r="P388" i="3"/>
  <c r="D388" i="6"/>
  <c r="H388" i="6" s="1"/>
  <c r="P56" i="3"/>
  <c r="D56" i="6"/>
  <c r="H56" i="6" s="1"/>
  <c r="P357" i="3"/>
  <c r="D357" i="6"/>
  <c r="H357" i="6" s="1"/>
  <c r="P99" i="3"/>
  <c r="D99" i="6"/>
  <c r="H99" i="6" s="1"/>
  <c r="P767" i="3"/>
  <c r="D767" i="6"/>
  <c r="H767" i="6" s="1"/>
  <c r="P417" i="3"/>
  <c r="D417" i="6"/>
  <c r="H417" i="6" s="1"/>
  <c r="P61" i="3"/>
  <c r="D61" i="6"/>
  <c r="H61" i="6" s="1"/>
  <c r="P655" i="3"/>
  <c r="D655" i="6"/>
  <c r="H655" i="6" s="1"/>
  <c r="P256" i="3"/>
  <c r="D256" i="6"/>
  <c r="H256" i="6" s="1"/>
  <c r="P855" i="3"/>
  <c r="D855" i="6"/>
  <c r="H855" i="6" s="1"/>
  <c r="P677" i="3"/>
  <c r="D677" i="6"/>
  <c r="H677" i="6" s="1"/>
  <c r="P436" i="3"/>
  <c r="D436" i="6"/>
  <c r="H436" i="6" s="1"/>
  <c r="P157" i="3"/>
  <c r="D157" i="6"/>
  <c r="H157" i="6" s="1"/>
  <c r="P666" i="3"/>
  <c r="D666" i="6"/>
  <c r="H666" i="6" s="1"/>
  <c r="P355" i="3"/>
  <c r="D355" i="6"/>
  <c r="H355" i="6" s="1"/>
  <c r="P10" i="3"/>
  <c r="D10" i="6"/>
  <c r="H10" i="6" s="1"/>
  <c r="P765" i="3"/>
  <c r="D765" i="6"/>
  <c r="H765" i="6" s="1"/>
  <c r="P512" i="3"/>
  <c r="D512" i="6"/>
  <c r="H512" i="6" s="1"/>
  <c r="P86" i="3"/>
  <c r="D86" i="6"/>
  <c r="H86" i="6" s="1"/>
  <c r="P507" i="3"/>
  <c r="D507" i="6"/>
  <c r="H507" i="6" s="1"/>
  <c r="P181" i="3"/>
  <c r="D181" i="6"/>
  <c r="H181" i="6" s="1"/>
  <c r="P631" i="3"/>
  <c r="D631" i="6"/>
  <c r="H631" i="6" s="1"/>
  <c r="P239" i="3"/>
  <c r="D239" i="6"/>
  <c r="H239" i="6" s="1"/>
  <c r="P25" i="3"/>
  <c r="D25" i="6"/>
  <c r="H25" i="6" s="1"/>
  <c r="P409" i="3"/>
  <c r="D409" i="6"/>
  <c r="H409" i="6" s="1"/>
  <c r="P150" i="3"/>
  <c r="D150" i="6"/>
  <c r="H150" i="6" s="1"/>
  <c r="P963" i="3"/>
  <c r="D963" i="6"/>
  <c r="H963" i="6" s="1"/>
  <c r="P431" i="3"/>
  <c r="D431" i="6"/>
  <c r="H431" i="6" s="1"/>
  <c r="P891" i="3"/>
  <c r="D891" i="6"/>
  <c r="H891" i="6" s="1"/>
  <c r="P646" i="3"/>
  <c r="D646" i="6"/>
  <c r="H646" i="6" s="1"/>
  <c r="P190" i="3"/>
  <c r="D190" i="6"/>
  <c r="H190" i="6" s="1"/>
  <c r="P842" i="3"/>
  <c r="D842" i="6"/>
  <c r="H842" i="6" s="1"/>
  <c r="P345" i="3"/>
  <c r="D345" i="6"/>
  <c r="H345" i="6" s="1"/>
  <c r="P101" i="3"/>
  <c r="D101" i="6"/>
  <c r="H101" i="6" s="1"/>
  <c r="P130" i="3"/>
  <c r="D130" i="6"/>
  <c r="H130" i="6" s="1"/>
  <c r="P260" i="3"/>
  <c r="D260" i="6"/>
  <c r="H260" i="6" s="1"/>
  <c r="P254" i="3"/>
  <c r="D254" i="6"/>
  <c r="H254" i="6" s="1"/>
  <c r="P249" i="3"/>
  <c r="D249" i="6"/>
  <c r="H249" i="6" s="1"/>
  <c r="P919" i="3"/>
  <c r="D919" i="6"/>
  <c r="H919" i="6" s="1"/>
  <c r="P519" i="3"/>
  <c r="D519" i="6"/>
  <c r="H519" i="6" s="1"/>
  <c r="P552" i="3"/>
  <c r="D552" i="6"/>
  <c r="H552" i="6" s="1"/>
  <c r="P898" i="3"/>
  <c r="D898" i="6"/>
  <c r="H898" i="6" s="1"/>
  <c r="P611" i="3"/>
  <c r="D611" i="6"/>
  <c r="H611" i="6" s="1"/>
  <c r="P275" i="3"/>
  <c r="D275" i="6"/>
  <c r="H275" i="6" s="1"/>
  <c r="P550" i="3"/>
  <c r="D550" i="6"/>
  <c r="H550" i="6" s="1"/>
  <c r="P718" i="3"/>
  <c r="D718" i="6"/>
  <c r="H718" i="6" s="1"/>
  <c r="P763" i="3"/>
  <c r="D763" i="6"/>
  <c r="H763" i="6" s="1"/>
  <c r="P261" i="3"/>
  <c r="D261" i="6"/>
  <c r="H261" i="6" s="1"/>
  <c r="P250" i="3"/>
  <c r="D250" i="6"/>
  <c r="H250" i="6" s="1"/>
  <c r="P478" i="3"/>
  <c r="D478" i="6"/>
  <c r="H478" i="6" s="1"/>
  <c r="P389" i="3"/>
  <c r="D389" i="6"/>
  <c r="H389" i="6" s="1"/>
  <c r="P700" i="3"/>
  <c r="D700" i="6"/>
  <c r="H700" i="6" s="1"/>
  <c r="P212" i="3"/>
  <c r="D212" i="6"/>
  <c r="H212" i="6" s="1"/>
  <c r="P312" i="3"/>
  <c r="D312" i="6"/>
  <c r="H312" i="6" s="1"/>
  <c r="P420" i="3"/>
  <c r="D420" i="6"/>
  <c r="H420" i="6" s="1"/>
  <c r="P428" i="3"/>
  <c r="D428" i="6"/>
  <c r="H428" i="6" s="1"/>
  <c r="P918" i="3"/>
  <c r="D918" i="6"/>
  <c r="H918" i="6" s="1"/>
  <c r="P301" i="3"/>
  <c r="D301" i="6"/>
  <c r="H301" i="6" s="1"/>
  <c r="P939" i="3"/>
  <c r="D939" i="6"/>
  <c r="H939" i="6" s="1"/>
  <c r="P517" i="3"/>
  <c r="D517" i="6"/>
  <c r="H517" i="6" s="1"/>
  <c r="P106" i="3"/>
  <c r="D106" i="6"/>
  <c r="H106" i="6" s="1"/>
  <c r="P50" i="3"/>
  <c r="D50" i="6"/>
  <c r="H50" i="6" s="1"/>
  <c r="P865" i="3"/>
  <c r="D865" i="6"/>
  <c r="H865" i="6" s="1"/>
  <c r="P217" i="3"/>
  <c r="D217" i="6"/>
  <c r="H217" i="6" s="1"/>
  <c r="P583" i="3"/>
  <c r="D583" i="6"/>
  <c r="H583" i="6" s="1"/>
  <c r="P664" i="3"/>
  <c r="D664" i="6"/>
  <c r="H664" i="6" s="1"/>
  <c r="P909" i="3"/>
  <c r="D909" i="6"/>
  <c r="H909" i="6" s="1"/>
  <c r="P452" i="3"/>
  <c r="D452" i="6"/>
  <c r="H452" i="6" s="1"/>
  <c r="P762" i="3"/>
  <c r="D762" i="6"/>
  <c r="H762" i="6" s="1"/>
  <c r="P740" i="3"/>
  <c r="D740" i="6"/>
  <c r="H740" i="6" s="1"/>
  <c r="P358" i="3"/>
  <c r="D358" i="6"/>
  <c r="H358" i="6" s="1"/>
  <c r="P573" i="3"/>
  <c r="D573" i="6"/>
  <c r="H573" i="6" s="1"/>
  <c r="P529" i="3"/>
  <c r="D529" i="6"/>
  <c r="H529" i="6" s="1"/>
  <c r="P71" i="3"/>
  <c r="D71" i="6"/>
  <c r="H71" i="6" s="1"/>
  <c r="P27" i="3"/>
  <c r="D27" i="6"/>
  <c r="H27" i="6" s="1"/>
  <c r="P562" i="3"/>
  <c r="D562" i="6"/>
  <c r="H562" i="6" s="1"/>
  <c r="P586" i="3"/>
  <c r="D586" i="6"/>
  <c r="H586" i="6" s="1"/>
  <c r="P419" i="3"/>
  <c r="D419" i="6"/>
  <c r="H419" i="6" s="1"/>
  <c r="P940" i="3"/>
  <c r="D940" i="6"/>
  <c r="H940" i="6" s="1"/>
  <c r="P788" i="3"/>
  <c r="D788" i="6"/>
  <c r="H788" i="6" s="1"/>
  <c r="P494" i="3"/>
  <c r="D494" i="6"/>
  <c r="H494" i="6" s="1"/>
  <c r="P962" i="3"/>
  <c r="D962" i="6"/>
  <c r="H962" i="6" s="1"/>
  <c r="P848" i="3"/>
  <c r="D848" i="6"/>
  <c r="H848" i="6" s="1"/>
  <c r="P662" i="3"/>
  <c r="D662" i="6"/>
  <c r="H662" i="6" s="1"/>
  <c r="P735" i="3"/>
  <c r="D735" i="6"/>
  <c r="H735" i="6" s="1"/>
  <c r="P656" i="3"/>
  <c r="D656" i="6"/>
  <c r="H656" i="6" s="1"/>
  <c r="P578" i="3"/>
  <c r="D578" i="6"/>
  <c r="H578" i="6" s="1"/>
  <c r="P884" i="3"/>
  <c r="D884" i="6"/>
  <c r="H884" i="6" s="1"/>
  <c r="P905" i="3"/>
  <c r="D905" i="6"/>
  <c r="H905" i="6" s="1"/>
  <c r="P936" i="3"/>
  <c r="D936" i="6"/>
  <c r="H936" i="6" s="1"/>
  <c r="P675" i="3"/>
  <c r="D675" i="6"/>
  <c r="H675" i="6" s="1"/>
  <c r="P845" i="3"/>
  <c r="D845" i="6"/>
  <c r="H845" i="6" s="1"/>
  <c r="P679" i="3"/>
  <c r="D679" i="6"/>
  <c r="H679" i="6" s="1"/>
  <c r="P941" i="3"/>
  <c r="D941" i="6"/>
  <c r="H941" i="6" s="1"/>
  <c r="P859" i="3"/>
  <c r="D859" i="6"/>
  <c r="H859" i="6" s="1"/>
  <c r="P775" i="3"/>
  <c r="D775" i="6"/>
  <c r="H775" i="6" s="1"/>
  <c r="P465" i="3"/>
  <c r="D465" i="6"/>
  <c r="H465" i="6" s="1"/>
  <c r="P160" i="3"/>
  <c r="D160" i="6"/>
  <c r="H160" i="6" s="1"/>
  <c r="P657" i="3"/>
  <c r="D657" i="6"/>
  <c r="H657" i="6" s="1"/>
  <c r="P193" i="3"/>
  <c r="D193" i="6"/>
  <c r="H193" i="6" s="1"/>
  <c r="P579" i="3"/>
  <c r="D579" i="6"/>
  <c r="H579" i="6" s="1"/>
  <c r="P368" i="3"/>
  <c r="D368" i="6"/>
  <c r="H368" i="6" s="1"/>
  <c r="P51" i="3"/>
  <c r="D51" i="6"/>
  <c r="H51" i="6" s="1"/>
  <c r="P352" i="3"/>
  <c r="D352" i="6"/>
  <c r="H352" i="6" s="1"/>
  <c r="P72" i="3"/>
  <c r="D72" i="6"/>
  <c r="H72" i="6" s="1"/>
  <c r="P711" i="3"/>
  <c r="D711" i="6"/>
  <c r="H711" i="6" s="1"/>
  <c r="P412" i="3"/>
  <c r="D412" i="6"/>
  <c r="H412" i="6" s="1"/>
  <c r="P55" i="3"/>
  <c r="D55" i="6"/>
  <c r="H55" i="6" s="1"/>
  <c r="P600" i="3"/>
  <c r="D600" i="6"/>
  <c r="H600" i="6" s="1"/>
  <c r="P251" i="3"/>
  <c r="D251" i="6"/>
  <c r="H251" i="6" s="1"/>
  <c r="P887" i="3"/>
  <c r="D887" i="6"/>
  <c r="H887" i="6" s="1"/>
  <c r="P649" i="3"/>
  <c r="D649" i="6"/>
  <c r="H649" i="6" s="1"/>
  <c r="P421" i="3"/>
  <c r="D421" i="6"/>
  <c r="H421" i="6" s="1"/>
  <c r="P128" i="3"/>
  <c r="D128" i="6"/>
  <c r="H128" i="6" s="1"/>
  <c r="P660" i="3"/>
  <c r="D660" i="6"/>
  <c r="H660" i="6" s="1"/>
  <c r="P340" i="3"/>
  <c r="D340" i="6"/>
  <c r="H340" i="6" s="1"/>
  <c r="P957" i="3"/>
  <c r="D957" i="6"/>
  <c r="H957" i="6" s="1"/>
  <c r="P750" i="3"/>
  <c r="D750" i="6"/>
  <c r="H750" i="6" s="1"/>
  <c r="P445" i="3"/>
  <c r="D445" i="6"/>
  <c r="H445" i="6" s="1"/>
  <c r="P80" i="3"/>
  <c r="D80" i="6"/>
  <c r="H80" i="6" s="1"/>
  <c r="P461" i="3"/>
  <c r="D461" i="6"/>
  <c r="H461" i="6" s="1"/>
  <c r="P172" i="3"/>
  <c r="D172" i="6"/>
  <c r="H172" i="6" s="1"/>
  <c r="P625" i="3"/>
  <c r="D625" i="6"/>
  <c r="H625" i="6" s="1"/>
  <c r="P229" i="3"/>
  <c r="D229" i="6"/>
  <c r="H229" i="6" s="1"/>
  <c r="P926" i="3"/>
  <c r="D926" i="6"/>
  <c r="H926" i="6" s="1"/>
  <c r="P379" i="3"/>
  <c r="D379" i="6"/>
  <c r="H379" i="6" s="1"/>
  <c r="P145" i="3"/>
  <c r="D145" i="6"/>
  <c r="H145" i="6" s="1"/>
  <c r="P904" i="3"/>
  <c r="D904" i="6"/>
  <c r="H904" i="6" s="1"/>
  <c r="P353" i="3"/>
  <c r="D353" i="6"/>
  <c r="H353" i="6" s="1"/>
  <c r="P885" i="3"/>
  <c r="D885" i="6"/>
  <c r="H885" i="6" s="1"/>
  <c r="P640" i="3"/>
  <c r="D640" i="6"/>
  <c r="H640" i="6" s="1"/>
  <c r="P139" i="3"/>
  <c r="D139" i="6"/>
  <c r="H139" i="6" s="1"/>
  <c r="P818" i="3"/>
  <c r="D818" i="6"/>
  <c r="H818" i="6" s="1"/>
  <c r="P267" i="3"/>
  <c r="D267" i="6"/>
  <c r="H267" i="6" s="1"/>
  <c r="P835" i="3"/>
  <c r="D835" i="6"/>
  <c r="H835" i="6" s="1"/>
  <c r="P32" i="3"/>
  <c r="D32" i="6"/>
  <c r="H32" i="6" s="1"/>
  <c r="P851" i="3"/>
  <c r="D851" i="6"/>
  <c r="H851" i="6" s="1"/>
  <c r="P214" i="3"/>
  <c r="D214" i="6"/>
  <c r="H214" i="6" s="1"/>
  <c r="P144" i="3"/>
  <c r="D144" i="6"/>
  <c r="H144" i="6" s="1"/>
  <c r="P496" i="3"/>
  <c r="D496" i="6"/>
  <c r="H496" i="6" s="1"/>
  <c r="P460" i="3"/>
  <c r="D460" i="6"/>
  <c r="H460" i="6" s="1"/>
  <c r="P488" i="3"/>
  <c r="D488" i="6"/>
  <c r="H488" i="6" s="1"/>
  <c r="P886" i="3"/>
  <c r="D886" i="6"/>
  <c r="H886" i="6" s="1"/>
  <c r="P599" i="3"/>
  <c r="D599" i="6"/>
  <c r="H599" i="6" s="1"/>
  <c r="P269" i="3"/>
  <c r="D269" i="6"/>
  <c r="H269" i="6" s="1"/>
  <c r="P514" i="3"/>
  <c r="D514" i="6"/>
  <c r="H514" i="6" s="1"/>
  <c r="P712" i="3"/>
  <c r="D712" i="6"/>
  <c r="H712" i="6" s="1"/>
  <c r="P178" i="3"/>
  <c r="D178" i="6"/>
  <c r="H178" i="6" s="1"/>
  <c r="P475" i="3"/>
  <c r="D475" i="6"/>
  <c r="H475" i="6" s="1"/>
  <c r="P226" i="3"/>
  <c r="D226" i="6"/>
  <c r="H226" i="6" s="1"/>
  <c r="P118" i="3"/>
  <c r="D118" i="6"/>
  <c r="H118" i="6" s="1"/>
  <c r="P335" i="3"/>
  <c r="D335" i="6"/>
  <c r="H335" i="6" s="1"/>
  <c r="P682" i="3"/>
  <c r="D682" i="6"/>
  <c r="H682" i="6" s="1"/>
  <c r="P200" i="3"/>
  <c r="D200" i="6"/>
  <c r="H200" i="6" s="1"/>
  <c r="P183" i="3"/>
  <c r="D183" i="6"/>
  <c r="H183" i="6" s="1"/>
  <c r="P661" i="2"/>
  <c r="C661" i="6"/>
  <c r="G661" i="6" s="1"/>
  <c r="P85" i="2"/>
  <c r="C85" i="6"/>
  <c r="G85" i="6" s="1"/>
  <c r="P936" i="2"/>
  <c r="C936" i="6"/>
  <c r="G936" i="6" s="1"/>
  <c r="P755" i="2"/>
  <c r="C755" i="6"/>
  <c r="G755" i="6" s="1"/>
  <c r="P443" i="2"/>
  <c r="C443" i="6"/>
  <c r="G443" i="6" s="1"/>
  <c r="P293" i="2"/>
  <c r="C293" i="6"/>
  <c r="G293" i="6" s="1"/>
  <c r="P221" i="2"/>
  <c r="C221" i="6"/>
  <c r="G221" i="6" s="1"/>
  <c r="P838" i="2"/>
  <c r="C838" i="6"/>
  <c r="G838" i="6" s="1"/>
  <c r="P754" i="2"/>
  <c r="C754" i="6"/>
  <c r="G754" i="6" s="1"/>
  <c r="P682" i="2"/>
  <c r="C682" i="6"/>
  <c r="G682" i="6" s="1"/>
  <c r="P598" i="2"/>
  <c r="C598" i="6"/>
  <c r="G598" i="6" s="1"/>
  <c r="P596" i="2"/>
  <c r="C596" i="6"/>
  <c r="G596" i="6" s="1"/>
  <c r="P751" i="2"/>
  <c r="C751" i="6"/>
  <c r="G751" i="6" s="1"/>
  <c r="P94" i="2"/>
  <c r="C94" i="6"/>
  <c r="G94" i="6" s="1"/>
  <c r="P447" i="2"/>
  <c r="C447" i="6"/>
  <c r="G447" i="6" s="1"/>
  <c r="P189" i="2"/>
  <c r="C189" i="6"/>
  <c r="G189" i="6" s="1"/>
  <c r="P134" i="2"/>
  <c r="C134" i="6"/>
  <c r="G134" i="6" s="1"/>
  <c r="P62" i="2"/>
  <c r="C62" i="6"/>
  <c r="G62" i="6" s="1"/>
  <c r="P595" i="2"/>
  <c r="C595" i="6"/>
  <c r="G595" i="6" s="1"/>
  <c r="P307" i="2"/>
  <c r="C307" i="6"/>
  <c r="G307" i="6" s="1"/>
  <c r="P888" i="2"/>
  <c r="C888" i="6"/>
  <c r="G888" i="6" s="1"/>
  <c r="P558" i="2"/>
  <c r="C558" i="6"/>
  <c r="G558" i="6" s="1"/>
  <c r="P396" i="2"/>
  <c r="C396" i="6"/>
  <c r="G396" i="6" s="1"/>
  <c r="P174" i="2"/>
  <c r="C174" i="6"/>
  <c r="G174" i="6" s="1"/>
  <c r="P102" i="2"/>
  <c r="C102" i="6"/>
  <c r="G102" i="6" s="1"/>
  <c r="P16" i="2"/>
  <c r="C16" i="6"/>
  <c r="G16" i="6" s="1"/>
  <c r="P238" i="2"/>
  <c r="C238" i="6"/>
  <c r="G238" i="6" s="1"/>
  <c r="P946" i="2"/>
  <c r="C946" i="6"/>
  <c r="G946" i="6" s="1"/>
  <c r="P901" i="2"/>
  <c r="C901" i="6"/>
  <c r="G901" i="6" s="1"/>
  <c r="P797" i="2"/>
  <c r="C797" i="6"/>
  <c r="G797" i="6" s="1"/>
  <c r="P166" i="2"/>
  <c r="C166" i="6"/>
  <c r="G166" i="6" s="1"/>
  <c r="P53" i="2"/>
  <c r="C53" i="6"/>
  <c r="G53" i="6" s="1"/>
  <c r="P394" i="2"/>
  <c r="C394" i="6"/>
  <c r="G394" i="6" s="1"/>
  <c r="P862" i="2"/>
  <c r="C862" i="6"/>
  <c r="G862" i="6" s="1"/>
  <c r="P468" i="2"/>
  <c r="C468" i="6"/>
  <c r="G468" i="6" s="1"/>
  <c r="P86" i="2"/>
  <c r="C86" i="6"/>
  <c r="G86" i="6" s="1"/>
  <c r="P689" i="2"/>
  <c r="C689" i="6"/>
  <c r="G689" i="6" s="1"/>
  <c r="P903" i="2"/>
  <c r="C903" i="6"/>
  <c r="G903" i="6" s="1"/>
  <c r="P365" i="2"/>
  <c r="C365" i="6"/>
  <c r="G365" i="6" s="1"/>
  <c r="P633" i="2"/>
  <c r="C633" i="6"/>
  <c r="G633" i="6" s="1"/>
  <c r="P470" i="2"/>
  <c r="C470" i="6"/>
  <c r="G470" i="6" s="1"/>
  <c r="P111" i="2"/>
  <c r="C111" i="6"/>
  <c r="G111" i="6" s="1"/>
  <c r="P127" i="2"/>
  <c r="C127" i="6"/>
  <c r="G127" i="6" s="1"/>
  <c r="P786" i="2"/>
  <c r="C786" i="6"/>
  <c r="G786" i="6" s="1"/>
  <c r="P642" i="2"/>
  <c r="C642" i="6"/>
  <c r="G642" i="6" s="1"/>
  <c r="P324" i="2"/>
  <c r="C324" i="6"/>
  <c r="G324" i="6" s="1"/>
  <c r="P795" i="2"/>
  <c r="C795" i="6"/>
  <c r="G795" i="6" s="1"/>
  <c r="P760" i="2"/>
  <c r="C760" i="6"/>
  <c r="G760" i="6" s="1"/>
  <c r="P639" i="2"/>
  <c r="C639" i="6"/>
  <c r="G639" i="6" s="1"/>
  <c r="P618" i="2"/>
  <c r="C618" i="6"/>
  <c r="G618" i="6" s="1"/>
  <c r="P436" i="2"/>
  <c r="C436" i="6"/>
  <c r="G436" i="6" s="1"/>
  <c r="P371" i="2"/>
  <c r="C371" i="6"/>
  <c r="G371" i="6" s="1"/>
  <c r="P488" i="2"/>
  <c r="C488" i="6"/>
  <c r="G488" i="6" s="1"/>
  <c r="P588" i="2"/>
  <c r="C588" i="6"/>
  <c r="G588" i="6" s="1"/>
  <c r="P182" i="2"/>
  <c r="C182" i="6"/>
  <c r="G182" i="6" s="1"/>
  <c r="P276" i="2"/>
  <c r="C276" i="6"/>
  <c r="G276" i="6" s="1"/>
  <c r="P146" i="2"/>
  <c r="C146" i="6"/>
  <c r="G146" i="6" s="1"/>
  <c r="P27" i="2"/>
  <c r="C27" i="6"/>
  <c r="G27" i="6" s="1"/>
  <c r="P55" i="2"/>
  <c r="C55" i="6"/>
  <c r="G55" i="6" s="1"/>
  <c r="P114" i="2"/>
  <c r="C114" i="6"/>
  <c r="G114" i="6" s="1"/>
  <c r="P966" i="2"/>
  <c r="C966" i="6"/>
  <c r="G966" i="6" s="1"/>
  <c r="P836" i="2"/>
  <c r="C836" i="6"/>
  <c r="G836" i="6" s="1"/>
  <c r="P63" i="2"/>
  <c r="C63" i="6"/>
  <c r="G63" i="6" s="1"/>
  <c r="P593" i="2"/>
  <c r="C593" i="6"/>
  <c r="G593" i="6" s="1"/>
  <c r="P77" i="2"/>
  <c r="C77" i="6"/>
  <c r="G77" i="6" s="1"/>
  <c r="P487" i="2"/>
  <c r="C487" i="6"/>
  <c r="G487" i="6" s="1"/>
  <c r="P475" i="2"/>
  <c r="C475" i="6"/>
  <c r="G475" i="6" s="1"/>
  <c r="P149" i="2"/>
  <c r="C149" i="6"/>
  <c r="G149" i="6" s="1"/>
  <c r="P454" i="2"/>
  <c r="C454" i="6"/>
  <c r="G454" i="6" s="1"/>
  <c r="P3" i="2"/>
  <c r="C3" i="6"/>
  <c r="G3" i="6" s="1"/>
  <c r="P902" i="2"/>
  <c r="C902" i="6"/>
  <c r="G902" i="6" s="1"/>
  <c r="P925" i="2"/>
  <c r="C925" i="6"/>
  <c r="G925" i="6" s="1"/>
  <c r="P869" i="2"/>
  <c r="C869" i="6"/>
  <c r="G869" i="6" s="1"/>
  <c r="P817" i="2"/>
  <c r="C817" i="6"/>
  <c r="G817" i="6" s="1"/>
  <c r="P947" i="2"/>
  <c r="C947" i="6"/>
  <c r="G947" i="6" s="1"/>
  <c r="P899" i="2"/>
  <c r="C899" i="6"/>
  <c r="G899" i="6" s="1"/>
  <c r="P851" i="2"/>
  <c r="C851" i="6"/>
  <c r="G851" i="6" s="1"/>
  <c r="P577" i="2"/>
  <c r="C577" i="6"/>
  <c r="G577" i="6" s="1"/>
  <c r="P361" i="2"/>
  <c r="C361" i="6"/>
  <c r="G361" i="6" s="1"/>
  <c r="P145" i="2"/>
  <c r="C145" i="6"/>
  <c r="G145" i="6" s="1"/>
  <c r="P613" i="2"/>
  <c r="C613" i="6"/>
  <c r="G613" i="6" s="1"/>
  <c r="P73" i="2"/>
  <c r="C73" i="6"/>
  <c r="G73" i="6" s="1"/>
  <c r="P924" i="2"/>
  <c r="C924" i="6"/>
  <c r="G924" i="6" s="1"/>
  <c r="P743" i="2"/>
  <c r="C743" i="6"/>
  <c r="G743" i="6" s="1"/>
  <c r="P635" i="2"/>
  <c r="C635" i="6"/>
  <c r="G635" i="6" s="1"/>
  <c r="P509" i="2"/>
  <c r="C509" i="6"/>
  <c r="G509" i="6" s="1"/>
  <c r="P437" i="2"/>
  <c r="C437" i="6"/>
  <c r="G437" i="6" s="1"/>
  <c r="P359" i="2"/>
  <c r="C359" i="6"/>
  <c r="G359" i="6" s="1"/>
  <c r="P287" i="2"/>
  <c r="C287" i="6"/>
  <c r="G287" i="6" s="1"/>
  <c r="P215" i="2"/>
  <c r="C215" i="6"/>
  <c r="G215" i="6" s="1"/>
  <c r="P820" i="2"/>
  <c r="C820" i="6"/>
  <c r="G820" i="6" s="1"/>
  <c r="P748" i="2"/>
  <c r="C748" i="6"/>
  <c r="G748" i="6" s="1"/>
  <c r="P676" i="2"/>
  <c r="C676" i="6"/>
  <c r="G676" i="6" s="1"/>
  <c r="P586" i="2"/>
  <c r="C586" i="6"/>
  <c r="G586" i="6" s="1"/>
  <c r="P771" i="2"/>
  <c r="C771" i="6"/>
  <c r="G771" i="6" s="1"/>
  <c r="P699" i="2"/>
  <c r="C699" i="6"/>
  <c r="G699" i="6" s="1"/>
  <c r="P627" i="2"/>
  <c r="C627" i="6"/>
  <c r="G627" i="6" s="1"/>
  <c r="P495" i="2"/>
  <c r="C495" i="6"/>
  <c r="G495" i="6" s="1"/>
  <c r="P848" i="2"/>
  <c r="C848" i="6"/>
  <c r="G848" i="6" s="1"/>
  <c r="P710" i="2"/>
  <c r="C710" i="6"/>
  <c r="G710" i="6" s="1"/>
  <c r="P584" i="2"/>
  <c r="C584" i="6"/>
  <c r="G584" i="6" s="1"/>
  <c r="P458" i="2"/>
  <c r="C458" i="6"/>
  <c r="G458" i="6" s="1"/>
  <c r="P386" i="2"/>
  <c r="C386" i="6"/>
  <c r="G386" i="6" s="1"/>
  <c r="P302" i="2"/>
  <c r="C302" i="6"/>
  <c r="G302" i="6" s="1"/>
  <c r="P230" i="2"/>
  <c r="C230" i="6"/>
  <c r="G230" i="6" s="1"/>
  <c r="P715" i="2"/>
  <c r="C715" i="6"/>
  <c r="G715" i="6" s="1"/>
  <c r="P47" i="2"/>
  <c r="C47" i="6"/>
  <c r="G47" i="6" s="1"/>
  <c r="P370" i="2"/>
  <c r="C370" i="6"/>
  <c r="G370" i="6" s="1"/>
  <c r="P232" i="2"/>
  <c r="C232" i="6"/>
  <c r="G232" i="6" s="1"/>
  <c r="P160" i="2"/>
  <c r="C160" i="6"/>
  <c r="G160" i="6" s="1"/>
  <c r="P88" i="2"/>
  <c r="C88" i="6"/>
  <c r="G88" i="6" s="1"/>
  <c r="P441" i="2"/>
  <c r="C441" i="6"/>
  <c r="G441" i="6" s="1"/>
  <c r="P369" i="2"/>
  <c r="C369" i="6"/>
  <c r="G369" i="6" s="1"/>
  <c r="P291" i="2"/>
  <c r="C291" i="6"/>
  <c r="G291" i="6" s="1"/>
  <c r="P183" i="2"/>
  <c r="C183" i="6"/>
  <c r="G183" i="6" s="1"/>
  <c r="P105" i="2"/>
  <c r="C105" i="6"/>
  <c r="G105" i="6" s="1"/>
  <c r="P15" i="2"/>
  <c r="C15" i="6"/>
  <c r="G15" i="6" s="1"/>
  <c r="P128" i="2"/>
  <c r="C128" i="6"/>
  <c r="G128" i="6" s="1"/>
  <c r="P56" i="2"/>
  <c r="C56" i="6"/>
  <c r="G56" i="6" s="1"/>
  <c r="P10" i="2"/>
  <c r="C10" i="6"/>
  <c r="G10" i="6" s="1"/>
  <c r="P583" i="2"/>
  <c r="C583" i="6"/>
  <c r="G583" i="6" s="1"/>
  <c r="P295" i="2"/>
  <c r="C295" i="6"/>
  <c r="G295" i="6" s="1"/>
  <c r="P115" i="2"/>
  <c r="C115" i="6"/>
  <c r="G115" i="6" s="1"/>
  <c r="P876" i="2"/>
  <c r="C876" i="6"/>
  <c r="G876" i="6" s="1"/>
  <c r="P780" i="2"/>
  <c r="C780" i="6"/>
  <c r="G780" i="6" s="1"/>
  <c r="P708" i="2"/>
  <c r="C708" i="6"/>
  <c r="G708" i="6" s="1"/>
  <c r="P636" i="2"/>
  <c r="C636" i="6"/>
  <c r="G636" i="6" s="1"/>
  <c r="P546" i="2"/>
  <c r="C546" i="6"/>
  <c r="G546" i="6" s="1"/>
  <c r="P462" i="2"/>
  <c r="C462" i="6"/>
  <c r="G462" i="6" s="1"/>
  <c r="P390" i="2"/>
  <c r="C390" i="6"/>
  <c r="G390" i="6" s="1"/>
  <c r="P318" i="2"/>
  <c r="C318" i="6"/>
  <c r="G318" i="6" s="1"/>
  <c r="P246" i="2"/>
  <c r="C246" i="6"/>
  <c r="G246" i="6" s="1"/>
  <c r="P168" i="2"/>
  <c r="C168" i="6"/>
  <c r="G168" i="6" s="1"/>
  <c r="P96" i="2"/>
  <c r="C96" i="6"/>
  <c r="G96" i="6" s="1"/>
  <c r="P24" i="2"/>
  <c r="C24" i="6"/>
  <c r="G24" i="6" s="1"/>
  <c r="P875" i="2"/>
  <c r="C875" i="6"/>
  <c r="G875" i="6" s="1"/>
  <c r="P201" i="2"/>
  <c r="C201" i="6"/>
  <c r="G201" i="6" s="1"/>
  <c r="P74" i="2"/>
  <c r="C74" i="6"/>
  <c r="G74" i="6" s="1"/>
  <c r="P617" i="2"/>
  <c r="C617" i="6"/>
  <c r="G617" i="6" s="1"/>
  <c r="P910" i="2"/>
  <c r="C910" i="6"/>
  <c r="G910" i="6" s="1"/>
  <c r="P807" i="2"/>
  <c r="C807" i="6"/>
  <c r="G807" i="6" s="1"/>
  <c r="P373" i="2"/>
  <c r="C373" i="6"/>
  <c r="G373" i="6" s="1"/>
  <c r="P515" i="2"/>
  <c r="C515" i="6"/>
  <c r="G515" i="6" s="1"/>
  <c r="P777" i="2"/>
  <c r="C777" i="6"/>
  <c r="G777" i="6" s="1"/>
  <c r="P392" i="2"/>
  <c r="C392" i="6"/>
  <c r="G392" i="6" s="1"/>
  <c r="P927" i="2"/>
  <c r="C927" i="6"/>
  <c r="G927" i="6" s="1"/>
  <c r="P783" i="2"/>
  <c r="C783" i="6"/>
  <c r="G783" i="6" s="1"/>
  <c r="P787" i="2"/>
  <c r="C787" i="6"/>
  <c r="G787" i="6" s="1"/>
  <c r="P719" i="2"/>
  <c r="C719" i="6"/>
  <c r="G719" i="6" s="1"/>
  <c r="P616" i="2"/>
  <c r="C616" i="6"/>
  <c r="G616" i="6" s="1"/>
  <c r="P459" i="2"/>
  <c r="C459" i="6"/>
  <c r="G459" i="6" s="1"/>
  <c r="P477" i="2"/>
  <c r="C477" i="6"/>
  <c r="G477" i="6" s="1"/>
  <c r="P570" i="2"/>
  <c r="C570" i="6"/>
  <c r="G570" i="6" s="1"/>
  <c r="P455" i="2"/>
  <c r="C455" i="6"/>
  <c r="G455" i="6" s="1"/>
  <c r="P484" i="2"/>
  <c r="C484" i="6"/>
  <c r="G484" i="6" s="1"/>
  <c r="P256" i="2"/>
  <c r="C256" i="6"/>
  <c r="G256" i="6" s="1"/>
  <c r="P582" i="2"/>
  <c r="C582" i="6"/>
  <c r="G582" i="6" s="1"/>
  <c r="P140" i="2"/>
  <c r="C140" i="6"/>
  <c r="G140" i="6" s="1"/>
  <c r="P7" i="2"/>
  <c r="C7" i="6"/>
  <c r="G7" i="6" s="1"/>
  <c r="P52" i="2"/>
  <c r="C52" i="6"/>
  <c r="G52" i="6" s="1"/>
  <c r="P108" i="2"/>
  <c r="C108" i="6"/>
  <c r="G108" i="6" s="1"/>
  <c r="P589" i="2"/>
  <c r="C589" i="6"/>
  <c r="G589" i="6" s="1"/>
  <c r="P764" i="2"/>
  <c r="C764" i="6"/>
  <c r="G764" i="6" s="1"/>
  <c r="P776" i="2"/>
  <c r="C776" i="6"/>
  <c r="G776" i="6" s="1"/>
  <c r="P580" i="2"/>
  <c r="C580" i="6"/>
  <c r="G580" i="6" s="1"/>
  <c r="P870" i="2"/>
  <c r="C870" i="6"/>
  <c r="G870" i="6" s="1"/>
  <c r="P51" i="2"/>
  <c r="C51" i="6"/>
  <c r="G51" i="6" s="1"/>
  <c r="P161" i="2"/>
  <c r="C161" i="6"/>
  <c r="G161" i="6" s="1"/>
  <c r="P101" i="2"/>
  <c r="C101" i="6"/>
  <c r="G101" i="6" s="1"/>
  <c r="P143" i="2"/>
  <c r="C143" i="6"/>
  <c r="G143" i="6" s="1"/>
  <c r="P970" i="2"/>
  <c r="C970" i="6"/>
  <c r="G970" i="6" s="1"/>
  <c r="P898" i="2"/>
  <c r="C898" i="6"/>
  <c r="G898" i="6" s="1"/>
  <c r="P921" i="2"/>
  <c r="C921" i="6"/>
  <c r="G921" i="6" s="1"/>
  <c r="P865" i="2"/>
  <c r="C865" i="6"/>
  <c r="G865" i="6" s="1"/>
  <c r="P813" i="2"/>
  <c r="C813" i="6"/>
  <c r="G813" i="6" s="1"/>
  <c r="P943" i="2"/>
  <c r="C943" i="6"/>
  <c r="G943" i="6" s="1"/>
  <c r="P895" i="2"/>
  <c r="C895" i="6"/>
  <c r="G895" i="6" s="1"/>
  <c r="P847" i="2"/>
  <c r="C847" i="6"/>
  <c r="G847" i="6" s="1"/>
  <c r="P553" i="2"/>
  <c r="C553" i="6"/>
  <c r="G553" i="6" s="1"/>
  <c r="P349" i="2"/>
  <c r="C349" i="6"/>
  <c r="G349" i="6" s="1"/>
  <c r="P133" i="2"/>
  <c r="C133" i="6"/>
  <c r="G133" i="6" s="1"/>
  <c r="P601" i="2"/>
  <c r="C601" i="6"/>
  <c r="G601" i="6" s="1"/>
  <c r="P61" i="2"/>
  <c r="C61" i="6"/>
  <c r="G61" i="6" s="1"/>
  <c r="P912" i="2"/>
  <c r="C912" i="6"/>
  <c r="G912" i="6" s="1"/>
  <c r="P731" i="2"/>
  <c r="C731" i="6"/>
  <c r="G731" i="6" s="1"/>
  <c r="P599" i="2"/>
  <c r="C599" i="6"/>
  <c r="G599" i="6" s="1"/>
  <c r="P503" i="2"/>
  <c r="C503" i="6"/>
  <c r="G503" i="6" s="1"/>
  <c r="P431" i="2"/>
  <c r="C431" i="6"/>
  <c r="G431" i="6" s="1"/>
  <c r="P353" i="2"/>
  <c r="C353" i="6"/>
  <c r="G353" i="6" s="1"/>
  <c r="P281" i="2"/>
  <c r="C281" i="6"/>
  <c r="G281" i="6" s="1"/>
  <c r="P209" i="2"/>
  <c r="C209" i="6"/>
  <c r="G209" i="6" s="1"/>
  <c r="P814" i="2"/>
  <c r="C814" i="6"/>
  <c r="G814" i="6" s="1"/>
  <c r="P742" i="2"/>
  <c r="C742" i="6"/>
  <c r="G742" i="6" s="1"/>
  <c r="P670" i="2"/>
  <c r="C670" i="6"/>
  <c r="G670" i="6" s="1"/>
  <c r="P574" i="2"/>
  <c r="C574" i="6"/>
  <c r="G574" i="6" s="1"/>
  <c r="P765" i="2"/>
  <c r="C765" i="6"/>
  <c r="G765" i="6" s="1"/>
  <c r="P693" i="2"/>
  <c r="C693" i="6"/>
  <c r="G693" i="6" s="1"/>
  <c r="P621" i="2"/>
  <c r="C621" i="6"/>
  <c r="G621" i="6" s="1"/>
  <c r="P489" i="2"/>
  <c r="C489" i="6"/>
  <c r="G489" i="6" s="1"/>
  <c r="P842" i="2"/>
  <c r="C842" i="6"/>
  <c r="G842" i="6" s="1"/>
  <c r="P698" i="2"/>
  <c r="C698" i="6"/>
  <c r="G698" i="6" s="1"/>
  <c r="P572" i="2"/>
  <c r="C572" i="6"/>
  <c r="G572" i="6" s="1"/>
  <c r="P452" i="2"/>
  <c r="C452" i="6"/>
  <c r="G452" i="6" s="1"/>
  <c r="P380" i="2"/>
  <c r="C380" i="6"/>
  <c r="G380" i="6" s="1"/>
  <c r="P296" i="2"/>
  <c r="C296" i="6"/>
  <c r="G296" i="6" s="1"/>
  <c r="P224" i="2"/>
  <c r="C224" i="6"/>
  <c r="G224" i="6" s="1"/>
  <c r="P451" i="2"/>
  <c r="C451" i="6"/>
  <c r="G451" i="6" s="1"/>
  <c r="P41" i="2"/>
  <c r="C41" i="6"/>
  <c r="G41" i="6" s="1"/>
  <c r="P298" i="2"/>
  <c r="C298" i="6"/>
  <c r="G298" i="6" s="1"/>
  <c r="P226" i="2"/>
  <c r="C226" i="6"/>
  <c r="G226" i="6" s="1"/>
  <c r="P154" i="2"/>
  <c r="C154" i="6"/>
  <c r="G154" i="6" s="1"/>
  <c r="P82" i="2"/>
  <c r="C82" i="6"/>
  <c r="G82" i="6" s="1"/>
  <c r="P435" i="2"/>
  <c r="C435" i="6"/>
  <c r="G435" i="6" s="1"/>
  <c r="P363" i="2"/>
  <c r="C363" i="6"/>
  <c r="G363" i="6" s="1"/>
  <c r="P285" i="2"/>
  <c r="C285" i="6"/>
  <c r="G285" i="6" s="1"/>
  <c r="P177" i="2"/>
  <c r="C177" i="6"/>
  <c r="G177" i="6" s="1"/>
  <c r="P99" i="2"/>
  <c r="C99" i="6"/>
  <c r="G99" i="6" s="1"/>
  <c r="P9" i="2"/>
  <c r="C9" i="6"/>
  <c r="G9" i="6" s="1"/>
  <c r="P122" i="2"/>
  <c r="C122" i="6"/>
  <c r="G122" i="6" s="1"/>
  <c r="P50" i="2"/>
  <c r="C50" i="6"/>
  <c r="G50" i="6" s="1"/>
  <c r="P739" i="2"/>
  <c r="C739" i="6"/>
  <c r="G739" i="6" s="1"/>
  <c r="P559" i="2"/>
  <c r="C559" i="6"/>
  <c r="G559" i="6" s="1"/>
  <c r="P283" i="2"/>
  <c r="C283" i="6"/>
  <c r="G283" i="6" s="1"/>
  <c r="P103" i="2"/>
  <c r="C103" i="6"/>
  <c r="G103" i="6" s="1"/>
  <c r="P864" i="2"/>
  <c r="C864" i="6"/>
  <c r="G864" i="6" s="1"/>
  <c r="P774" i="2"/>
  <c r="C774" i="6"/>
  <c r="G774" i="6" s="1"/>
  <c r="P702" i="2"/>
  <c r="C702" i="6"/>
  <c r="G702" i="6" s="1"/>
  <c r="P624" i="2"/>
  <c r="C624" i="6"/>
  <c r="G624" i="6" s="1"/>
  <c r="P540" i="2"/>
  <c r="C540" i="6"/>
  <c r="G540" i="6" s="1"/>
  <c r="P456" i="2"/>
  <c r="C456" i="6"/>
  <c r="G456" i="6" s="1"/>
  <c r="P384" i="2"/>
  <c r="C384" i="6"/>
  <c r="G384" i="6" s="1"/>
  <c r="P312" i="2"/>
  <c r="C312" i="6"/>
  <c r="G312" i="6" s="1"/>
  <c r="P240" i="2"/>
  <c r="C240" i="6"/>
  <c r="G240" i="6" s="1"/>
  <c r="P162" i="2"/>
  <c r="C162" i="6"/>
  <c r="G162" i="6" s="1"/>
  <c r="P90" i="2"/>
  <c r="C90" i="6"/>
  <c r="G90" i="6" s="1"/>
  <c r="P18" i="2"/>
  <c r="C18" i="6"/>
  <c r="G18" i="6" s="1"/>
  <c r="P680" i="2"/>
  <c r="C680" i="6"/>
  <c r="G680" i="6" s="1"/>
  <c r="P625" i="2"/>
  <c r="C625" i="6"/>
  <c r="G625" i="6" s="1"/>
  <c r="P236" i="2"/>
  <c r="C236" i="6"/>
  <c r="G236" i="6" s="1"/>
  <c r="P802" i="2"/>
  <c r="C802" i="6"/>
  <c r="G802" i="6" s="1"/>
  <c r="P564" i="2"/>
  <c r="C564" i="6"/>
  <c r="G564" i="6" s="1"/>
  <c r="P243" i="2"/>
  <c r="C243" i="6"/>
  <c r="G243" i="6" s="1"/>
  <c r="P48" i="2"/>
  <c r="C48" i="6"/>
  <c r="G48" i="6" s="1"/>
  <c r="P541" i="2"/>
  <c r="C541" i="6"/>
  <c r="G541" i="6" s="1"/>
  <c r="P713" i="2"/>
  <c r="C713" i="6"/>
  <c r="G713" i="6" s="1"/>
  <c r="P716" i="2"/>
  <c r="C716" i="6"/>
  <c r="G716" i="6" s="1"/>
  <c r="P576" i="2"/>
  <c r="C576" i="6"/>
  <c r="G576" i="6" s="1"/>
  <c r="P788" i="2"/>
  <c r="C788" i="6"/>
  <c r="G788" i="6" s="1"/>
  <c r="P933" i="2"/>
  <c r="C933" i="6"/>
  <c r="G933" i="6" s="1"/>
  <c r="P701" i="2"/>
  <c r="C701" i="6"/>
  <c r="G701" i="6" s="1"/>
  <c r="P605" i="2"/>
  <c r="C605" i="6"/>
  <c r="G605" i="6" s="1"/>
  <c r="P749" i="2"/>
  <c r="C749" i="6"/>
  <c r="G749" i="6" s="1"/>
  <c r="P962" i="2"/>
  <c r="C962" i="6"/>
  <c r="G962" i="6" s="1"/>
  <c r="P969" i="2"/>
  <c r="C969" i="6"/>
  <c r="G969" i="6" s="1"/>
  <c r="P917" i="2"/>
  <c r="C917" i="6"/>
  <c r="G917" i="6" s="1"/>
  <c r="P857" i="2"/>
  <c r="C857" i="6"/>
  <c r="G857" i="6" s="1"/>
  <c r="P809" i="2"/>
  <c r="C809" i="6"/>
  <c r="G809" i="6" s="1"/>
  <c r="P939" i="2"/>
  <c r="C939" i="6"/>
  <c r="G939" i="6" s="1"/>
  <c r="P891" i="2"/>
  <c r="C891" i="6"/>
  <c r="G891" i="6" s="1"/>
  <c r="P843" i="2"/>
  <c r="C843" i="6"/>
  <c r="G843" i="6" s="1"/>
  <c r="P529" i="2"/>
  <c r="C529" i="6"/>
  <c r="G529" i="6" s="1"/>
  <c r="P337" i="2"/>
  <c r="C337" i="6"/>
  <c r="G337" i="6" s="1"/>
  <c r="P109" i="2"/>
  <c r="C109" i="6"/>
  <c r="G109" i="6" s="1"/>
  <c r="P505" i="2"/>
  <c r="C505" i="6"/>
  <c r="G505" i="6" s="1"/>
  <c r="P49" i="2"/>
  <c r="C49" i="6"/>
  <c r="G49" i="6" s="1"/>
  <c r="P952" i="2"/>
  <c r="C952" i="6"/>
  <c r="G952" i="6" s="1"/>
  <c r="P587" i="2"/>
  <c r="C587" i="6"/>
  <c r="G587" i="6" s="1"/>
  <c r="P425" i="2"/>
  <c r="C425" i="6"/>
  <c r="G425" i="6" s="1"/>
  <c r="P347" i="2"/>
  <c r="C347" i="6"/>
  <c r="G347" i="6" s="1"/>
  <c r="P275" i="2"/>
  <c r="C275" i="6"/>
  <c r="G275" i="6" s="1"/>
  <c r="P203" i="2"/>
  <c r="C203" i="6"/>
  <c r="G203" i="6" s="1"/>
  <c r="P736" i="2"/>
  <c r="C736" i="6"/>
  <c r="G736" i="6" s="1"/>
  <c r="P664" i="2"/>
  <c r="C664" i="6"/>
  <c r="G664" i="6" s="1"/>
  <c r="P562" i="2"/>
  <c r="C562" i="6"/>
  <c r="G562" i="6" s="1"/>
  <c r="P759" i="2"/>
  <c r="C759" i="6"/>
  <c r="G759" i="6" s="1"/>
  <c r="P687" i="2"/>
  <c r="C687" i="6"/>
  <c r="G687" i="6" s="1"/>
  <c r="P609" i="2"/>
  <c r="C609" i="6"/>
  <c r="G609" i="6" s="1"/>
  <c r="P483" i="2"/>
  <c r="C483" i="6"/>
  <c r="G483" i="6" s="1"/>
  <c r="P830" i="2"/>
  <c r="C830" i="6"/>
  <c r="G830" i="6" s="1"/>
  <c r="P686" i="2"/>
  <c r="C686" i="6"/>
  <c r="G686" i="6" s="1"/>
  <c r="P560" i="2"/>
  <c r="C560" i="6"/>
  <c r="G560" i="6" s="1"/>
  <c r="P446" i="2"/>
  <c r="C446" i="6"/>
  <c r="G446" i="6" s="1"/>
  <c r="P374" i="2"/>
  <c r="C374" i="6"/>
  <c r="G374" i="6" s="1"/>
  <c r="P218" i="2"/>
  <c r="C218" i="6"/>
  <c r="G218" i="6" s="1"/>
  <c r="P439" i="2"/>
  <c r="C439" i="6"/>
  <c r="G439" i="6" s="1"/>
  <c r="P292" i="2"/>
  <c r="C292" i="6"/>
  <c r="G292" i="6" s="1"/>
  <c r="P220" i="2"/>
  <c r="C220" i="6"/>
  <c r="G220" i="6" s="1"/>
  <c r="P148" i="2"/>
  <c r="C148" i="6"/>
  <c r="G148" i="6" s="1"/>
  <c r="P76" i="2"/>
  <c r="C76" i="6"/>
  <c r="G76" i="6" s="1"/>
  <c r="P429" i="2"/>
  <c r="C429" i="6"/>
  <c r="G429" i="6" s="1"/>
  <c r="P357" i="2"/>
  <c r="C357" i="6"/>
  <c r="G357" i="6" s="1"/>
  <c r="P279" i="2"/>
  <c r="C279" i="6"/>
  <c r="G279" i="6" s="1"/>
  <c r="P165" i="2"/>
  <c r="C165" i="6"/>
  <c r="G165" i="6" s="1"/>
  <c r="P93" i="2"/>
  <c r="C93" i="6"/>
  <c r="G93" i="6" s="1"/>
  <c r="P188" i="2"/>
  <c r="C188" i="6"/>
  <c r="G188" i="6" s="1"/>
  <c r="P116" i="2"/>
  <c r="C116" i="6"/>
  <c r="G116" i="6" s="1"/>
  <c r="P44" i="2"/>
  <c r="C44" i="6"/>
  <c r="G44" i="6" s="1"/>
  <c r="P727" i="2"/>
  <c r="C727" i="6"/>
  <c r="G727" i="6" s="1"/>
  <c r="P535" i="2"/>
  <c r="C535" i="6"/>
  <c r="G535" i="6" s="1"/>
  <c r="P271" i="2"/>
  <c r="C271" i="6"/>
  <c r="G271" i="6" s="1"/>
  <c r="P91" i="2"/>
  <c r="C91" i="6"/>
  <c r="G91" i="6" s="1"/>
  <c r="P852" i="2"/>
  <c r="C852" i="6"/>
  <c r="G852" i="6" s="1"/>
  <c r="P768" i="2"/>
  <c r="C768" i="6"/>
  <c r="G768" i="6" s="1"/>
  <c r="P696" i="2"/>
  <c r="C696" i="6"/>
  <c r="G696" i="6" s="1"/>
  <c r="P534" i="2"/>
  <c r="C534" i="6"/>
  <c r="G534" i="6" s="1"/>
  <c r="P450" i="2"/>
  <c r="C450" i="6"/>
  <c r="G450" i="6" s="1"/>
  <c r="P378" i="2"/>
  <c r="C378" i="6"/>
  <c r="G378" i="6" s="1"/>
  <c r="P306" i="2"/>
  <c r="C306" i="6"/>
  <c r="G306" i="6" s="1"/>
  <c r="P234" i="2"/>
  <c r="C234" i="6"/>
  <c r="G234" i="6" s="1"/>
  <c r="P84" i="2"/>
  <c r="C84" i="6"/>
  <c r="G84" i="6" s="1"/>
  <c r="P12" i="2"/>
  <c r="C12" i="6"/>
  <c r="G12" i="6" s="1"/>
  <c r="P721" i="2"/>
  <c r="C721" i="6"/>
  <c r="G721" i="6" s="1"/>
  <c r="P19" i="2"/>
  <c r="C19" i="6"/>
  <c r="G19" i="6" s="1"/>
  <c r="P929" i="2"/>
  <c r="C929" i="6"/>
  <c r="G929" i="6" s="1"/>
  <c r="P647" i="2"/>
  <c r="C647" i="6"/>
  <c r="G647" i="6" s="1"/>
  <c r="P501" i="2"/>
  <c r="C501" i="6"/>
  <c r="G501" i="6" s="1"/>
  <c r="P375" i="2"/>
  <c r="C375" i="6"/>
  <c r="G375" i="6" s="1"/>
  <c r="P21" i="2"/>
  <c r="C21" i="6"/>
  <c r="G21" i="6" s="1"/>
  <c r="P714" i="2"/>
  <c r="C714" i="6"/>
  <c r="G714" i="6" s="1"/>
  <c r="P252" i="2"/>
  <c r="C252" i="6"/>
  <c r="G252" i="6" s="1"/>
  <c r="P735" i="2"/>
  <c r="C735" i="6"/>
  <c r="G735" i="6" s="1"/>
  <c r="P645" i="2"/>
  <c r="C645" i="6"/>
  <c r="G645" i="6" s="1"/>
  <c r="P269" i="2"/>
  <c r="C269" i="6"/>
  <c r="G269" i="6" s="1"/>
  <c r="P35" i="2"/>
  <c r="C35" i="6"/>
  <c r="G35" i="6" s="1"/>
  <c r="P908" i="2"/>
  <c r="C908" i="6"/>
  <c r="G908" i="6" s="1"/>
  <c r="P886" i="2"/>
  <c r="C886" i="6"/>
  <c r="G886" i="6" s="1"/>
  <c r="P723" i="2"/>
  <c r="C723" i="6"/>
  <c r="G723" i="6" s="1"/>
  <c r="P766" i="2"/>
  <c r="C766" i="6"/>
  <c r="G766" i="6" s="1"/>
  <c r="P775" i="2"/>
  <c r="C775" i="6"/>
  <c r="G775" i="6" s="1"/>
  <c r="P757" i="2"/>
  <c r="C757" i="6"/>
  <c r="G757" i="6" s="1"/>
  <c r="P745" i="2"/>
  <c r="C745" i="6"/>
  <c r="G745" i="6" s="1"/>
  <c r="P608" i="2"/>
  <c r="C608" i="6"/>
  <c r="G608" i="6" s="1"/>
  <c r="P444" i="2"/>
  <c r="C444" i="6"/>
  <c r="G444" i="6" s="1"/>
  <c r="P525" i="2"/>
  <c r="C525" i="6"/>
  <c r="G525" i="6" s="1"/>
  <c r="P522" i="2"/>
  <c r="C522" i="6"/>
  <c r="G522" i="6" s="1"/>
  <c r="P405" i="2"/>
  <c r="C405" i="6"/>
  <c r="G405" i="6" s="1"/>
  <c r="P233" i="2"/>
  <c r="C233" i="6"/>
  <c r="G233" i="6" s="1"/>
  <c r="P338" i="2"/>
  <c r="C338" i="6"/>
  <c r="G338" i="6" s="1"/>
  <c r="P343" i="2"/>
  <c r="C343" i="6"/>
  <c r="G343" i="6" s="1"/>
  <c r="P207" i="2"/>
  <c r="C207" i="6"/>
  <c r="G207" i="6" s="1"/>
  <c r="P367" i="2"/>
  <c r="C367" i="6"/>
  <c r="G367" i="6" s="1"/>
  <c r="P8" i="2"/>
  <c r="C8" i="6"/>
  <c r="G8" i="6" s="1"/>
  <c r="P110" i="2"/>
  <c r="C110" i="6"/>
  <c r="G110" i="6" s="1"/>
  <c r="P142" i="2"/>
  <c r="C142" i="6"/>
  <c r="G142" i="6" s="1"/>
  <c r="P4" i="2"/>
  <c r="C4" i="6"/>
  <c r="G4" i="6" s="1"/>
  <c r="P301" i="2"/>
  <c r="C301" i="6"/>
  <c r="G301" i="6" s="1"/>
  <c r="P656" i="2"/>
  <c r="C656" i="6"/>
  <c r="G656" i="6" s="1"/>
  <c r="P604" i="2"/>
  <c r="C604" i="6"/>
  <c r="G604" i="6" s="1"/>
  <c r="P430" i="2"/>
  <c r="C430" i="6"/>
  <c r="G430" i="6" s="1"/>
  <c r="P752" i="2"/>
  <c r="C752" i="6"/>
  <c r="G752" i="6" s="1"/>
  <c r="P728" i="2"/>
  <c r="C728" i="6"/>
  <c r="G728" i="6" s="1"/>
  <c r="P544" i="2"/>
  <c r="C544" i="6"/>
  <c r="G544" i="6" s="1"/>
  <c r="P322" i="2"/>
  <c r="C322" i="6"/>
  <c r="G322" i="6" s="1"/>
  <c r="P95" i="2"/>
  <c r="C95" i="6"/>
  <c r="G95" i="6" s="1"/>
  <c r="P958" i="2"/>
  <c r="C958" i="6"/>
  <c r="G958" i="6" s="1"/>
  <c r="P965" i="2"/>
  <c r="C965" i="6"/>
  <c r="G965" i="6" s="1"/>
  <c r="P913" i="2"/>
  <c r="C913" i="6"/>
  <c r="G913" i="6" s="1"/>
  <c r="P853" i="2"/>
  <c r="C853" i="6"/>
  <c r="G853" i="6" s="1"/>
  <c r="P805" i="2"/>
  <c r="C805" i="6"/>
  <c r="G805" i="6" s="1"/>
  <c r="P935" i="2"/>
  <c r="C935" i="6"/>
  <c r="G935" i="6" s="1"/>
  <c r="P887" i="2"/>
  <c r="C887" i="6"/>
  <c r="G887" i="6" s="1"/>
  <c r="P839" i="2"/>
  <c r="C839" i="6"/>
  <c r="G839" i="6" s="1"/>
  <c r="P493" i="2"/>
  <c r="C493" i="6"/>
  <c r="G493" i="6" s="1"/>
  <c r="P469" i="2"/>
  <c r="C469" i="6"/>
  <c r="G469" i="6" s="1"/>
  <c r="P37" i="2"/>
  <c r="C37" i="6"/>
  <c r="G37" i="6" s="1"/>
  <c r="P928" i="2"/>
  <c r="C928" i="6"/>
  <c r="G928" i="6" s="1"/>
  <c r="P581" i="2"/>
  <c r="C581" i="6"/>
  <c r="G581" i="6" s="1"/>
  <c r="P550" i="2"/>
  <c r="C550" i="6"/>
  <c r="G550" i="6" s="1"/>
  <c r="P753" i="2"/>
  <c r="C753" i="6"/>
  <c r="G753" i="6" s="1"/>
  <c r="P818" i="2"/>
  <c r="C818" i="6"/>
  <c r="G818" i="6" s="1"/>
  <c r="P674" i="2"/>
  <c r="C674" i="6"/>
  <c r="G674" i="6" s="1"/>
  <c r="P440" i="2"/>
  <c r="C440" i="6"/>
  <c r="G440" i="6" s="1"/>
  <c r="P368" i="2"/>
  <c r="C368" i="6"/>
  <c r="G368" i="6" s="1"/>
  <c r="P284" i="2"/>
  <c r="C284" i="6"/>
  <c r="G284" i="6" s="1"/>
  <c r="P351" i="2"/>
  <c r="C351" i="6"/>
  <c r="G351" i="6" s="1"/>
  <c r="P159" i="2"/>
  <c r="C159" i="6"/>
  <c r="G159" i="6" s="1"/>
  <c r="P87" i="2"/>
  <c r="C87" i="6"/>
  <c r="G87" i="6" s="1"/>
  <c r="P703" i="2"/>
  <c r="C703" i="6"/>
  <c r="G703" i="6" s="1"/>
  <c r="P259" i="2"/>
  <c r="C259" i="6"/>
  <c r="G259" i="6" s="1"/>
  <c r="P840" i="2"/>
  <c r="C840" i="6"/>
  <c r="G840" i="6" s="1"/>
  <c r="P762" i="2"/>
  <c r="C762" i="6"/>
  <c r="G762" i="6" s="1"/>
  <c r="P690" i="2"/>
  <c r="C690" i="6"/>
  <c r="G690" i="6" s="1"/>
  <c r="P612" i="2"/>
  <c r="C612" i="6"/>
  <c r="G612" i="6" s="1"/>
  <c r="P300" i="2"/>
  <c r="C300" i="6"/>
  <c r="G300" i="6" s="1"/>
  <c r="P228" i="2"/>
  <c r="C228" i="6"/>
  <c r="G228" i="6" s="1"/>
  <c r="P6" i="2"/>
  <c r="C6" i="6"/>
  <c r="G6" i="6" s="1"/>
  <c r="P474" i="2"/>
  <c r="C474" i="6"/>
  <c r="G474" i="6" s="1"/>
  <c r="P30" i="2"/>
  <c r="C30" i="6"/>
  <c r="G30" i="6" s="1"/>
  <c r="P334" i="2"/>
  <c r="C334" i="6"/>
  <c r="G334" i="6" s="1"/>
  <c r="P125" i="2"/>
  <c r="C125" i="6"/>
  <c r="G125" i="6" s="1"/>
  <c r="P951" i="2"/>
  <c r="C951" i="6"/>
  <c r="G951" i="6" s="1"/>
  <c r="P854" i="2"/>
  <c r="C854" i="6"/>
  <c r="G854" i="6" s="1"/>
  <c r="P303" i="2"/>
  <c r="C303" i="6"/>
  <c r="G303" i="6" s="1"/>
  <c r="P681" i="2"/>
  <c r="C681" i="6"/>
  <c r="G681" i="6" s="1"/>
  <c r="P785" i="2"/>
  <c r="C785" i="6"/>
  <c r="G785" i="6" s="1"/>
  <c r="P449" i="2"/>
  <c r="C449" i="6"/>
  <c r="G449" i="6" s="1"/>
  <c r="P453" i="2"/>
  <c r="C453" i="6"/>
  <c r="G453" i="6" s="1"/>
  <c r="P381" i="2"/>
  <c r="C381" i="6"/>
  <c r="G381" i="6" s="1"/>
  <c r="P341" i="2"/>
  <c r="C341" i="6"/>
  <c r="G341" i="6" s="1"/>
  <c r="P408" i="2"/>
  <c r="C408" i="6"/>
  <c r="G408" i="6" s="1"/>
  <c r="P867" i="2"/>
  <c r="C867" i="6"/>
  <c r="G867" i="6" s="1"/>
  <c r="P711" i="2"/>
  <c r="C711" i="6"/>
  <c r="G711" i="6" s="1"/>
  <c r="P773" i="2"/>
  <c r="C773" i="6"/>
  <c r="G773" i="6" s="1"/>
  <c r="P700" i="2"/>
  <c r="C700" i="6"/>
  <c r="G700" i="6" s="1"/>
  <c r="P707" i="2"/>
  <c r="C707" i="6"/>
  <c r="G707" i="6" s="1"/>
  <c r="P688" i="2"/>
  <c r="C688" i="6"/>
  <c r="G688" i="6" s="1"/>
  <c r="P654" i="2"/>
  <c r="C654" i="6"/>
  <c r="G654" i="6" s="1"/>
  <c r="P402" i="2"/>
  <c r="C402" i="6"/>
  <c r="G402" i="6" s="1"/>
  <c r="P420" i="2"/>
  <c r="C420" i="6"/>
  <c r="G420" i="6" s="1"/>
  <c r="P480" i="2"/>
  <c r="C480" i="6"/>
  <c r="G480" i="6" s="1"/>
  <c r="P331" i="2"/>
  <c r="C331" i="6"/>
  <c r="G331" i="6" s="1"/>
  <c r="P305" i="2"/>
  <c r="C305" i="6"/>
  <c r="G305" i="6" s="1"/>
  <c r="P348" i="2"/>
  <c r="C348" i="6"/>
  <c r="G348" i="6" s="1"/>
  <c r="P286" i="2"/>
  <c r="C286" i="6"/>
  <c r="G286" i="6" s="1"/>
  <c r="P92" i="2"/>
  <c r="C92" i="6"/>
  <c r="G92" i="6" s="1"/>
  <c r="P124" i="2"/>
  <c r="C124" i="6"/>
  <c r="G124" i="6" s="1"/>
  <c r="P71" i="2"/>
  <c r="C71" i="6"/>
  <c r="G71" i="6" s="1"/>
  <c r="P43" i="2"/>
  <c r="C43" i="6"/>
  <c r="G43" i="6" s="1"/>
  <c r="P858" i="2"/>
  <c r="C858" i="6"/>
  <c r="G858" i="6" s="1"/>
  <c r="P568" i="2"/>
  <c r="C568" i="6"/>
  <c r="G568" i="6" s="1"/>
  <c r="P460" i="2"/>
  <c r="C460" i="6"/>
  <c r="G460" i="6" s="1"/>
  <c r="P185" i="2"/>
  <c r="C185" i="6"/>
  <c r="G185" i="6" s="1"/>
  <c r="P629" i="2"/>
  <c r="C629" i="6"/>
  <c r="G629" i="6" s="1"/>
  <c r="P464" i="2"/>
  <c r="C464" i="6"/>
  <c r="G464" i="6" s="1"/>
  <c r="P418" i="2"/>
  <c r="C418" i="6"/>
  <c r="G418" i="6" s="1"/>
  <c r="P442" i="2"/>
  <c r="C442" i="6"/>
  <c r="G442" i="6" s="1"/>
  <c r="P379" i="2"/>
  <c r="C379" i="6"/>
  <c r="G379" i="6" s="1"/>
  <c r="P950" i="2"/>
  <c r="C950" i="6"/>
  <c r="G950" i="6" s="1"/>
  <c r="P961" i="2"/>
  <c r="C961" i="6"/>
  <c r="G961" i="6" s="1"/>
  <c r="P905" i="2"/>
  <c r="C905" i="6"/>
  <c r="G905" i="6" s="1"/>
  <c r="P849" i="2"/>
  <c r="C849" i="6"/>
  <c r="G849" i="6" s="1"/>
  <c r="P801" i="2"/>
  <c r="C801" i="6"/>
  <c r="G801" i="6" s="1"/>
  <c r="P931" i="2"/>
  <c r="C931" i="6"/>
  <c r="G931" i="6" s="1"/>
  <c r="P883" i="2"/>
  <c r="C883" i="6"/>
  <c r="G883" i="6" s="1"/>
  <c r="P835" i="2"/>
  <c r="C835" i="6"/>
  <c r="G835" i="6" s="1"/>
  <c r="P481" i="2"/>
  <c r="C481" i="6"/>
  <c r="G481" i="6" s="1"/>
  <c r="P313" i="2"/>
  <c r="C313" i="6"/>
  <c r="G313" i="6" s="1"/>
  <c r="P397" i="2"/>
  <c r="C397" i="6"/>
  <c r="G397" i="6" s="1"/>
  <c r="P25" i="2"/>
  <c r="C25" i="6"/>
  <c r="G25" i="6" s="1"/>
  <c r="P803" i="2"/>
  <c r="C803" i="6"/>
  <c r="G803" i="6" s="1"/>
  <c r="P695" i="2"/>
  <c r="C695" i="6"/>
  <c r="G695" i="6" s="1"/>
  <c r="P575" i="2"/>
  <c r="C575" i="6"/>
  <c r="G575" i="6" s="1"/>
  <c r="P485" i="2"/>
  <c r="C485" i="6"/>
  <c r="G485" i="6" s="1"/>
  <c r="P413" i="2"/>
  <c r="C413" i="6"/>
  <c r="G413" i="6" s="1"/>
  <c r="P335" i="2"/>
  <c r="C335" i="6"/>
  <c r="G335" i="6" s="1"/>
  <c r="P263" i="2"/>
  <c r="C263" i="6"/>
  <c r="G263" i="6" s="1"/>
  <c r="P191" i="2"/>
  <c r="C191" i="6"/>
  <c r="G191" i="6" s="1"/>
  <c r="P796" i="2"/>
  <c r="C796" i="6"/>
  <c r="G796" i="6" s="1"/>
  <c r="P724" i="2"/>
  <c r="C724" i="6"/>
  <c r="G724" i="6" s="1"/>
  <c r="P652" i="2"/>
  <c r="C652" i="6"/>
  <c r="G652" i="6" s="1"/>
  <c r="P538" i="2"/>
  <c r="C538" i="6"/>
  <c r="G538" i="6" s="1"/>
  <c r="P747" i="2"/>
  <c r="C747" i="6"/>
  <c r="G747" i="6" s="1"/>
  <c r="P585" i="2"/>
  <c r="C585" i="6"/>
  <c r="G585" i="6" s="1"/>
  <c r="P471" i="2"/>
  <c r="C471" i="6"/>
  <c r="G471" i="6" s="1"/>
  <c r="P806" i="2"/>
  <c r="C806" i="6"/>
  <c r="G806" i="6" s="1"/>
  <c r="P662" i="2"/>
  <c r="C662" i="6"/>
  <c r="G662" i="6" s="1"/>
  <c r="P536" i="2"/>
  <c r="C536" i="6"/>
  <c r="G536" i="6" s="1"/>
  <c r="P434" i="2"/>
  <c r="C434" i="6"/>
  <c r="G434" i="6" s="1"/>
  <c r="P356" i="2"/>
  <c r="C356" i="6"/>
  <c r="G356" i="6" s="1"/>
  <c r="P278" i="2"/>
  <c r="C278" i="6"/>
  <c r="G278" i="6" s="1"/>
  <c r="P206" i="2"/>
  <c r="C206" i="6"/>
  <c r="G206" i="6" s="1"/>
  <c r="P179" i="2"/>
  <c r="C179" i="6"/>
  <c r="G179" i="6" s="1"/>
  <c r="P23" i="2"/>
  <c r="C23" i="6"/>
  <c r="G23" i="6" s="1"/>
  <c r="P208" i="2"/>
  <c r="C208" i="6"/>
  <c r="G208" i="6" s="1"/>
  <c r="P136" i="2"/>
  <c r="C136" i="6"/>
  <c r="G136" i="6" s="1"/>
  <c r="P64" i="2"/>
  <c r="C64" i="6"/>
  <c r="G64" i="6" s="1"/>
  <c r="P417" i="2"/>
  <c r="C417" i="6"/>
  <c r="G417" i="6" s="1"/>
  <c r="P345" i="2"/>
  <c r="C345" i="6"/>
  <c r="G345" i="6" s="1"/>
  <c r="P255" i="2"/>
  <c r="C255" i="6"/>
  <c r="G255" i="6" s="1"/>
  <c r="P153" i="2"/>
  <c r="C153" i="6"/>
  <c r="G153" i="6" s="1"/>
  <c r="P81" i="2"/>
  <c r="C81" i="6"/>
  <c r="G81" i="6" s="1"/>
  <c r="P176" i="2"/>
  <c r="C176" i="6"/>
  <c r="G176" i="6" s="1"/>
  <c r="P104" i="2"/>
  <c r="C104" i="6"/>
  <c r="G104" i="6" s="1"/>
  <c r="P32" i="2"/>
  <c r="C32" i="6"/>
  <c r="G32" i="6" s="1"/>
  <c r="P691" i="2"/>
  <c r="C691" i="6"/>
  <c r="G691" i="6" s="1"/>
  <c r="P511" i="2"/>
  <c r="C511" i="6"/>
  <c r="G511" i="6" s="1"/>
  <c r="P247" i="2"/>
  <c r="C247" i="6"/>
  <c r="G247" i="6" s="1"/>
  <c r="P67" i="2"/>
  <c r="C67" i="6"/>
  <c r="G67" i="6" s="1"/>
  <c r="P828" i="2"/>
  <c r="C828" i="6"/>
  <c r="G828" i="6" s="1"/>
  <c r="P756" i="2"/>
  <c r="C756" i="6"/>
  <c r="G756" i="6" s="1"/>
  <c r="P684" i="2"/>
  <c r="C684" i="6"/>
  <c r="G684" i="6" s="1"/>
  <c r="P606" i="2"/>
  <c r="C606" i="6"/>
  <c r="G606" i="6" s="1"/>
  <c r="P516" i="2"/>
  <c r="C516" i="6"/>
  <c r="G516" i="6" s="1"/>
  <c r="P438" i="2"/>
  <c r="C438" i="6"/>
  <c r="G438" i="6" s="1"/>
  <c r="P366" i="2"/>
  <c r="C366" i="6"/>
  <c r="G366" i="6" s="1"/>
  <c r="P294" i="2"/>
  <c r="C294" i="6"/>
  <c r="G294" i="6" s="1"/>
  <c r="P222" i="2"/>
  <c r="C222" i="6"/>
  <c r="G222" i="6" s="1"/>
  <c r="P144" i="2"/>
  <c r="C144" i="6"/>
  <c r="G144" i="6" s="1"/>
  <c r="P72" i="2"/>
  <c r="C72" i="6"/>
  <c r="G72" i="6" s="1"/>
  <c r="P873" i="2"/>
  <c r="C873" i="6"/>
  <c r="G873" i="6" s="1"/>
  <c r="P638" i="2"/>
  <c r="C638" i="6"/>
  <c r="G638" i="6" s="1"/>
  <c r="P325" i="2"/>
  <c r="C325" i="6"/>
  <c r="G325" i="6" s="1"/>
  <c r="P427" i="2"/>
  <c r="C427" i="6"/>
  <c r="G427" i="6" s="1"/>
  <c r="P461" i="2"/>
  <c r="C461" i="6"/>
  <c r="G461" i="6" s="1"/>
  <c r="P372" i="2"/>
  <c r="C372" i="6"/>
  <c r="G372" i="6" s="1"/>
  <c r="P280" i="2"/>
  <c r="C280" i="6"/>
  <c r="G280" i="6" s="1"/>
  <c r="P70" i="2"/>
  <c r="C70" i="6"/>
  <c r="G70" i="6" s="1"/>
  <c r="P42" i="2"/>
  <c r="C42" i="6"/>
  <c r="G42" i="6" s="1"/>
  <c r="P112" i="2"/>
  <c r="C112" i="6"/>
  <c r="G112" i="6" s="1"/>
  <c r="P60" i="2"/>
  <c r="C60" i="6"/>
  <c r="G60" i="6" s="1"/>
  <c r="P40" i="2"/>
  <c r="C40" i="6"/>
  <c r="G40" i="6" s="1"/>
  <c r="P565" i="2"/>
  <c r="C565" i="6"/>
  <c r="G565" i="6" s="1"/>
  <c r="P545" i="2"/>
  <c r="C545" i="6"/>
  <c r="G545" i="6" s="1"/>
  <c r="P310" i="2"/>
  <c r="C310" i="6"/>
  <c r="G310" i="6" s="1"/>
  <c r="P131" i="2"/>
  <c r="C131" i="6"/>
  <c r="G131" i="6" s="1"/>
  <c r="P592" i="2"/>
  <c r="C592" i="6"/>
  <c r="G592" i="6" s="1"/>
  <c r="P346" i="2"/>
  <c r="C346" i="6"/>
  <c r="G346" i="6" s="1"/>
  <c r="P725" i="2"/>
  <c r="C725" i="6"/>
  <c r="G725" i="6" s="1"/>
  <c r="P476" i="2"/>
  <c r="C476" i="6"/>
  <c r="G476" i="6" s="1"/>
  <c r="P957" i="2"/>
  <c r="C957" i="6"/>
  <c r="G957" i="6" s="1"/>
  <c r="P845" i="2"/>
  <c r="C845" i="6"/>
  <c r="G845" i="6" s="1"/>
  <c r="P879" i="2"/>
  <c r="C879" i="6"/>
  <c r="G879" i="6" s="1"/>
  <c r="P457" i="2"/>
  <c r="C457" i="6"/>
  <c r="G457" i="6" s="1"/>
  <c r="P289" i="2"/>
  <c r="C289" i="6"/>
  <c r="G289" i="6" s="1"/>
  <c r="P709" i="2"/>
  <c r="C709" i="6"/>
  <c r="G709" i="6" s="1"/>
  <c r="P277" i="2"/>
  <c r="C277" i="6"/>
  <c r="G277" i="6" s="1"/>
  <c r="P13" i="2"/>
  <c r="C13" i="6"/>
  <c r="G13" i="6" s="1"/>
  <c r="P791" i="2"/>
  <c r="C791" i="6"/>
  <c r="G791" i="6" s="1"/>
  <c r="P683" i="2"/>
  <c r="C683" i="6"/>
  <c r="G683" i="6" s="1"/>
  <c r="P563" i="2"/>
  <c r="C563" i="6"/>
  <c r="G563" i="6" s="1"/>
  <c r="P479" i="2"/>
  <c r="C479" i="6"/>
  <c r="G479" i="6" s="1"/>
  <c r="P407" i="2"/>
  <c r="C407" i="6"/>
  <c r="G407" i="6" s="1"/>
  <c r="P329" i="2"/>
  <c r="C329" i="6"/>
  <c r="G329" i="6" s="1"/>
  <c r="P257" i="2"/>
  <c r="C257" i="6"/>
  <c r="G257" i="6" s="1"/>
  <c r="P892" i="2"/>
  <c r="C892" i="6"/>
  <c r="G892" i="6" s="1"/>
  <c r="P790" i="2"/>
  <c r="C790" i="6"/>
  <c r="G790" i="6" s="1"/>
  <c r="P718" i="2"/>
  <c r="C718" i="6"/>
  <c r="G718" i="6" s="1"/>
  <c r="P646" i="2"/>
  <c r="C646" i="6"/>
  <c r="G646" i="6" s="1"/>
  <c r="P526" i="2"/>
  <c r="C526" i="6"/>
  <c r="G526" i="6" s="1"/>
  <c r="P741" i="2"/>
  <c r="C741" i="6"/>
  <c r="G741" i="6" s="1"/>
  <c r="P669" i="2"/>
  <c r="C669" i="6"/>
  <c r="G669" i="6" s="1"/>
  <c r="P573" i="2"/>
  <c r="C573" i="6"/>
  <c r="G573" i="6" s="1"/>
  <c r="P465" i="2"/>
  <c r="C465" i="6"/>
  <c r="G465" i="6" s="1"/>
  <c r="P794" i="2"/>
  <c r="C794" i="6"/>
  <c r="G794" i="6" s="1"/>
  <c r="P650" i="2"/>
  <c r="C650" i="6"/>
  <c r="G650" i="6" s="1"/>
  <c r="P524" i="2"/>
  <c r="C524" i="6"/>
  <c r="G524" i="6" s="1"/>
  <c r="P428" i="2"/>
  <c r="C428" i="6"/>
  <c r="G428" i="6" s="1"/>
  <c r="P344" i="2"/>
  <c r="C344" i="6"/>
  <c r="G344" i="6" s="1"/>
  <c r="P272" i="2"/>
  <c r="C272" i="6"/>
  <c r="G272" i="6" s="1"/>
  <c r="P200" i="2"/>
  <c r="C200" i="6"/>
  <c r="G200" i="6" s="1"/>
  <c r="P173" i="2"/>
  <c r="C173" i="6"/>
  <c r="G173" i="6" s="1"/>
  <c r="P17" i="2"/>
  <c r="C17" i="6"/>
  <c r="G17" i="6" s="1"/>
  <c r="P274" i="2"/>
  <c r="C274" i="6"/>
  <c r="G274" i="6" s="1"/>
  <c r="P202" i="2"/>
  <c r="C202" i="6"/>
  <c r="G202" i="6" s="1"/>
  <c r="P130" i="2"/>
  <c r="C130" i="6"/>
  <c r="G130" i="6" s="1"/>
  <c r="P58" i="2"/>
  <c r="C58" i="6"/>
  <c r="G58" i="6" s="1"/>
  <c r="P411" i="2"/>
  <c r="C411" i="6"/>
  <c r="G411" i="6" s="1"/>
  <c r="P339" i="2"/>
  <c r="C339" i="6"/>
  <c r="G339" i="6" s="1"/>
  <c r="P249" i="2"/>
  <c r="C249" i="6"/>
  <c r="G249" i="6" s="1"/>
  <c r="P147" i="2"/>
  <c r="C147" i="6"/>
  <c r="G147" i="6" s="1"/>
  <c r="P69" i="2"/>
  <c r="C69" i="6"/>
  <c r="G69" i="6" s="1"/>
  <c r="P170" i="2"/>
  <c r="C170" i="6"/>
  <c r="G170" i="6" s="1"/>
  <c r="P98" i="2"/>
  <c r="C98" i="6"/>
  <c r="G98" i="6" s="1"/>
  <c r="P26" i="2"/>
  <c r="C26" i="6"/>
  <c r="G26" i="6" s="1"/>
  <c r="P679" i="2"/>
  <c r="C679" i="6"/>
  <c r="G679" i="6" s="1"/>
  <c r="P415" i="2"/>
  <c r="C415" i="6"/>
  <c r="G415" i="6" s="1"/>
  <c r="P235" i="2"/>
  <c r="C235" i="6"/>
  <c r="G235" i="6" s="1"/>
  <c r="P822" i="2"/>
  <c r="C822" i="6"/>
  <c r="G822" i="6" s="1"/>
  <c r="P750" i="2"/>
  <c r="C750" i="6"/>
  <c r="G750" i="6" s="1"/>
  <c r="P678" i="2"/>
  <c r="C678" i="6"/>
  <c r="G678" i="6" s="1"/>
  <c r="P600" i="2"/>
  <c r="C600" i="6"/>
  <c r="G600" i="6" s="1"/>
  <c r="P510" i="2"/>
  <c r="C510" i="6"/>
  <c r="G510" i="6" s="1"/>
  <c r="P432" i="2"/>
  <c r="C432" i="6"/>
  <c r="G432" i="6" s="1"/>
  <c r="P360" i="2"/>
  <c r="C360" i="6"/>
  <c r="G360" i="6" s="1"/>
  <c r="P288" i="2"/>
  <c r="C288" i="6"/>
  <c r="G288" i="6" s="1"/>
  <c r="P216" i="2"/>
  <c r="C216" i="6"/>
  <c r="G216" i="6" s="1"/>
  <c r="P138" i="2"/>
  <c r="C138" i="6"/>
  <c r="G138" i="6" s="1"/>
  <c r="P66" i="2"/>
  <c r="C66" i="6"/>
  <c r="G66" i="6" s="1"/>
  <c r="P197" i="2"/>
  <c r="C197" i="6"/>
  <c r="G197" i="6" s="1"/>
  <c r="P763" i="2"/>
  <c r="C763" i="6"/>
  <c r="G763" i="6" s="1"/>
  <c r="P666" i="2"/>
  <c r="C666" i="6"/>
  <c r="G666" i="6" s="1"/>
  <c r="P663" i="2"/>
  <c r="C663" i="6"/>
  <c r="G663" i="6" s="1"/>
  <c r="P706" i="2"/>
  <c r="C706" i="6"/>
  <c r="G706" i="6" s="1"/>
  <c r="P761" i="2"/>
  <c r="C761" i="6"/>
  <c r="G761" i="6" s="1"/>
  <c r="P784" i="2"/>
  <c r="C784" i="6"/>
  <c r="G784" i="6" s="1"/>
  <c r="P772" i="2"/>
  <c r="C772" i="6"/>
  <c r="G772" i="6" s="1"/>
  <c r="P622" i="2"/>
  <c r="C622" i="6"/>
  <c r="G622" i="6" s="1"/>
  <c r="P491" i="2"/>
  <c r="C491" i="6"/>
  <c r="G491" i="6" s="1"/>
  <c r="P401" i="2"/>
  <c r="C401" i="6"/>
  <c r="G401" i="6" s="1"/>
  <c r="P414" i="2"/>
  <c r="C414" i="6"/>
  <c r="G414" i="6" s="1"/>
  <c r="P426" i="2"/>
  <c r="C426" i="6"/>
  <c r="G426" i="6" s="1"/>
  <c r="P326" i="2"/>
  <c r="C326" i="6"/>
  <c r="G326" i="6" s="1"/>
  <c r="P267" i="2"/>
  <c r="C267" i="6"/>
  <c r="G267" i="6" s="1"/>
  <c r="P266" i="2"/>
  <c r="C266" i="6"/>
  <c r="G266" i="6" s="1"/>
  <c r="P250" i="2"/>
  <c r="C250" i="6"/>
  <c r="G250" i="6" s="1"/>
  <c r="P59" i="2"/>
  <c r="C59" i="6"/>
  <c r="G59" i="6" s="1"/>
  <c r="P39" i="2"/>
  <c r="C39" i="6"/>
  <c r="G39" i="6" s="1"/>
  <c r="P106" i="2"/>
  <c r="C106" i="6"/>
  <c r="G106" i="6" s="1"/>
  <c r="P29" i="2"/>
  <c r="C29" i="6"/>
  <c r="G29" i="6" s="1"/>
  <c r="P79" i="2"/>
  <c r="C79" i="6"/>
  <c r="G79" i="6" s="1"/>
  <c r="P517" i="2"/>
  <c r="C517" i="6"/>
  <c r="G517" i="6" s="1"/>
  <c r="P532" i="2"/>
  <c r="C532" i="6"/>
  <c r="G532" i="6" s="1"/>
  <c r="P155" i="2"/>
  <c r="C155" i="6"/>
  <c r="G155" i="6" s="1"/>
  <c r="P800" i="2"/>
  <c r="C800" i="6"/>
  <c r="G800" i="6" s="1"/>
  <c r="P466" i="2"/>
  <c r="C466" i="6"/>
  <c r="G466" i="6" s="1"/>
  <c r="P186" i="2"/>
  <c r="C186" i="6"/>
  <c r="G186" i="6" s="1"/>
  <c r="P704" i="2"/>
  <c r="C704" i="6"/>
  <c r="G704" i="6" s="1"/>
  <c r="P490" i="2"/>
  <c r="C490" i="6"/>
  <c r="G490" i="6" s="1"/>
  <c r="P119" i="2"/>
  <c r="C119" i="6"/>
  <c r="G119" i="6" s="1"/>
  <c r="P938" i="2"/>
  <c r="C938" i="6"/>
  <c r="G938" i="6" s="1"/>
  <c r="P953" i="2"/>
  <c r="C953" i="6"/>
  <c r="G953" i="6" s="1"/>
  <c r="P897" i="2"/>
  <c r="C897" i="6"/>
  <c r="G897" i="6" s="1"/>
  <c r="P841" i="2"/>
  <c r="C841" i="6"/>
  <c r="G841" i="6" s="1"/>
  <c r="P793" i="2"/>
  <c r="C793" i="6"/>
  <c r="G793" i="6" s="1"/>
  <c r="P923" i="2"/>
  <c r="C923" i="6"/>
  <c r="G923" i="6" s="1"/>
  <c r="P827" i="2"/>
  <c r="C827" i="6"/>
  <c r="G827" i="6" s="1"/>
  <c r="P445" i="2"/>
  <c r="C445" i="6"/>
  <c r="G445" i="6" s="1"/>
  <c r="P265" i="2"/>
  <c r="C265" i="6"/>
  <c r="G265" i="6" s="1"/>
  <c r="P697" i="2"/>
  <c r="C697" i="6"/>
  <c r="G697" i="6" s="1"/>
  <c r="P241" i="2"/>
  <c r="C241" i="6"/>
  <c r="G241" i="6" s="1"/>
  <c r="P557" i="2"/>
  <c r="C557" i="6"/>
  <c r="G557" i="6" s="1"/>
  <c r="P323" i="2"/>
  <c r="C323" i="6"/>
  <c r="G323" i="6" s="1"/>
  <c r="P251" i="2"/>
  <c r="C251" i="6"/>
  <c r="G251" i="6" s="1"/>
  <c r="P634" i="2"/>
  <c r="C634" i="6"/>
  <c r="G634" i="6" s="1"/>
  <c r="P514" i="2"/>
  <c r="C514" i="6"/>
  <c r="G514" i="6" s="1"/>
  <c r="P561" i="2"/>
  <c r="C561" i="6"/>
  <c r="G561" i="6" s="1"/>
  <c r="P782" i="2"/>
  <c r="C782" i="6"/>
  <c r="G782" i="6" s="1"/>
  <c r="P422" i="2"/>
  <c r="C422" i="6"/>
  <c r="G422" i="6" s="1"/>
  <c r="P167" i="2"/>
  <c r="C167" i="6"/>
  <c r="G167" i="6" s="1"/>
  <c r="P141" i="2"/>
  <c r="C141" i="6"/>
  <c r="G141" i="6" s="1"/>
  <c r="P57" i="2"/>
  <c r="C57" i="6"/>
  <c r="G57" i="6" s="1"/>
  <c r="P20" i="2"/>
  <c r="C20" i="6"/>
  <c r="G20" i="6" s="1"/>
  <c r="P667" i="2"/>
  <c r="C667" i="6"/>
  <c r="G667" i="6" s="1"/>
  <c r="P223" i="2"/>
  <c r="C223" i="6"/>
  <c r="G223" i="6" s="1"/>
  <c r="P816" i="2"/>
  <c r="C816" i="6"/>
  <c r="G816" i="6" s="1"/>
  <c r="P744" i="2"/>
  <c r="C744" i="6"/>
  <c r="G744" i="6" s="1"/>
  <c r="P672" i="2"/>
  <c r="C672" i="6"/>
  <c r="G672" i="6" s="1"/>
  <c r="P354" i="2"/>
  <c r="C354" i="6"/>
  <c r="G354" i="6" s="1"/>
  <c r="P282" i="2"/>
  <c r="C282" i="6"/>
  <c r="G282" i="6" s="1"/>
  <c r="P210" i="2"/>
  <c r="C210" i="6"/>
  <c r="G210" i="6" s="1"/>
  <c r="P855" i="2"/>
  <c r="C855" i="6"/>
  <c r="G855" i="6" s="1"/>
  <c r="P472" i="2"/>
  <c r="C472" i="6"/>
  <c r="G472" i="6" s="1"/>
  <c r="P383" i="2"/>
  <c r="C383" i="6"/>
  <c r="G383" i="6" s="1"/>
  <c r="P319" i="2"/>
  <c r="C319" i="6"/>
  <c r="G319" i="6" s="1"/>
  <c r="P244" i="2"/>
  <c r="C244" i="6"/>
  <c r="G244" i="6" s="1"/>
  <c r="P242" i="2"/>
  <c r="C242" i="6"/>
  <c r="G242" i="6" s="1"/>
  <c r="P31" i="2"/>
  <c r="C31" i="6"/>
  <c r="G31" i="6" s="1"/>
  <c r="P22" i="2"/>
  <c r="C22" i="6"/>
  <c r="G22" i="6" s="1"/>
  <c r="P100" i="2"/>
  <c r="C100" i="6"/>
  <c r="G100" i="6" s="1"/>
  <c r="P156" i="2"/>
  <c r="C156" i="6"/>
  <c r="G156" i="6" s="1"/>
  <c r="P65" i="2"/>
  <c r="C65" i="6"/>
  <c r="G65" i="6" s="1"/>
  <c r="P954" i="2"/>
  <c r="C954" i="6"/>
  <c r="G954" i="6" s="1"/>
  <c r="P528" i="2"/>
  <c r="C528" i="6"/>
  <c r="G528" i="6" s="1"/>
  <c r="P906" i="2"/>
  <c r="C906" i="6"/>
  <c r="G906" i="6" s="1"/>
  <c r="P740" i="2"/>
  <c r="C740" i="6"/>
  <c r="G740" i="6" s="1"/>
  <c r="P861" i="2"/>
  <c r="C861" i="6"/>
  <c r="G861" i="6" s="1"/>
  <c r="P137" i="2"/>
  <c r="C137" i="6"/>
  <c r="G137" i="6" s="1"/>
  <c r="P894" i="2"/>
  <c r="C894" i="6"/>
  <c r="G894" i="6" s="1"/>
  <c r="P403" i="2"/>
  <c r="C403" i="6"/>
  <c r="G403" i="6" s="1"/>
  <c r="P569" i="2"/>
  <c r="C569" i="6"/>
  <c r="G569" i="6" s="1"/>
  <c r="P934" i="2"/>
  <c r="C934" i="6"/>
  <c r="G934" i="6" s="1"/>
  <c r="P949" i="2"/>
  <c r="C949" i="6"/>
  <c r="G949" i="6" s="1"/>
  <c r="P893" i="2"/>
  <c r="C893" i="6"/>
  <c r="G893" i="6" s="1"/>
  <c r="P837" i="2"/>
  <c r="C837" i="6"/>
  <c r="G837" i="6" s="1"/>
  <c r="P967" i="2"/>
  <c r="C967" i="6"/>
  <c r="G967" i="6" s="1"/>
  <c r="P919" i="2"/>
  <c r="C919" i="6"/>
  <c r="G919" i="6" s="1"/>
  <c r="P871" i="2"/>
  <c r="C871" i="6"/>
  <c r="G871" i="6" s="1"/>
  <c r="P823" i="2"/>
  <c r="C823" i="6"/>
  <c r="G823" i="6" s="1"/>
  <c r="P781" i="2"/>
  <c r="C781" i="6"/>
  <c r="G781" i="6" s="1"/>
  <c r="P433" i="2"/>
  <c r="C433" i="6"/>
  <c r="G433" i="6" s="1"/>
  <c r="P253" i="2"/>
  <c r="C253" i="6"/>
  <c r="G253" i="6" s="1"/>
  <c r="P685" i="2"/>
  <c r="C685" i="6"/>
  <c r="G685" i="6" s="1"/>
  <c r="P217" i="2"/>
  <c r="C217" i="6"/>
  <c r="G217" i="6" s="1"/>
  <c r="P920" i="2"/>
  <c r="C920" i="6"/>
  <c r="G920" i="6" s="1"/>
  <c r="P779" i="2"/>
  <c r="C779" i="6"/>
  <c r="G779" i="6" s="1"/>
  <c r="P671" i="2"/>
  <c r="C671" i="6"/>
  <c r="G671" i="6" s="1"/>
  <c r="P551" i="2"/>
  <c r="C551" i="6"/>
  <c r="G551" i="6" s="1"/>
  <c r="P467" i="2"/>
  <c r="C467" i="6"/>
  <c r="G467" i="6" s="1"/>
  <c r="P395" i="2"/>
  <c r="C395" i="6"/>
  <c r="G395" i="6" s="1"/>
  <c r="P317" i="2"/>
  <c r="C317" i="6"/>
  <c r="G317" i="6" s="1"/>
  <c r="P245" i="2"/>
  <c r="C245" i="6"/>
  <c r="G245" i="6" s="1"/>
  <c r="P880" i="2"/>
  <c r="C880" i="6"/>
  <c r="G880" i="6" s="1"/>
  <c r="P778" i="2"/>
  <c r="C778" i="6"/>
  <c r="G778" i="6" s="1"/>
  <c r="P628" i="2"/>
  <c r="C628" i="6"/>
  <c r="G628" i="6" s="1"/>
  <c r="P502" i="2"/>
  <c r="C502" i="6"/>
  <c r="G502" i="6" s="1"/>
  <c r="P729" i="2"/>
  <c r="C729" i="6"/>
  <c r="G729" i="6" s="1"/>
  <c r="P657" i="2"/>
  <c r="C657" i="6"/>
  <c r="G657" i="6" s="1"/>
  <c r="P549" i="2"/>
  <c r="C549" i="6"/>
  <c r="G549" i="6" s="1"/>
  <c r="P890" i="2"/>
  <c r="C890" i="6"/>
  <c r="G890" i="6" s="1"/>
  <c r="P770" i="2"/>
  <c r="C770" i="6"/>
  <c r="G770" i="6" s="1"/>
  <c r="P500" i="2"/>
  <c r="C500" i="6"/>
  <c r="G500" i="6" s="1"/>
  <c r="P416" i="2"/>
  <c r="C416" i="6"/>
  <c r="G416" i="6" s="1"/>
  <c r="P332" i="2"/>
  <c r="C332" i="6"/>
  <c r="G332" i="6" s="1"/>
  <c r="P260" i="2"/>
  <c r="C260" i="6"/>
  <c r="G260" i="6" s="1"/>
  <c r="P799" i="2"/>
  <c r="C799" i="6"/>
  <c r="G799" i="6" s="1"/>
  <c r="P89" i="2"/>
  <c r="C89" i="6"/>
  <c r="G89" i="6" s="1"/>
  <c r="P496" i="2"/>
  <c r="C496" i="6"/>
  <c r="G496" i="6" s="1"/>
  <c r="P262" i="2"/>
  <c r="C262" i="6"/>
  <c r="G262" i="6" s="1"/>
  <c r="P190" i="2"/>
  <c r="C190" i="6"/>
  <c r="G190" i="6" s="1"/>
  <c r="P118" i="2"/>
  <c r="C118" i="6"/>
  <c r="G118" i="6" s="1"/>
  <c r="P46" i="2"/>
  <c r="C46" i="6"/>
  <c r="G46" i="6" s="1"/>
  <c r="P399" i="2"/>
  <c r="C399" i="6"/>
  <c r="G399" i="6" s="1"/>
  <c r="P327" i="2"/>
  <c r="C327" i="6"/>
  <c r="G327" i="6" s="1"/>
  <c r="P231" i="2"/>
  <c r="C231" i="6"/>
  <c r="G231" i="6" s="1"/>
  <c r="P135" i="2"/>
  <c r="C135" i="6"/>
  <c r="G135" i="6" s="1"/>
  <c r="P45" i="2"/>
  <c r="C45" i="6"/>
  <c r="G45" i="6" s="1"/>
  <c r="P158" i="2"/>
  <c r="C158" i="6"/>
  <c r="G158" i="6" s="1"/>
  <c r="P14" i="2"/>
  <c r="C14" i="6"/>
  <c r="G14" i="6" s="1"/>
  <c r="P655" i="2"/>
  <c r="C655" i="6"/>
  <c r="G655" i="6" s="1"/>
  <c r="P355" i="2"/>
  <c r="C355" i="6"/>
  <c r="G355" i="6" s="1"/>
  <c r="P211" i="2"/>
  <c r="C211" i="6"/>
  <c r="G211" i="6" s="1"/>
  <c r="P810" i="2"/>
  <c r="C810" i="6"/>
  <c r="G810" i="6" s="1"/>
  <c r="P738" i="2"/>
  <c r="C738" i="6"/>
  <c r="G738" i="6" s="1"/>
  <c r="P204" i="2"/>
  <c r="C204" i="6"/>
  <c r="G204" i="6" s="1"/>
  <c r="P214" i="2"/>
  <c r="C214" i="6"/>
  <c r="G214" i="6" s="1"/>
  <c r="P637" i="2"/>
  <c r="C637" i="6"/>
  <c r="G637" i="6" s="1"/>
  <c r="P651" i="2"/>
  <c r="C651" i="6"/>
  <c r="G651" i="6" s="1"/>
  <c r="P619" i="2"/>
  <c r="C619" i="6"/>
  <c r="G619" i="6" s="1"/>
  <c r="P850" i="2"/>
  <c r="C850" i="6"/>
  <c r="G850" i="6" s="1"/>
  <c r="P884" i="2"/>
  <c r="C884" i="6"/>
  <c r="G884" i="6" s="1"/>
  <c r="P419" i="2"/>
  <c r="C419" i="6"/>
  <c r="G419" i="6" s="1"/>
  <c r="P28" i="2"/>
  <c r="C28" i="6"/>
  <c r="G28" i="6" s="1"/>
  <c r="P150" i="2"/>
  <c r="C150" i="6"/>
  <c r="G150" i="6" s="1"/>
  <c r="P918" i="2"/>
  <c r="C918" i="6"/>
  <c r="G918" i="6" s="1"/>
  <c r="P930" i="2"/>
  <c r="C930" i="6"/>
  <c r="G930" i="6" s="1"/>
  <c r="P824" i="2"/>
  <c r="C824" i="6"/>
  <c r="G824" i="6" s="1"/>
  <c r="P113" i="2"/>
  <c r="C113" i="6"/>
  <c r="G113" i="6" s="1"/>
  <c r="P83" i="2"/>
  <c r="C83" i="6"/>
  <c r="G83" i="6" s="1"/>
  <c r="P556" i="2"/>
  <c r="C556" i="6"/>
  <c r="G556" i="6" s="1"/>
  <c r="P909" i="2"/>
  <c r="C909" i="6"/>
  <c r="G909" i="6" s="1"/>
  <c r="P926" i="2"/>
  <c r="C926" i="6"/>
  <c r="G926" i="6" s="1"/>
  <c r="P945" i="2"/>
  <c r="C945" i="6"/>
  <c r="G945" i="6" s="1"/>
  <c r="P889" i="2"/>
  <c r="C889" i="6"/>
  <c r="G889" i="6" s="1"/>
  <c r="P833" i="2"/>
  <c r="C833" i="6"/>
  <c r="G833" i="6" s="1"/>
  <c r="P963" i="2"/>
  <c r="C963" i="6"/>
  <c r="G963" i="6" s="1"/>
  <c r="P915" i="2"/>
  <c r="C915" i="6"/>
  <c r="G915" i="6" s="1"/>
  <c r="P819" i="2"/>
  <c r="C819" i="6"/>
  <c r="G819" i="6" s="1"/>
  <c r="P769" i="2"/>
  <c r="C769" i="6"/>
  <c r="G769" i="6" s="1"/>
  <c r="P421" i="2"/>
  <c r="C421" i="6"/>
  <c r="G421" i="6" s="1"/>
  <c r="P229" i="2"/>
  <c r="C229" i="6"/>
  <c r="G229" i="6" s="1"/>
  <c r="P673" i="2"/>
  <c r="C673" i="6"/>
  <c r="G673" i="6" s="1"/>
  <c r="P193" i="2"/>
  <c r="C193" i="6"/>
  <c r="G193" i="6" s="1"/>
  <c r="P539" i="2"/>
  <c r="C539" i="6"/>
  <c r="G539" i="6" s="1"/>
  <c r="P311" i="2"/>
  <c r="C311" i="6"/>
  <c r="G311" i="6" s="1"/>
  <c r="P239" i="2"/>
  <c r="C239" i="6"/>
  <c r="G239" i="6" s="1"/>
  <c r="P537" i="2"/>
  <c r="C537" i="6"/>
  <c r="G537" i="6" s="1"/>
  <c r="P758" i="2"/>
  <c r="C758" i="6"/>
  <c r="G758" i="6" s="1"/>
  <c r="P620" i="2"/>
  <c r="C620" i="6"/>
  <c r="G620" i="6" s="1"/>
  <c r="P494" i="2"/>
  <c r="C494" i="6"/>
  <c r="G494" i="6" s="1"/>
  <c r="P410" i="2"/>
  <c r="C410" i="6"/>
  <c r="G410" i="6" s="1"/>
  <c r="P184" i="2"/>
  <c r="C184" i="6"/>
  <c r="G184" i="6" s="1"/>
  <c r="P129" i="2"/>
  <c r="C129" i="6"/>
  <c r="G129" i="6" s="1"/>
  <c r="P643" i="2"/>
  <c r="C643" i="6"/>
  <c r="G643" i="6" s="1"/>
  <c r="P199" i="2"/>
  <c r="C199" i="6"/>
  <c r="G199" i="6" s="1"/>
  <c r="P804" i="2"/>
  <c r="C804" i="6"/>
  <c r="G804" i="6" s="1"/>
  <c r="P732" i="2"/>
  <c r="C732" i="6"/>
  <c r="G732" i="6" s="1"/>
  <c r="P660" i="2"/>
  <c r="C660" i="6"/>
  <c r="G660" i="6" s="1"/>
  <c r="P342" i="2"/>
  <c r="C342" i="6"/>
  <c r="G342" i="6" s="1"/>
  <c r="P270" i="2"/>
  <c r="C270" i="6"/>
  <c r="G270" i="6" s="1"/>
  <c r="P198" i="2"/>
  <c r="C198" i="6"/>
  <c r="G198" i="6" s="1"/>
  <c r="P309" i="2"/>
  <c r="C309" i="6"/>
  <c r="G309" i="6" s="1"/>
  <c r="P120" i="2"/>
  <c r="C120" i="6"/>
  <c r="G120" i="6" s="1"/>
  <c r="P504" i="2"/>
  <c r="C504" i="6"/>
  <c r="G504" i="6" s="1"/>
  <c r="P821" i="2"/>
  <c r="C821" i="6"/>
  <c r="G821" i="6" s="1"/>
  <c r="P722" i="2"/>
  <c r="C722" i="6"/>
  <c r="G722" i="6" s="1"/>
  <c r="P675" i="2"/>
  <c r="C675" i="6"/>
  <c r="G675" i="6" s="1"/>
  <c r="P694" i="2"/>
  <c r="C694" i="6"/>
  <c r="G694" i="6" s="1"/>
  <c r="P649" i="2"/>
  <c r="C649" i="6"/>
  <c r="G649" i="6" s="1"/>
  <c r="P874" i="2"/>
  <c r="C874" i="6"/>
  <c r="G874" i="6" s="1"/>
  <c r="P677" i="2"/>
  <c r="C677" i="6"/>
  <c r="G677" i="6" s="1"/>
  <c r="P497" i="2"/>
  <c r="C497" i="6"/>
  <c r="G497" i="6" s="1"/>
  <c r="P423" i="2"/>
  <c r="C423" i="6"/>
  <c r="G423" i="6" s="1"/>
  <c r="P78" i="2"/>
  <c r="C78" i="6"/>
  <c r="G78" i="6" s="1"/>
  <c r="P499" i="2"/>
  <c r="C499" i="6"/>
  <c r="G499" i="6" s="1"/>
  <c r="P831" i="2"/>
  <c r="C831" i="6"/>
  <c r="G831" i="6" s="1"/>
  <c r="P808" i="2"/>
  <c r="C808" i="6"/>
  <c r="G808" i="6" s="1"/>
  <c r="P733" i="2"/>
  <c r="C733" i="6"/>
  <c r="G733" i="6" s="1"/>
  <c r="P333" i="2"/>
  <c r="C333" i="6"/>
  <c r="G333" i="6" s="1"/>
  <c r="P393" i="2"/>
  <c r="C393" i="6"/>
  <c r="G393" i="6" s="1"/>
  <c r="P196" i="2"/>
  <c r="C196" i="6"/>
  <c r="G196" i="6" s="1"/>
  <c r="P314" i="2"/>
  <c r="C314" i="6"/>
  <c r="G314" i="6" s="1"/>
  <c r="P268" i="2"/>
  <c r="C268" i="6"/>
  <c r="G268" i="6" s="1"/>
  <c r="P11" i="2"/>
  <c r="C11" i="6"/>
  <c r="G11" i="6" s="1"/>
  <c r="P38" i="2"/>
  <c r="C38" i="6"/>
  <c r="G38" i="6" s="1"/>
  <c r="P132" i="2"/>
  <c r="C132" i="6"/>
  <c r="G132" i="6" s="1"/>
  <c r="P54" i="2"/>
  <c r="C54" i="6"/>
  <c r="G54" i="6" s="1"/>
  <c r="P826" i="2"/>
  <c r="C826" i="6"/>
  <c r="G826" i="6" s="1"/>
  <c r="P406" i="2"/>
  <c r="C406" i="6"/>
  <c r="G406" i="6" s="1"/>
  <c r="P882" i="2"/>
  <c r="C882" i="6"/>
  <c r="G882" i="6" s="1"/>
  <c r="P520" i="2"/>
  <c r="C520" i="6"/>
  <c r="G520" i="6" s="1"/>
  <c r="P668" i="2"/>
  <c r="C668" i="6"/>
  <c r="G668" i="6" s="1"/>
  <c r="P571" i="2"/>
  <c r="C571" i="6"/>
  <c r="G571" i="6" s="1"/>
  <c r="P812" i="2"/>
  <c r="C812" i="6"/>
  <c r="G812" i="6" s="1"/>
  <c r="P552" i="2"/>
  <c r="C552" i="6"/>
  <c r="G552" i="6" s="1"/>
  <c r="P640" i="2"/>
  <c r="C640" i="6"/>
  <c r="G640" i="6" s="1"/>
  <c r="P922" i="2"/>
  <c r="C922" i="6"/>
  <c r="G922" i="6" s="1"/>
  <c r="P941" i="2"/>
  <c r="C941" i="6"/>
  <c r="G941" i="6" s="1"/>
  <c r="P885" i="2"/>
  <c r="C885" i="6"/>
  <c r="G885" i="6" s="1"/>
  <c r="P829" i="2"/>
  <c r="C829" i="6"/>
  <c r="G829" i="6" s="1"/>
  <c r="P959" i="2"/>
  <c r="C959" i="6"/>
  <c r="G959" i="6" s="1"/>
  <c r="P911" i="2"/>
  <c r="C911" i="6"/>
  <c r="G911" i="6" s="1"/>
  <c r="P863" i="2"/>
  <c r="C863" i="6"/>
  <c r="G863" i="6" s="1"/>
  <c r="P815" i="2"/>
  <c r="C815" i="6"/>
  <c r="G815" i="6" s="1"/>
  <c r="P409" i="2"/>
  <c r="C409" i="6"/>
  <c r="G409" i="6" s="1"/>
  <c r="P205" i="2"/>
  <c r="C205" i="6"/>
  <c r="G205" i="6" s="1"/>
  <c r="P121" i="2"/>
  <c r="C121" i="6"/>
  <c r="G121" i="6" s="1"/>
  <c r="P533" i="2"/>
  <c r="C533" i="6"/>
  <c r="G533" i="6" s="1"/>
  <c r="P377" i="2"/>
  <c r="C377" i="6"/>
  <c r="G377" i="6" s="1"/>
  <c r="P789" i="2"/>
  <c r="C789" i="6"/>
  <c r="G789" i="6" s="1"/>
  <c r="P717" i="2"/>
  <c r="C717" i="6"/>
  <c r="G717" i="6" s="1"/>
  <c r="P878" i="2"/>
  <c r="C878" i="6"/>
  <c r="G878" i="6" s="1"/>
  <c r="P746" i="2"/>
  <c r="C746" i="6"/>
  <c r="G746" i="6" s="1"/>
  <c r="P404" i="2"/>
  <c r="C404" i="6"/>
  <c r="G404" i="6" s="1"/>
  <c r="P320" i="2"/>
  <c r="C320" i="6"/>
  <c r="G320" i="6" s="1"/>
  <c r="P248" i="2"/>
  <c r="C248" i="6"/>
  <c r="G248" i="6" s="1"/>
  <c r="P178" i="2"/>
  <c r="C178" i="6"/>
  <c r="G178" i="6" s="1"/>
  <c r="P387" i="2"/>
  <c r="C387" i="6"/>
  <c r="G387" i="6" s="1"/>
  <c r="P315" i="2"/>
  <c r="C315" i="6"/>
  <c r="G315" i="6" s="1"/>
  <c r="P123" i="2"/>
  <c r="C123" i="6"/>
  <c r="G123" i="6" s="1"/>
  <c r="P33" i="2"/>
  <c r="C33" i="6"/>
  <c r="G33" i="6" s="1"/>
  <c r="P187" i="2"/>
  <c r="C187" i="6"/>
  <c r="G187" i="6" s="1"/>
  <c r="P798" i="2"/>
  <c r="C798" i="6"/>
  <c r="G798" i="6" s="1"/>
  <c r="P726" i="2"/>
  <c r="C726" i="6"/>
  <c r="G726" i="6" s="1"/>
  <c r="P336" i="2"/>
  <c r="C336" i="6"/>
  <c r="G336" i="6" s="1"/>
  <c r="P264" i="2"/>
  <c r="C264" i="6"/>
  <c r="G264" i="6" s="1"/>
  <c r="P192" i="2"/>
  <c r="C192" i="6"/>
  <c r="G192" i="6" s="1"/>
  <c r="P712" i="2"/>
  <c r="C712" i="6"/>
  <c r="G712" i="6" s="1"/>
  <c r="P594" i="2"/>
  <c r="C594" i="6"/>
  <c r="G594" i="6" s="1"/>
  <c r="P152" i="2"/>
  <c r="C152" i="6"/>
  <c r="G152" i="6" s="1"/>
  <c r="P107" i="2"/>
  <c r="C107" i="6"/>
  <c r="G107" i="6" s="1"/>
  <c r="P463" i="2"/>
  <c r="C463" i="6"/>
  <c r="G463" i="6" s="1"/>
  <c r="P877" i="2"/>
  <c r="C877" i="6"/>
  <c r="G877" i="6" s="1"/>
  <c r="P169" i="2"/>
  <c r="C169" i="6"/>
  <c r="G169" i="6" s="1"/>
  <c r="P705" i="2"/>
  <c r="C705" i="6"/>
  <c r="G705" i="6" s="1"/>
  <c r="P308" i="2"/>
  <c r="C308" i="6"/>
  <c r="G308" i="6" s="1"/>
  <c r="P730" i="2"/>
  <c r="C730" i="6"/>
  <c r="G730" i="6" s="1"/>
  <c r="P610" i="2"/>
  <c r="C610" i="6"/>
  <c r="G610" i="6" s="1"/>
  <c r="P523" i="2"/>
  <c r="C523" i="6"/>
  <c r="G523" i="6" s="1"/>
  <c r="P194" i="2"/>
  <c r="C194" i="6"/>
  <c r="G194" i="6" s="1"/>
  <c r="P692" i="2"/>
  <c r="C692" i="6"/>
  <c r="G692" i="6" s="1"/>
  <c r="P960" i="2"/>
  <c r="C960" i="6"/>
  <c r="G960" i="6" s="1"/>
  <c r="P900" i="2"/>
  <c r="C900" i="6"/>
  <c r="G900" i="6" s="1"/>
  <c r="P658" i="2"/>
  <c r="C658" i="6"/>
  <c r="G658" i="6" s="1"/>
  <c r="P665" i="2"/>
  <c r="C665" i="6"/>
  <c r="G665" i="6" s="1"/>
  <c r="P492" i="2"/>
  <c r="C492" i="6"/>
  <c r="G492" i="6" s="1"/>
  <c r="P512" i="2"/>
  <c r="C512" i="6"/>
  <c r="G512" i="6" s="1"/>
  <c r="P290" i="2"/>
  <c r="C290" i="6"/>
  <c r="G290" i="6" s="1"/>
  <c r="P932" i="2"/>
  <c r="C932" i="6"/>
  <c r="G932" i="6" s="1"/>
  <c r="P644" i="2"/>
  <c r="C644" i="6"/>
  <c r="G644" i="6" s="1"/>
  <c r="P653" i="2"/>
  <c r="C653" i="6"/>
  <c r="G653" i="6" s="1"/>
  <c r="P767" i="2"/>
  <c r="C767" i="6"/>
  <c r="G767" i="6" s="1"/>
  <c r="P548" i="2"/>
  <c r="C548" i="6"/>
  <c r="G548" i="6" s="1"/>
  <c r="P659" i="2"/>
  <c r="C659" i="6"/>
  <c r="G659" i="6" s="1"/>
  <c r="P473" i="2"/>
  <c r="C473" i="6"/>
  <c r="G473" i="6" s="1"/>
  <c r="P486" i="2"/>
  <c r="C486" i="6"/>
  <c r="G486" i="6" s="1"/>
  <c r="P321" i="2"/>
  <c r="C321" i="6"/>
  <c r="G321" i="6" s="1"/>
  <c r="P597" i="2"/>
  <c r="C597" i="6"/>
  <c r="G597" i="6" s="1"/>
  <c r="P498" i="2"/>
  <c r="C498" i="6"/>
  <c r="G498" i="6" s="1"/>
  <c r="P254" i="2"/>
  <c r="C254" i="6"/>
  <c r="G254" i="6" s="1"/>
  <c r="P212" i="2"/>
  <c r="C212" i="6"/>
  <c r="G212" i="6" s="1"/>
  <c r="P164" i="2"/>
  <c r="C164" i="6"/>
  <c r="G164" i="6" s="1"/>
  <c r="P36" i="2"/>
  <c r="C36" i="6"/>
  <c r="G36" i="6" s="1"/>
  <c r="P80" i="2"/>
  <c r="C80" i="6"/>
  <c r="G80" i="6" s="1"/>
  <c r="P126" i="2"/>
  <c r="C126" i="6"/>
  <c r="G126" i="6" s="1"/>
  <c r="P34" i="2"/>
  <c r="C34" i="6"/>
  <c r="G34" i="6" s="1"/>
  <c r="P942" i="2"/>
  <c r="C942" i="6"/>
  <c r="G942" i="6" s="1"/>
  <c r="P358" i="2"/>
  <c r="C358" i="6"/>
  <c r="G358" i="6" s="1"/>
  <c r="P737" i="2"/>
  <c r="C737" i="6"/>
  <c r="G737" i="6" s="1"/>
  <c r="P478" i="2"/>
  <c r="C478" i="6"/>
  <c r="G478" i="6" s="1"/>
  <c r="P632" i="2"/>
  <c r="C632" i="6"/>
  <c r="G632" i="6" s="1"/>
  <c r="P508" i="2"/>
  <c r="C508" i="6"/>
  <c r="G508" i="6" s="1"/>
  <c r="P547" i="2"/>
  <c r="C547" i="6"/>
  <c r="G547" i="6" s="1"/>
  <c r="P521" i="2"/>
  <c r="C521" i="6"/>
  <c r="G521" i="6" s="1"/>
  <c r="P382" i="2"/>
  <c r="C382" i="6"/>
  <c r="G382" i="6" s="1"/>
  <c r="P914" i="2"/>
  <c r="C914" i="6"/>
  <c r="G914" i="6" s="1"/>
  <c r="P937" i="2"/>
  <c r="C937" i="6"/>
  <c r="G937" i="6" s="1"/>
  <c r="P881" i="2"/>
  <c r="C881" i="6"/>
  <c r="G881" i="6" s="1"/>
  <c r="P825" i="2"/>
  <c r="C825" i="6"/>
  <c r="G825" i="6" s="1"/>
  <c r="P955" i="2"/>
  <c r="C955" i="6"/>
  <c r="G955" i="6" s="1"/>
  <c r="P907" i="2"/>
  <c r="C907" i="6"/>
  <c r="G907" i="6" s="1"/>
  <c r="P859" i="2"/>
  <c r="C859" i="6"/>
  <c r="G859" i="6" s="1"/>
  <c r="P811" i="2"/>
  <c r="C811" i="6"/>
  <c r="G811" i="6" s="1"/>
  <c r="P385" i="2"/>
  <c r="C385" i="6"/>
  <c r="G385" i="6" s="1"/>
  <c r="P181" i="2"/>
  <c r="C181" i="6"/>
  <c r="G181" i="6" s="1"/>
  <c r="P97" i="2"/>
  <c r="C97" i="6"/>
  <c r="G97" i="6" s="1"/>
  <c r="P948" i="2"/>
  <c r="C948" i="6"/>
  <c r="G948" i="6" s="1"/>
  <c r="P527" i="2"/>
  <c r="C527" i="6"/>
  <c r="G527" i="6" s="1"/>
  <c r="P299" i="2"/>
  <c r="C299" i="6"/>
  <c r="G299" i="6" s="1"/>
  <c r="P227" i="2"/>
  <c r="C227" i="6"/>
  <c r="G227" i="6" s="1"/>
  <c r="P513" i="2"/>
  <c r="C513" i="6"/>
  <c r="G513" i="6" s="1"/>
  <c r="P866" i="2"/>
  <c r="C866" i="6"/>
  <c r="G866" i="6" s="1"/>
  <c r="P734" i="2"/>
  <c r="C734" i="6"/>
  <c r="G734" i="6" s="1"/>
  <c r="P602" i="2"/>
  <c r="C602" i="6"/>
  <c r="G602" i="6" s="1"/>
  <c r="P482" i="2"/>
  <c r="C482" i="6"/>
  <c r="G482" i="6" s="1"/>
  <c r="P398" i="2"/>
  <c r="C398" i="6"/>
  <c r="G398" i="6" s="1"/>
  <c r="P172" i="2"/>
  <c r="C172" i="6"/>
  <c r="G172" i="6" s="1"/>
  <c r="P195" i="2"/>
  <c r="C195" i="6"/>
  <c r="G195" i="6" s="1"/>
  <c r="P117" i="2"/>
  <c r="C117" i="6"/>
  <c r="G117" i="6" s="1"/>
  <c r="P68" i="2"/>
  <c r="C68" i="6"/>
  <c r="G68" i="6" s="1"/>
  <c r="P607" i="2"/>
  <c r="C607" i="6"/>
  <c r="G607" i="6" s="1"/>
  <c r="P139" i="2"/>
  <c r="C139" i="6"/>
  <c r="G139" i="6" s="1"/>
  <c r="P792" i="2"/>
  <c r="C792" i="6"/>
  <c r="G792" i="6" s="1"/>
  <c r="P720" i="2"/>
  <c r="C720" i="6"/>
  <c r="G720" i="6" s="1"/>
  <c r="P648" i="2"/>
  <c r="C648" i="6"/>
  <c r="G648" i="6" s="1"/>
  <c r="P330" i="2"/>
  <c r="C330" i="6"/>
  <c r="G330" i="6" s="1"/>
  <c r="P258" i="2"/>
  <c r="C258" i="6"/>
  <c r="G258" i="6" s="1"/>
  <c r="P180" i="2"/>
  <c r="C180" i="6"/>
  <c r="G180" i="6" s="1"/>
  <c r="P5" i="2"/>
  <c r="C5" i="6"/>
  <c r="G5" i="6" s="1"/>
  <c r="P466" i="4"/>
  <c r="Q680" i="4"/>
  <c r="P772" i="4"/>
  <c r="Q772" i="4"/>
  <c r="Q388" i="4"/>
  <c r="P388" i="4"/>
  <c r="Q172" i="4"/>
  <c r="P592" i="4"/>
  <c r="Q592" i="4"/>
  <c r="Q628" i="4"/>
  <c r="P644" i="4"/>
  <c r="Q656" i="4"/>
  <c r="Q622" i="4"/>
  <c r="P334" i="4"/>
  <c r="P632" i="4"/>
  <c r="Q802" i="4"/>
  <c r="Q766" i="4"/>
  <c r="Q178" i="4"/>
  <c r="P909" i="4"/>
  <c r="Q909" i="4"/>
  <c r="P465" i="4"/>
  <c r="Q465" i="4"/>
  <c r="P682" i="4"/>
  <c r="Q682" i="4"/>
  <c r="P502" i="4"/>
  <c r="Q502" i="4"/>
  <c r="P489" i="4"/>
  <c r="Q489" i="4"/>
  <c r="P165" i="4"/>
  <c r="Q165" i="4"/>
  <c r="P450" i="4"/>
  <c r="Q450" i="4"/>
  <c r="O336" i="4"/>
  <c r="O435" i="4"/>
  <c r="O116" i="4"/>
  <c r="O497" i="4"/>
  <c r="O574" i="4"/>
  <c r="O147" i="4"/>
  <c r="O270" i="4"/>
  <c r="O897" i="4"/>
  <c r="O597" i="4"/>
  <c r="O379" i="4"/>
  <c r="O139" i="4"/>
  <c r="O719" i="4"/>
  <c r="O384" i="4"/>
  <c r="O164" i="4"/>
  <c r="P664" i="4"/>
  <c r="Q664" i="4"/>
  <c r="O335" i="4"/>
  <c r="P3" i="4"/>
  <c r="Q3" i="4"/>
  <c r="O353" i="4"/>
  <c r="P27" i="4"/>
  <c r="Q27" i="4"/>
  <c r="P820" i="4"/>
  <c r="Q820" i="4"/>
  <c r="O651" i="4"/>
  <c r="O273" i="4"/>
  <c r="O13" i="4"/>
  <c r="O217" i="4"/>
  <c r="O409" i="4"/>
  <c r="O613" i="4"/>
  <c r="O769" i="4"/>
  <c r="O920" i="4"/>
  <c r="P594" i="4"/>
  <c r="Q594" i="4"/>
  <c r="O437" i="4"/>
  <c r="O149" i="4"/>
  <c r="O830" i="4"/>
  <c r="O478" i="4"/>
  <c r="O253" i="4"/>
  <c r="O968" i="4"/>
  <c r="O715" i="4"/>
  <c r="O429" i="4"/>
  <c r="P196" i="4"/>
  <c r="Q196" i="4"/>
  <c r="O840" i="4"/>
  <c r="O683" i="4"/>
  <c r="O732" i="4"/>
  <c r="O247" i="4"/>
  <c r="O607" i="4"/>
  <c r="O432" i="4"/>
  <c r="O228" i="4"/>
  <c r="O582" i="4"/>
  <c r="O485" i="4"/>
  <c r="O461" i="4"/>
  <c r="O230" i="4"/>
  <c r="O590" i="4"/>
  <c r="O776" i="4"/>
  <c r="O317" i="4"/>
  <c r="P891" i="4"/>
  <c r="Q891" i="4"/>
  <c r="P668" i="4"/>
  <c r="Q668" i="4"/>
  <c r="P789" i="4"/>
  <c r="Q789" i="4"/>
  <c r="P603" i="4"/>
  <c r="Q603" i="4"/>
  <c r="P537" i="4"/>
  <c r="Q537" i="4"/>
  <c r="P459" i="4"/>
  <c r="Q459" i="4"/>
  <c r="P296" i="4"/>
  <c r="Q296" i="4"/>
  <c r="P74" i="4"/>
  <c r="Q74" i="4"/>
  <c r="O395" i="4"/>
  <c r="O104" i="4"/>
  <c r="O404" i="4"/>
  <c r="O742" i="4"/>
  <c r="O488" i="4"/>
  <c r="O494" i="4"/>
  <c r="O91" i="4"/>
  <c r="O239" i="4"/>
  <c r="O884" i="4"/>
  <c r="O585" i="4"/>
  <c r="P343" i="4"/>
  <c r="Q343" i="4"/>
  <c r="O72" i="4"/>
  <c r="O609" i="4"/>
  <c r="O372" i="4"/>
  <c r="O158" i="4"/>
  <c r="P627" i="4"/>
  <c r="Q627" i="4"/>
  <c r="O323" i="4"/>
  <c r="P867" i="4"/>
  <c r="Q867" i="4"/>
  <c r="P939" i="4"/>
  <c r="Q939" i="4"/>
  <c r="P718" i="4"/>
  <c r="Q718" i="4"/>
  <c r="P740" i="4"/>
  <c r="Q740" i="4"/>
  <c r="P495" i="4"/>
  <c r="Q495" i="4"/>
  <c r="P500" i="4"/>
  <c r="Q500" i="4"/>
  <c r="P51" i="4"/>
  <c r="Q51" i="4"/>
  <c r="P57" i="4"/>
  <c r="Q57" i="4"/>
  <c r="O308" i="4"/>
  <c r="O534" i="4"/>
  <c r="P934" i="4"/>
  <c r="Q934" i="4"/>
  <c r="P657" i="4"/>
  <c r="Q657" i="4"/>
  <c r="P693" i="4"/>
  <c r="Q693" i="4"/>
  <c r="P675" i="4"/>
  <c r="Q675" i="4"/>
  <c r="P346" i="4"/>
  <c r="Q346" i="4"/>
  <c r="P284" i="4"/>
  <c r="Q284" i="4"/>
  <c r="P111" i="4"/>
  <c r="Q111" i="4"/>
  <c r="O854" i="4"/>
  <c r="O260" i="4"/>
  <c r="O141" i="4"/>
  <c r="P380" i="4"/>
  <c r="Q380" i="4"/>
  <c r="O438" i="4"/>
  <c r="O2" i="4"/>
  <c r="O476" i="4"/>
  <c r="O48" i="4"/>
  <c r="O226" i="4"/>
  <c r="O822" i="4"/>
  <c r="O548" i="4"/>
  <c r="O287" i="4"/>
  <c r="O10" i="4"/>
  <c r="O535" i="4"/>
  <c r="O348" i="4"/>
  <c r="O96" i="4"/>
  <c r="O596" i="4"/>
  <c r="O200" i="4"/>
  <c r="P915" i="4"/>
  <c r="Q915" i="4"/>
  <c r="O212" i="4"/>
  <c r="O924" i="4"/>
  <c r="O777" i="4"/>
  <c r="O595" i="4"/>
  <c r="O249" i="4"/>
  <c r="O61" i="4"/>
  <c r="O301" i="4"/>
  <c r="O445" i="4"/>
  <c r="O661" i="4"/>
  <c r="O817" i="4"/>
  <c r="O807" i="4"/>
  <c r="O570" i="4"/>
  <c r="P340" i="4"/>
  <c r="Q340" i="4"/>
  <c r="P63" i="4"/>
  <c r="Q63" i="4"/>
  <c r="O758" i="4"/>
  <c r="P424" i="4"/>
  <c r="Q424" i="4"/>
  <c r="O179" i="4"/>
  <c r="O898" i="4"/>
  <c r="O611" i="4"/>
  <c r="O338" i="4"/>
  <c r="P123" i="4"/>
  <c r="Q123" i="4"/>
  <c r="P473" i="4"/>
  <c r="Q473" i="4"/>
  <c r="O875" i="4"/>
  <c r="O521" i="4"/>
  <c r="O391" i="4"/>
  <c r="O667" i="4"/>
  <c r="O672" i="4"/>
  <c r="O660" i="4"/>
  <c r="O858" i="4"/>
  <c r="O311" i="4"/>
  <c r="O355" i="4"/>
  <c r="O302" i="4"/>
  <c r="O686" i="4"/>
  <c r="O824" i="4"/>
  <c r="P736" i="4"/>
  <c r="Q736" i="4"/>
  <c r="P579" i="4"/>
  <c r="Q579" i="4"/>
  <c r="P87" i="4"/>
  <c r="Q87" i="4"/>
  <c r="O825" i="4"/>
  <c r="P152" i="4"/>
  <c r="Q152" i="4"/>
  <c r="O80" i="4"/>
  <c r="O93" i="4"/>
  <c r="O330" i="4"/>
  <c r="O906" i="4"/>
  <c r="P471" i="4"/>
  <c r="Q471" i="4"/>
  <c r="O35" i="4"/>
  <c r="P159" i="4"/>
  <c r="Q159" i="4"/>
  <c r="O815" i="4"/>
  <c r="O542" i="4"/>
  <c r="O275" i="4"/>
  <c r="O957" i="4"/>
  <c r="O516" i="4"/>
  <c r="O312" i="4"/>
  <c r="O90" i="4"/>
  <c r="O572" i="4"/>
  <c r="O194" i="4"/>
  <c r="O902" i="4"/>
  <c r="O187" i="4"/>
  <c r="P963" i="4"/>
  <c r="Q963" i="4"/>
  <c r="O753" i="4"/>
  <c r="O552" i="4"/>
  <c r="P243" i="4"/>
  <c r="Q243" i="4"/>
  <c r="O85" i="4"/>
  <c r="O313" i="4"/>
  <c r="O457" i="4"/>
  <c r="O673" i="4"/>
  <c r="O829" i="4"/>
  <c r="O795" i="4"/>
  <c r="O551" i="4"/>
  <c r="O316" i="4"/>
  <c r="O44" i="4"/>
  <c r="O722" i="4"/>
  <c r="O405" i="4"/>
  <c r="P173" i="4"/>
  <c r="Q173" i="4"/>
  <c r="O892" i="4"/>
  <c r="O605" i="4"/>
  <c r="O332" i="4"/>
  <c r="O98" i="4"/>
  <c r="O827" i="4"/>
  <c r="O887" i="4"/>
  <c r="O519" i="4"/>
  <c r="P403" i="4"/>
  <c r="Q403" i="4"/>
  <c r="O679" i="4"/>
  <c r="O720" i="4"/>
  <c r="O54" i="4"/>
  <c r="O6" i="4"/>
  <c r="O347" i="4"/>
  <c r="O14" i="4"/>
  <c r="O314" i="4"/>
  <c r="O734" i="4"/>
  <c r="O896" i="4"/>
  <c r="P932" i="4"/>
  <c r="Q932" i="4"/>
  <c r="P844" i="4"/>
  <c r="Q844" i="4"/>
  <c r="P716" i="4"/>
  <c r="Q716" i="4"/>
  <c r="P850" i="4"/>
  <c r="Q850" i="4"/>
  <c r="P806" i="4"/>
  <c r="Q806" i="4"/>
  <c r="P801" i="4"/>
  <c r="Q801" i="4"/>
  <c r="P646" i="4"/>
  <c r="Q646" i="4"/>
  <c r="P536" i="4"/>
  <c r="Q536" i="4"/>
  <c r="P410" i="4"/>
  <c r="Q410" i="4"/>
  <c r="P225" i="4"/>
  <c r="Q225" i="4"/>
  <c r="O749" i="4"/>
  <c r="O81" i="4"/>
  <c r="P761" i="4"/>
  <c r="Q761" i="4"/>
  <c r="O50" i="4"/>
  <c r="P92" i="4"/>
  <c r="Q92" i="4"/>
  <c r="P942" i="4"/>
  <c r="Q942" i="4"/>
  <c r="O453" i="4"/>
  <c r="P940" i="4"/>
  <c r="Q940" i="4"/>
  <c r="O122" i="4"/>
  <c r="P798" i="4"/>
  <c r="Q798" i="4"/>
  <c r="O523" i="4"/>
  <c r="O263" i="4"/>
  <c r="P916" i="4"/>
  <c r="Q916" i="4"/>
  <c r="O504" i="4"/>
  <c r="P306" i="4"/>
  <c r="Q306" i="4"/>
  <c r="O71" i="4"/>
  <c r="O566" i="4"/>
  <c r="O188" i="4"/>
  <c r="P868" i="4"/>
  <c r="Q868" i="4"/>
  <c r="O144" i="4"/>
  <c r="O943" i="4"/>
  <c r="O741" i="4"/>
  <c r="O546" i="4"/>
  <c r="O224" i="4"/>
  <c r="O109" i="4"/>
  <c r="O325" i="4"/>
  <c r="O505" i="4"/>
  <c r="O685" i="4"/>
  <c r="O877" i="4"/>
  <c r="O746" i="4"/>
  <c r="O545" i="4"/>
  <c r="O291" i="4"/>
  <c r="O38" i="4"/>
  <c r="O643" i="4"/>
  <c r="P399" i="4"/>
  <c r="Q399" i="4"/>
  <c r="O161" i="4"/>
  <c r="P879" i="4"/>
  <c r="Q879" i="4"/>
  <c r="O581" i="4"/>
  <c r="O326" i="4"/>
  <c r="O86" i="4"/>
  <c r="O203" i="4"/>
  <c r="O168" i="4"/>
  <c r="P735" i="4"/>
  <c r="Q735" i="4"/>
  <c r="O463" i="4"/>
  <c r="P691" i="4"/>
  <c r="Q691" i="4"/>
  <c r="O744" i="4"/>
  <c r="P569" i="4"/>
  <c r="Q569" i="4"/>
  <c r="O114" i="4"/>
  <c r="O431" i="4"/>
  <c r="O26" i="4"/>
  <c r="O362" i="4"/>
  <c r="O770" i="4"/>
  <c r="P933" i="4"/>
  <c r="Q933" i="4"/>
  <c r="P831" i="4"/>
  <c r="Q831" i="4"/>
  <c r="P711" i="4"/>
  <c r="Q711" i="4"/>
  <c r="P712" i="4"/>
  <c r="Q712" i="4"/>
  <c r="P729" i="4"/>
  <c r="Q729" i="4"/>
  <c r="P784" i="4"/>
  <c r="Q784" i="4"/>
  <c r="P610" i="4"/>
  <c r="Q610" i="4"/>
  <c r="P512" i="4"/>
  <c r="Q512" i="4"/>
  <c r="P357" i="4"/>
  <c r="Q357" i="4"/>
  <c r="P352" i="4"/>
  <c r="Q352" i="4"/>
  <c r="P32" i="4"/>
  <c r="Q32" i="4"/>
  <c r="O565" i="4"/>
  <c r="O853" i="4"/>
  <c r="O117" i="4"/>
  <c r="O752" i="4"/>
  <c r="O764" i="4"/>
  <c r="O966" i="4"/>
  <c r="O276" i="4"/>
  <c r="O931" i="4"/>
  <c r="P115" i="4"/>
  <c r="Q115" i="4"/>
  <c r="O767" i="4"/>
  <c r="O493" i="4"/>
  <c r="O257" i="4"/>
  <c r="P903" i="4"/>
  <c r="Q903" i="4"/>
  <c r="O446" i="4"/>
  <c r="O299" i="4"/>
  <c r="O797" i="4"/>
  <c r="P547" i="4"/>
  <c r="Q547" i="4"/>
  <c r="O175" i="4"/>
  <c r="P856" i="4"/>
  <c r="Q856" i="4"/>
  <c r="P138" i="4"/>
  <c r="Q138" i="4"/>
  <c r="P928" i="4"/>
  <c r="Q928" i="4"/>
  <c r="O717" i="4"/>
  <c r="O527" i="4"/>
  <c r="O211" i="4"/>
  <c r="O121" i="4"/>
  <c r="O337" i="4"/>
  <c r="O517" i="4"/>
  <c r="O697" i="4"/>
  <c r="O901" i="4"/>
  <c r="O723" i="4"/>
  <c r="O526" i="4"/>
  <c r="O254" i="4"/>
  <c r="O7" i="4"/>
  <c r="O606" i="4"/>
  <c r="P387" i="4"/>
  <c r="Q387" i="4"/>
  <c r="P99" i="4"/>
  <c r="Q99" i="4"/>
  <c r="P872" i="4"/>
  <c r="Q872" i="4"/>
  <c r="O562" i="4"/>
  <c r="O320" i="4"/>
  <c r="O67" i="4"/>
  <c r="O419" i="4"/>
  <c r="O360" i="4"/>
  <c r="O616" i="4"/>
  <c r="O475" i="4"/>
  <c r="O727" i="4"/>
  <c r="O792" i="4"/>
  <c r="P677" i="4"/>
  <c r="Q677" i="4"/>
  <c r="P222" i="4"/>
  <c r="Q222" i="4"/>
  <c r="O479" i="4"/>
  <c r="O62" i="4"/>
  <c r="O386" i="4"/>
  <c r="O794" i="4"/>
  <c r="O944" i="4"/>
  <c r="P813" i="4"/>
  <c r="Q813" i="4"/>
  <c r="P658" i="4"/>
  <c r="Q658" i="4"/>
  <c r="P663" i="4"/>
  <c r="Q663" i="4"/>
  <c r="P549" i="4"/>
  <c r="Q549" i="4"/>
  <c r="P285" i="4"/>
  <c r="Q285" i="4"/>
  <c r="P339" i="4"/>
  <c r="Q339" i="4"/>
  <c r="P124" i="4"/>
  <c r="Q124" i="4"/>
  <c r="P68" i="4"/>
  <c r="Q68" i="4"/>
  <c r="O423" i="4"/>
  <c r="O578" i="4"/>
  <c r="O837" i="4"/>
  <c r="O318" i="4"/>
  <c r="O704" i="4"/>
  <c r="O958" i="4"/>
  <c r="O264" i="4"/>
  <c r="P447" i="4"/>
  <c r="Q447" i="4"/>
  <c r="O97" i="4"/>
  <c r="O731" i="4"/>
  <c r="P487" i="4"/>
  <c r="Q487" i="4"/>
  <c r="P245" i="4"/>
  <c r="Q245" i="4"/>
  <c r="O890" i="4"/>
  <c r="O439" i="4"/>
  <c r="O293" i="4"/>
  <c r="O754" i="4"/>
  <c r="O528" i="4"/>
  <c r="O170" i="4"/>
  <c r="O503" i="4"/>
  <c r="O132" i="4"/>
  <c r="O908" i="4"/>
  <c r="O705" i="4"/>
  <c r="O462" i="4"/>
  <c r="O156" i="4"/>
  <c r="O133" i="4"/>
  <c r="O349" i="4"/>
  <c r="O529" i="4"/>
  <c r="O709" i="4"/>
  <c r="O925" i="4"/>
  <c r="O698" i="4"/>
  <c r="P520" i="4"/>
  <c r="Q520" i="4"/>
  <c r="O248" i="4"/>
  <c r="O969" i="4"/>
  <c r="O587" i="4"/>
  <c r="O363" i="4"/>
  <c r="O56" i="4"/>
  <c r="O865" i="4"/>
  <c r="O556" i="4"/>
  <c r="O283" i="4"/>
  <c r="O36" i="4"/>
  <c r="O467" i="4"/>
  <c r="O444" i="4"/>
  <c r="P125" i="4"/>
  <c r="Q125" i="4"/>
  <c r="O499" i="4"/>
  <c r="O763" i="4"/>
  <c r="O816" i="4"/>
  <c r="P821" i="4"/>
  <c r="Q821" i="4"/>
  <c r="O305" i="4"/>
  <c r="O515" i="4"/>
  <c r="O398" i="4"/>
  <c r="O65" i="4"/>
  <c r="P855" i="4"/>
  <c r="Q855" i="4"/>
  <c r="P730" i="4"/>
  <c r="Q730" i="4"/>
  <c r="P790" i="4"/>
  <c r="Q790" i="4"/>
  <c r="P639" i="4"/>
  <c r="Q639" i="4"/>
  <c r="P783" i="4"/>
  <c r="Q783" i="4"/>
  <c r="P411" i="4"/>
  <c r="Q411" i="4"/>
  <c r="P442" i="4"/>
  <c r="Q442" i="4"/>
  <c r="P272" i="4"/>
  <c r="Q272" i="4"/>
  <c r="O407" i="4"/>
  <c r="O354" i="4"/>
  <c r="P885" i="4"/>
  <c r="Q885" i="4"/>
  <c r="P692" i="4"/>
  <c r="Q692" i="4"/>
  <c r="P771" i="4"/>
  <c r="Q771" i="4"/>
  <c r="P814" i="4"/>
  <c r="Q814" i="4"/>
  <c r="P310" i="4"/>
  <c r="Q310" i="4"/>
  <c r="P321" i="4"/>
  <c r="Q321" i="4"/>
  <c r="P368" i="4"/>
  <c r="Q368" i="4"/>
  <c r="P375" i="4"/>
  <c r="Q375" i="4"/>
  <c r="O105" i="4"/>
  <c r="O128" i="4"/>
  <c r="O567" i="4"/>
  <c r="O554" i="4"/>
  <c r="O633" i="4"/>
  <c r="O804" i="4"/>
  <c r="O252" i="4"/>
  <c r="O331" i="4"/>
  <c r="O17" i="4"/>
  <c r="P701" i="4"/>
  <c r="Q701" i="4"/>
  <c r="O464" i="4"/>
  <c r="P189" i="4"/>
  <c r="Q189" i="4"/>
  <c r="O791" i="4"/>
  <c r="O408" i="4"/>
  <c r="O250" i="4"/>
  <c r="O725" i="4"/>
  <c r="O414" i="4"/>
  <c r="P626" i="4"/>
  <c r="Q626" i="4"/>
  <c r="P514" i="4"/>
  <c r="Q514" i="4"/>
  <c r="P286" i="4"/>
  <c r="Q286" i="4"/>
  <c r="O878" i="4"/>
  <c r="O781" i="4"/>
  <c r="P533" i="4"/>
  <c r="Q533" i="4"/>
  <c r="O371" i="4"/>
  <c r="O601" i="4"/>
  <c r="P617" i="4"/>
  <c r="Q617" i="4"/>
  <c r="O246" i="4"/>
  <c r="O307" i="4"/>
  <c r="O951" i="4"/>
  <c r="O665" i="4"/>
  <c r="O452" i="4"/>
  <c r="P171" i="4"/>
  <c r="Q171" i="4"/>
  <c r="O785" i="4"/>
  <c r="O402" i="4"/>
  <c r="O213" i="4"/>
  <c r="O706" i="4"/>
  <c r="O378" i="4"/>
  <c r="O40" i="4"/>
  <c r="O468" i="4"/>
  <c r="O70" i="4"/>
  <c r="O849" i="4"/>
  <c r="O681" i="4"/>
  <c r="O298" i="4"/>
  <c r="P45" i="4"/>
  <c r="Q45" i="4"/>
  <c r="O169" i="4"/>
  <c r="O385" i="4"/>
  <c r="O577" i="4"/>
  <c r="O745" i="4"/>
  <c r="O962" i="4"/>
  <c r="O625" i="4"/>
  <c r="O490" i="4"/>
  <c r="O186" i="4"/>
  <c r="O866" i="4"/>
  <c r="P532" i="4"/>
  <c r="Q532" i="4"/>
  <c r="O278" i="4"/>
  <c r="O893" i="4"/>
  <c r="O768" i="4"/>
  <c r="O454" i="4"/>
  <c r="O234" i="4"/>
  <c r="O883" i="4"/>
  <c r="O635" i="4"/>
  <c r="O636" i="4"/>
  <c r="O522" i="4"/>
  <c r="O571" i="4"/>
  <c r="O84" i="4"/>
  <c r="P148" i="4"/>
  <c r="Q148" i="4"/>
  <c r="O498" i="4"/>
  <c r="P425" i="4"/>
  <c r="Q425" i="4"/>
  <c r="O707" i="4"/>
  <c r="O182" i="4"/>
  <c r="O518" i="4"/>
  <c r="O926" i="4"/>
  <c r="P185" i="4"/>
  <c r="Q185" i="4"/>
  <c r="P819" i="4"/>
  <c r="Q819" i="4"/>
  <c r="P591" i="4"/>
  <c r="Q591" i="4"/>
  <c r="P550" i="4"/>
  <c r="Q550" i="4"/>
  <c r="P400" i="4"/>
  <c r="Q400" i="4"/>
  <c r="P166" i="4"/>
  <c r="Q166" i="4"/>
  <c r="P4" i="4"/>
  <c r="Q4" i="4"/>
  <c r="P543" i="4"/>
  <c r="Q543" i="4"/>
  <c r="O426" i="4"/>
  <c r="P524" i="4"/>
  <c r="Q524" i="4"/>
  <c r="O344" i="4"/>
  <c r="P510" i="4"/>
  <c r="Q510" i="4"/>
  <c r="O598" i="4"/>
  <c r="O153" i="4"/>
  <c r="P282" i="4"/>
  <c r="Q282" i="4"/>
  <c r="O938" i="4"/>
  <c r="O634" i="4"/>
  <c r="O415" i="4"/>
  <c r="O146" i="4"/>
  <c r="O737" i="4"/>
  <c r="O396" i="4"/>
  <c r="O176" i="4"/>
  <c r="O688" i="4"/>
  <c r="O342" i="4"/>
  <c r="O9" i="4"/>
  <c r="O451" i="4"/>
  <c r="O33" i="4"/>
  <c r="P843" i="4"/>
  <c r="Q843" i="4"/>
  <c r="O669" i="4"/>
  <c r="P292" i="4"/>
  <c r="Q292" i="4"/>
  <c r="P39" i="4"/>
  <c r="Q39" i="4"/>
  <c r="O181" i="4"/>
  <c r="O397" i="4"/>
  <c r="O589" i="4"/>
  <c r="O757" i="4"/>
  <c r="P927" i="4"/>
  <c r="Q927" i="4"/>
  <c r="O600" i="4"/>
  <c r="O443" i="4"/>
  <c r="O167" i="4"/>
  <c r="O860" i="4"/>
  <c r="O525" i="4"/>
  <c r="O266" i="4"/>
  <c r="O941" i="4"/>
  <c r="O739" i="4"/>
  <c r="O441" i="4"/>
  <c r="O202" i="4"/>
  <c r="O967" i="4"/>
  <c r="O659" i="4"/>
  <c r="O708" i="4"/>
  <c r="O223" i="4"/>
  <c r="O583" i="4"/>
  <c r="O216" i="4"/>
  <c r="O684" i="4"/>
  <c r="O558" i="4"/>
  <c r="O449" i="4"/>
  <c r="O863" i="4"/>
  <c r="O206" i="4"/>
  <c r="O530" i="4"/>
  <c r="O950" i="4"/>
  <c r="P281" i="4"/>
  <c r="Q281" i="4"/>
  <c r="O120" i="4"/>
  <c r="P474" i="4"/>
  <c r="Q474" i="4"/>
  <c r="P89" i="4"/>
  <c r="Q89" i="4"/>
  <c r="P882" i="4"/>
  <c r="Q882" i="4"/>
  <c r="P687" i="4"/>
  <c r="Q687" i="4"/>
  <c r="P370" i="4"/>
  <c r="Q370" i="4"/>
  <c r="P64" i="4"/>
  <c r="Q64" i="4"/>
  <c r="P157" i="4"/>
  <c r="Q157" i="4"/>
  <c r="P373" i="4"/>
  <c r="Q373" i="4"/>
  <c r="P553" i="4"/>
  <c r="Q553" i="4"/>
  <c r="P733" i="4"/>
  <c r="Q733" i="4"/>
  <c r="P841" i="4"/>
  <c r="Q841" i="4"/>
  <c r="P631" i="4"/>
  <c r="Q631" i="4"/>
  <c r="P496" i="4"/>
  <c r="Q496" i="4"/>
  <c r="O204" i="4"/>
  <c r="P873" i="4"/>
  <c r="Q873" i="4"/>
  <c r="P538" i="4"/>
  <c r="Q538" i="4"/>
  <c r="P303" i="4"/>
  <c r="Q303" i="4"/>
  <c r="P881" i="4"/>
  <c r="Q881" i="4"/>
  <c r="P823" i="4"/>
  <c r="Q823" i="4"/>
  <c r="P477" i="4"/>
  <c r="Q477" i="4"/>
  <c r="O240" i="4"/>
  <c r="O24" i="4"/>
  <c r="P599" i="4"/>
  <c r="Q599" i="4"/>
  <c r="O540" i="4"/>
  <c r="P593" i="4"/>
  <c r="Q593" i="4"/>
  <c r="P559" i="4"/>
  <c r="Q559" i="4"/>
  <c r="O12" i="4"/>
  <c r="P647" i="4"/>
  <c r="Q647" i="4"/>
  <c r="P486" i="4"/>
  <c r="Q486" i="4"/>
  <c r="P413" i="4"/>
  <c r="Q413" i="4"/>
  <c r="P695" i="4"/>
  <c r="Q695" i="4"/>
  <c r="O134" i="4"/>
  <c r="O458" i="4"/>
  <c r="O914" i="4"/>
  <c r="P137" i="4"/>
  <c r="Q137" i="4"/>
  <c r="P956" i="4"/>
  <c r="Q956" i="4"/>
  <c r="P329" i="4"/>
  <c r="Q329" i="4"/>
  <c r="P21" i="4"/>
  <c r="Q21" i="4"/>
  <c r="P808" i="4"/>
  <c r="Q808" i="4"/>
  <c r="P620" i="4"/>
  <c r="Q620" i="4"/>
  <c r="P261" i="4"/>
  <c r="Q261" i="4"/>
  <c r="P25" i="4"/>
  <c r="Q25" i="4"/>
  <c r="P229" i="4"/>
  <c r="Q229" i="4"/>
  <c r="P421" i="4"/>
  <c r="Q421" i="4"/>
  <c r="P637" i="4"/>
  <c r="Q637" i="4"/>
  <c r="P793" i="4"/>
  <c r="Q793" i="4"/>
  <c r="O842" i="4"/>
  <c r="O588" i="4"/>
  <c r="P412" i="4"/>
  <c r="Q412" i="4"/>
  <c r="P75" i="4"/>
  <c r="Q75" i="4"/>
  <c r="P788" i="4"/>
  <c r="Q788" i="4"/>
  <c r="P455" i="4"/>
  <c r="Q455" i="4"/>
  <c r="P210" i="4"/>
  <c r="Q210" i="4"/>
  <c r="P918" i="4"/>
  <c r="Q918" i="4"/>
  <c r="O696" i="4"/>
  <c r="O374" i="4"/>
  <c r="P184" i="4"/>
  <c r="Q184" i="4"/>
  <c r="O864" i="4"/>
  <c r="P743" i="4"/>
  <c r="Q743" i="4"/>
  <c r="O780" i="4"/>
  <c r="P295" i="4"/>
  <c r="Q295" i="4"/>
  <c r="P619" i="4"/>
  <c r="Q619" i="4"/>
  <c r="O564" i="4"/>
  <c r="O324" i="4"/>
  <c r="P618" i="4"/>
  <c r="Q618" i="4"/>
  <c r="P689" i="4"/>
  <c r="Q689" i="4"/>
  <c r="P259" i="4"/>
  <c r="Q259" i="4"/>
  <c r="O242" i="4"/>
  <c r="O602" i="4"/>
  <c r="P800" i="4"/>
  <c r="Q800" i="4"/>
  <c r="P341" i="4"/>
  <c r="Q341" i="4"/>
  <c r="P351" i="4"/>
  <c r="Q351" i="4"/>
  <c r="P392" i="4"/>
  <c r="Q392" i="4"/>
  <c r="P629" i="4"/>
  <c r="Q629" i="4"/>
  <c r="P129" i="4"/>
  <c r="Q129" i="4"/>
  <c r="P483" i="4"/>
  <c r="Q483" i="4"/>
  <c r="P73" i="4"/>
  <c r="Q73" i="4"/>
  <c r="P233" i="4"/>
  <c r="Q233" i="4"/>
  <c r="P845" i="4"/>
  <c r="Q845" i="4"/>
  <c r="P573" i="4"/>
  <c r="Q573" i="4"/>
  <c r="P294" i="4"/>
  <c r="Q294" i="4"/>
  <c r="P66" i="4"/>
  <c r="Q66" i="4"/>
  <c r="P560" i="4"/>
  <c r="Q560" i="4"/>
  <c r="P359" i="4"/>
  <c r="Q359" i="4"/>
  <c r="O108" i="4"/>
  <c r="P621" i="4"/>
  <c r="Q621" i="4"/>
  <c r="P274" i="4"/>
  <c r="Q274" i="4"/>
  <c r="P935" i="4"/>
  <c r="Q935" i="4"/>
  <c r="P237" i="4"/>
  <c r="Q237" i="4"/>
  <c r="P8" i="4"/>
  <c r="Q8" i="4"/>
  <c r="P796" i="4"/>
  <c r="Q796" i="4"/>
  <c r="O614" i="4"/>
  <c r="P255" i="4"/>
  <c r="Q255" i="4"/>
  <c r="P37" i="4"/>
  <c r="Q37" i="4"/>
  <c r="P289" i="4"/>
  <c r="Q289" i="4"/>
  <c r="P433" i="4"/>
  <c r="Q433" i="4"/>
  <c r="P649" i="4"/>
  <c r="Q649" i="4"/>
  <c r="P805" i="4"/>
  <c r="Q805" i="4"/>
  <c r="P836" i="4"/>
  <c r="Q836" i="4"/>
  <c r="O576" i="4"/>
  <c r="P376" i="4"/>
  <c r="Q376" i="4"/>
  <c r="P69" i="4"/>
  <c r="Q69" i="4"/>
  <c r="O782" i="4"/>
  <c r="P430" i="4"/>
  <c r="Q430" i="4"/>
  <c r="P191" i="4"/>
  <c r="Q191" i="4"/>
  <c r="P911" i="4"/>
  <c r="Q911" i="4"/>
  <c r="O648" i="4"/>
  <c r="O350" i="4"/>
  <c r="P135" i="4"/>
  <c r="Q135" i="4"/>
  <c r="P755" i="4"/>
  <c r="Q755" i="4"/>
  <c r="P904" i="4"/>
  <c r="Q904" i="4"/>
  <c r="P367" i="4"/>
  <c r="Q367" i="4"/>
  <c r="P655" i="4"/>
  <c r="Q655" i="4"/>
  <c r="O624" i="4"/>
  <c r="O456" i="4"/>
  <c r="P846" i="4"/>
  <c r="Q846" i="4"/>
  <c r="P641" i="4"/>
  <c r="Q641" i="4"/>
  <c r="P319" i="4"/>
  <c r="Q319" i="4"/>
  <c r="O290" i="4"/>
  <c r="P812" i="4"/>
  <c r="Q812" i="4"/>
  <c r="P162" i="4"/>
  <c r="Q162" i="4"/>
  <c r="P759" i="4"/>
  <c r="Q759" i="4"/>
  <c r="P555" i="4"/>
  <c r="Q555" i="4"/>
  <c r="P747" i="4"/>
  <c r="Q747" i="4"/>
  <c r="P140" i="4"/>
  <c r="Q140" i="4"/>
  <c r="P694" i="4"/>
  <c r="Q694" i="4"/>
  <c r="P952" i="4"/>
  <c r="Q952" i="4"/>
  <c r="P258" i="4"/>
  <c r="Q258" i="4"/>
  <c r="P440" i="4"/>
  <c r="Q440" i="4"/>
  <c r="O60" i="4"/>
  <c r="P713" i="4"/>
  <c r="Q713" i="4"/>
  <c r="O470" i="4"/>
  <c r="P195" i="4"/>
  <c r="Q195" i="4"/>
  <c r="P857" i="4"/>
  <c r="Q857" i="4"/>
  <c r="P427" i="4"/>
  <c r="Q427" i="4"/>
  <c r="P256" i="4"/>
  <c r="Q256" i="4"/>
  <c r="P748" i="4"/>
  <c r="Q748" i="4"/>
  <c r="O420" i="4"/>
  <c r="P163" i="4"/>
  <c r="Q163" i="4"/>
  <c r="O480" i="4"/>
  <c r="P101" i="4"/>
  <c r="Q101" i="4"/>
  <c r="O888" i="4"/>
  <c r="P699" i="4"/>
  <c r="Q699" i="4"/>
  <c r="P377" i="4"/>
  <c r="Q377" i="4"/>
  <c r="P113" i="4"/>
  <c r="Q113" i="4"/>
  <c r="P145" i="4"/>
  <c r="Q145" i="4"/>
  <c r="P361" i="4"/>
  <c r="Q361" i="4"/>
  <c r="P541" i="4"/>
  <c r="Q541" i="4"/>
  <c r="P721" i="4"/>
  <c r="Q721" i="4"/>
  <c r="P964" i="4"/>
  <c r="Q964" i="4"/>
  <c r="O662" i="4"/>
  <c r="P508" i="4"/>
  <c r="Q508" i="4"/>
  <c r="P235" i="4"/>
  <c r="Q235" i="4"/>
  <c r="P880" i="4"/>
  <c r="Q880" i="4"/>
  <c r="P557" i="4"/>
  <c r="Q557" i="4"/>
  <c r="P309" i="4"/>
  <c r="Q309" i="4"/>
  <c r="P869" i="4"/>
  <c r="Q869" i="4"/>
  <c r="P859" i="4"/>
  <c r="Q859" i="4"/>
  <c r="P531" i="4"/>
  <c r="Q531" i="4"/>
  <c r="P271" i="4"/>
  <c r="Q271" i="4"/>
  <c r="P30" i="4"/>
  <c r="Q30" i="4"/>
  <c r="P491" i="4"/>
  <c r="Q491" i="4"/>
  <c r="O492" i="4"/>
  <c r="P509" i="4"/>
  <c r="Q509" i="4"/>
  <c r="P511" i="4"/>
  <c r="Q511" i="4"/>
  <c r="P416" i="4"/>
  <c r="Q416" i="4"/>
  <c r="P383" i="4"/>
  <c r="Q383" i="4"/>
  <c r="P917" i="4"/>
  <c r="Q917" i="4"/>
  <c r="P389" i="4"/>
  <c r="Q389" i="4"/>
  <c r="P539" i="4"/>
  <c r="Q539" i="4"/>
  <c r="O110" i="4"/>
  <c r="O818" i="4"/>
  <c r="P77" i="4"/>
  <c r="Q77" i="4"/>
  <c r="P2" i="2"/>
  <c r="P2" i="3"/>
  <c r="M871" i="4"/>
  <c r="O955" i="4"/>
  <c r="O851" i="4"/>
  <c r="O947" i="4"/>
  <c r="O786" i="4"/>
  <c r="O905" i="4"/>
  <c r="O676" i="4"/>
  <c r="O690" i="4"/>
  <c r="O726" i="4"/>
  <c r="O653" i="4"/>
  <c r="O756" i="4"/>
  <c r="O645" i="4"/>
  <c r="O778" i="4"/>
  <c r="O584" i="4"/>
  <c r="O469" i="4"/>
  <c r="O418" i="4"/>
  <c r="O366" i="4"/>
  <c r="O238" i="4"/>
  <c r="O267" i="4"/>
  <c r="O47" i="4"/>
  <c r="O82" i="4"/>
  <c r="O151" i="4"/>
  <c r="O112" i="4"/>
  <c r="O953" i="4"/>
  <c r="O899" i="4"/>
  <c r="O923" i="4"/>
  <c r="O889" i="4"/>
  <c r="O654" i="4"/>
  <c r="O702" i="4"/>
  <c r="O650" i="4"/>
  <c r="O774" i="4"/>
  <c r="O714" i="4"/>
  <c r="O638" i="4"/>
  <c r="O328" i="4"/>
  <c r="O417" i="4"/>
  <c r="O268" i="4"/>
  <c r="O231" i="4"/>
  <c r="O218" i="4"/>
  <c r="O262" i="4"/>
  <c r="O155" i="4"/>
  <c r="O95" i="4"/>
  <c r="O102" i="4"/>
  <c r="O94" i="4"/>
  <c r="O937" i="4"/>
  <c r="O907" i="4"/>
  <c r="O959" i="4"/>
  <c r="O612" i="4"/>
  <c r="O710" i="4"/>
  <c r="O765" i="4"/>
  <c r="O586" i="4"/>
  <c r="O382" i="4"/>
  <c r="O265" i="4"/>
  <c r="O280" i="4"/>
  <c r="O244" i="4"/>
  <c r="O215" i="4"/>
  <c r="O23" i="4"/>
  <c r="O103" i="4"/>
  <c r="O88" i="4"/>
  <c r="O28" i="4"/>
  <c r="O970" i="4"/>
  <c r="O826" i="4"/>
  <c r="O575" i="4"/>
  <c r="O700" i="4"/>
  <c r="O703" i="4"/>
  <c r="O460" i="4"/>
  <c r="O277" i="4"/>
  <c r="O364" i="4"/>
  <c r="O232" i="4"/>
  <c r="O207" i="4"/>
  <c r="O58" i="4"/>
  <c r="O20" i="4"/>
  <c r="O53" i="4"/>
  <c r="O78" i="4"/>
  <c r="O59" i="4"/>
  <c r="O5" i="4"/>
  <c r="O954" i="4"/>
  <c r="O895" i="4"/>
  <c r="O919" i="4"/>
  <c r="O835" i="4"/>
  <c r="O799" i="4"/>
  <c r="O640" i="4"/>
  <c r="O674" i="4"/>
  <c r="O670" i="4"/>
  <c r="O436" i="4"/>
  <c r="O434" i="4"/>
  <c r="O390" i="4"/>
  <c r="O401" i="4"/>
  <c r="O356" i="4"/>
  <c r="O197" i="4"/>
  <c r="O279" i="4"/>
  <c r="O180" i="4"/>
  <c r="O131" i="4"/>
  <c r="O55" i="4"/>
  <c r="O16" i="4"/>
  <c r="O861" i="4"/>
  <c r="O929" i="4"/>
  <c r="O965" i="4"/>
  <c r="O886" i="4"/>
  <c r="O910" i="4"/>
  <c r="O922" i="4"/>
  <c r="O832" i="4"/>
  <c r="O678" i="4"/>
  <c r="O724" i="4"/>
  <c r="O666" i="4"/>
  <c r="O671" i="4"/>
  <c r="O422" i="4"/>
  <c r="O544" i="4"/>
  <c r="O506" i="4"/>
  <c r="O406" i="4"/>
  <c r="O365" i="4"/>
  <c r="O251" i="4"/>
  <c r="O315" i="4"/>
  <c r="O190" i="4"/>
  <c r="O177" i="4"/>
  <c r="O29" i="4"/>
  <c r="O913" i="4"/>
  <c r="O949" i="4"/>
  <c r="O961" i="4"/>
  <c r="O874" i="4"/>
  <c r="O894" i="4"/>
  <c r="O803" i="4"/>
  <c r="O838" i="4"/>
  <c r="O630" i="4"/>
  <c r="O568" i="4"/>
  <c r="O604" i="4"/>
  <c r="O394" i="4"/>
  <c r="O345" i="4"/>
  <c r="O227" i="4"/>
  <c r="O241" i="4"/>
  <c r="O220" i="4"/>
  <c r="O174" i="4"/>
  <c r="O160" i="4"/>
  <c r="O22" i="4"/>
  <c r="O42" i="4"/>
  <c r="O921" i="4"/>
  <c r="O900" i="4"/>
  <c r="O945" i="4"/>
  <c r="O948" i="4"/>
  <c r="O870" i="4"/>
  <c r="O738" i="4"/>
  <c r="O809" i="4"/>
  <c r="O615" i="4"/>
  <c r="O652" i="4"/>
  <c r="O623" i="4"/>
  <c r="O513" i="4"/>
  <c r="O358" i="4"/>
  <c r="O219" i="4"/>
  <c r="O333" i="4"/>
  <c r="O201" i="4"/>
  <c r="O269" i="4"/>
  <c r="O107" i="4"/>
  <c r="O127" i="4"/>
  <c r="O46" i="4"/>
  <c r="O19" i="4"/>
  <c r="O193" i="4"/>
  <c r="O41" i="4"/>
  <c r="O862" i="4"/>
  <c r="O852" i="4"/>
  <c r="O811" i="4"/>
  <c r="O760" i="4"/>
  <c r="O563" i="4"/>
  <c r="O580" i="4"/>
  <c r="O482" i="4"/>
  <c r="O507" i="4"/>
  <c r="O369" i="4"/>
  <c r="O322" i="4"/>
  <c r="O214" i="4"/>
  <c r="O297" i="4"/>
  <c r="O100" i="4"/>
  <c r="O43" i="4"/>
  <c r="O15" i="4"/>
  <c r="O11" i="4"/>
  <c r="O34" i="4"/>
  <c r="O960" i="4"/>
  <c r="O834" i="4"/>
  <c r="O839" i="4"/>
  <c r="O762" i="4"/>
  <c r="O787" i="4"/>
  <c r="O642" i="4"/>
  <c r="O751" i="4"/>
  <c r="O448" i="4"/>
  <c r="O561" i="4"/>
  <c r="O381" i="4"/>
  <c r="O288" i="4"/>
  <c r="O205" i="4"/>
  <c r="O209" i="4"/>
  <c r="O221" i="4"/>
  <c r="O83" i="4"/>
  <c r="O154" i="4"/>
  <c r="O79" i="4"/>
  <c r="O143" i="4"/>
  <c r="O150" i="4"/>
  <c r="O52" i="4"/>
  <c r="O142" i="4"/>
  <c r="O31" i="4"/>
  <c r="O912" i="4"/>
  <c r="O936" i="4"/>
  <c r="O828" i="4"/>
  <c r="O946" i="4"/>
  <c r="O779" i="4"/>
  <c r="O773" i="4"/>
  <c r="O848" i="4"/>
  <c r="O847" i="4"/>
  <c r="O484" i="4"/>
  <c r="O393" i="4"/>
  <c r="O304" i="4"/>
  <c r="O199" i="4"/>
  <c r="O192" i="4"/>
  <c r="O208" i="4"/>
  <c r="O76" i="4"/>
  <c r="O130" i="4"/>
  <c r="O136" i="4"/>
  <c r="O49" i="4"/>
  <c r="O18" i="4"/>
  <c r="O876" i="4"/>
  <c r="O810" i="4"/>
  <c r="O833" i="4"/>
  <c r="O930" i="4"/>
  <c r="O750" i="4"/>
  <c r="O775" i="4"/>
  <c r="O501" i="4"/>
  <c r="O472" i="4"/>
  <c r="O481" i="4"/>
  <c r="O608" i="4"/>
  <c r="O428" i="4"/>
  <c r="O183" i="4"/>
  <c r="O300" i="4"/>
  <c r="O198" i="4"/>
  <c r="O327" i="4"/>
  <c r="O106" i="4"/>
  <c r="O119" i="4"/>
  <c r="O126" i="4"/>
  <c r="O118" i="4"/>
  <c r="O236" i="4"/>
  <c r="R6" i="3"/>
  <c r="O546" i="3"/>
  <c r="O498" i="3"/>
  <c r="O442" i="3"/>
  <c r="O768" i="3"/>
  <c r="O480" i="3"/>
  <c r="O329" i="3"/>
  <c r="O337" i="3"/>
  <c r="O323" i="3"/>
  <c r="O194" i="3"/>
  <c r="O158" i="3"/>
  <c r="O472" i="3"/>
  <c r="O783" i="3"/>
  <c r="O807" i="3"/>
  <c r="O347" i="3"/>
  <c r="O359" i="3"/>
  <c r="O87" i="3"/>
  <c r="O868" i="3"/>
  <c r="O952" i="3"/>
  <c r="O737" i="3"/>
  <c r="O317" i="3"/>
  <c r="O242" i="3"/>
  <c r="O719" i="3"/>
  <c r="O796" i="3"/>
  <c r="O772" i="3"/>
  <c r="O880" i="3"/>
  <c r="O704" i="3"/>
  <c r="O492" i="3"/>
  <c r="O295" i="3"/>
  <c r="O147" i="3"/>
  <c r="O230" i="3"/>
  <c r="O134" i="3"/>
  <c r="O832" i="3"/>
  <c r="O724" i="3"/>
  <c r="O756" i="3"/>
  <c r="O892" i="3"/>
  <c r="O525" i="3"/>
  <c r="O406" i="3"/>
  <c r="O283" i="3"/>
  <c r="O271" i="3"/>
  <c r="O206" i="3"/>
  <c r="O792" i="3"/>
  <c r="O738" i="3"/>
  <c r="O726" i="3"/>
  <c r="O377" i="3"/>
  <c r="O311" i="3"/>
  <c r="O808" i="3"/>
  <c r="O804" i="3"/>
  <c r="O714" i="3"/>
  <c r="O513" i="3"/>
  <c r="O537" i="3"/>
  <c r="O170" i="3"/>
  <c r="O795" i="3"/>
  <c r="O716" i="3"/>
  <c r="O456" i="3"/>
  <c r="O307" i="3"/>
  <c r="O365" i="3"/>
  <c r="O916" i="3"/>
  <c r="O784" i="3"/>
  <c r="O713" i="3"/>
  <c r="O341" i="3"/>
  <c r="O293" i="3"/>
  <c r="R5" i="3"/>
  <c r="N498" i="3" s="1"/>
  <c r="O964" i="2"/>
  <c r="O603" i="2"/>
  <c r="O615" i="2"/>
  <c r="O400" i="2"/>
  <c r="O896" i="2"/>
  <c r="O940" i="2"/>
  <c r="O530" i="2"/>
  <c r="O590" i="2"/>
  <c r="O388" i="2"/>
  <c r="O219" i="2"/>
  <c r="O834" i="2"/>
  <c r="O626" i="2"/>
  <c r="O579" i="2"/>
  <c r="O225" i="2"/>
  <c r="O591" i="2"/>
  <c r="O519" i="2"/>
  <c r="O566" i="2"/>
  <c r="O297" i="2"/>
  <c r="O75" i="2"/>
  <c r="O273" i="2"/>
  <c r="O868" i="2"/>
  <c r="O856" i="2"/>
  <c r="O555" i="2"/>
  <c r="O376" i="2"/>
  <c r="O944" i="2"/>
  <c r="O578" i="2"/>
  <c r="O506" i="2"/>
  <c r="O542" i="2"/>
  <c r="O352" i="2"/>
  <c r="O340" i="2"/>
  <c r="O213" i="2"/>
  <c r="O163" i="2"/>
  <c r="R6" i="2"/>
  <c r="O844" i="2"/>
  <c r="O968" i="2"/>
  <c r="O623" i="2"/>
  <c r="O350" i="2"/>
  <c r="O328" i="2"/>
  <c r="O157" i="2"/>
  <c r="O175" i="2"/>
  <c r="O872" i="2"/>
  <c r="O904" i="2"/>
  <c r="O567" i="2"/>
  <c r="O611" i="2"/>
  <c r="O531" i="2"/>
  <c r="O412" i="2"/>
  <c r="O448" i="2"/>
  <c r="O389" i="2"/>
  <c r="O424" i="2"/>
  <c r="O316" i="2"/>
  <c r="O151" i="2"/>
  <c r="O171" i="2"/>
  <c r="O832" i="2"/>
  <c r="O631" i="2"/>
  <c r="O518" i="2"/>
  <c r="O364" i="2"/>
  <c r="O304" i="2"/>
  <c r="O261" i="2"/>
  <c r="O237" i="2"/>
  <c r="R5" i="2"/>
  <c r="N626" i="2" s="1"/>
  <c r="O956" i="2"/>
  <c r="O554" i="2"/>
  <c r="O362" i="2"/>
  <c r="O641" i="2"/>
  <c r="O630" i="2"/>
  <c r="O860" i="2"/>
  <c r="O916" i="2"/>
  <c r="O614" i="2"/>
  <c r="O507" i="2"/>
  <c r="O391" i="2"/>
  <c r="O846" i="2"/>
  <c r="O543" i="2"/>
  <c r="P716" i="3" l="1"/>
  <c r="D716" i="6"/>
  <c r="H716" i="6" s="1"/>
  <c r="P792" i="3"/>
  <c r="D792" i="6"/>
  <c r="H792" i="6" s="1"/>
  <c r="P147" i="3"/>
  <c r="D147" i="6"/>
  <c r="H147" i="6" s="1"/>
  <c r="P868" i="3"/>
  <c r="D868" i="6"/>
  <c r="H868" i="6" s="1"/>
  <c r="P480" i="3"/>
  <c r="D480" i="6"/>
  <c r="H480" i="6" s="1"/>
  <c r="P170" i="3"/>
  <c r="D170" i="6"/>
  <c r="H170" i="6" s="1"/>
  <c r="P271" i="3"/>
  <c r="D271" i="6"/>
  <c r="H271" i="6" s="1"/>
  <c r="P492" i="3"/>
  <c r="D492" i="6"/>
  <c r="H492" i="6" s="1"/>
  <c r="P359" i="3"/>
  <c r="D359" i="6"/>
  <c r="H359" i="6" s="1"/>
  <c r="P442" i="3"/>
  <c r="D442" i="6"/>
  <c r="H442" i="6" s="1"/>
  <c r="P768" i="3"/>
  <c r="D768" i="6"/>
  <c r="H768" i="6" s="1"/>
  <c r="P537" i="3"/>
  <c r="D537" i="6"/>
  <c r="H537" i="6" s="1"/>
  <c r="P293" i="3"/>
  <c r="D293" i="6"/>
  <c r="H293" i="6" s="1"/>
  <c r="P513" i="3"/>
  <c r="D513" i="6"/>
  <c r="H513" i="6" s="1"/>
  <c r="P406" i="3"/>
  <c r="D406" i="6"/>
  <c r="H406" i="6" s="1"/>
  <c r="P880" i="3"/>
  <c r="D880" i="6"/>
  <c r="H880" i="6" s="1"/>
  <c r="P807" i="3"/>
  <c r="D807" i="6"/>
  <c r="H807" i="6" s="1"/>
  <c r="P546" i="3"/>
  <c r="D546" i="6"/>
  <c r="H546" i="6" s="1"/>
  <c r="P341" i="3"/>
  <c r="D341" i="6"/>
  <c r="H341" i="6" s="1"/>
  <c r="P714" i="3"/>
  <c r="D714" i="6"/>
  <c r="H714" i="6" s="1"/>
  <c r="P525" i="3"/>
  <c r="D525" i="6"/>
  <c r="H525" i="6" s="1"/>
  <c r="P772" i="3"/>
  <c r="D772" i="6"/>
  <c r="H772" i="6" s="1"/>
  <c r="P783" i="3"/>
  <c r="D783" i="6"/>
  <c r="H783" i="6" s="1"/>
  <c r="P713" i="3"/>
  <c r="D713" i="6"/>
  <c r="H713" i="6" s="1"/>
  <c r="P804" i="3"/>
  <c r="D804" i="6"/>
  <c r="H804" i="6" s="1"/>
  <c r="P892" i="3"/>
  <c r="D892" i="6"/>
  <c r="H892" i="6" s="1"/>
  <c r="P796" i="3"/>
  <c r="D796" i="6"/>
  <c r="H796" i="6" s="1"/>
  <c r="P472" i="3"/>
  <c r="D472" i="6"/>
  <c r="H472" i="6" s="1"/>
  <c r="P347" i="3"/>
  <c r="D347" i="6"/>
  <c r="H347" i="6" s="1"/>
  <c r="P784" i="3"/>
  <c r="D784" i="6"/>
  <c r="H784" i="6" s="1"/>
  <c r="P808" i="3"/>
  <c r="D808" i="6"/>
  <c r="H808" i="6" s="1"/>
  <c r="P756" i="3"/>
  <c r="D756" i="6"/>
  <c r="H756" i="6" s="1"/>
  <c r="P719" i="3"/>
  <c r="D719" i="6"/>
  <c r="H719" i="6" s="1"/>
  <c r="P158" i="3"/>
  <c r="D158" i="6"/>
  <c r="H158" i="6" s="1"/>
  <c r="P295" i="3"/>
  <c r="D295" i="6"/>
  <c r="H295" i="6" s="1"/>
  <c r="P283" i="3"/>
  <c r="D283" i="6"/>
  <c r="H283" i="6" s="1"/>
  <c r="P916" i="3"/>
  <c r="D916" i="6"/>
  <c r="H916" i="6" s="1"/>
  <c r="P311" i="3"/>
  <c r="D311" i="6"/>
  <c r="H311" i="6" s="1"/>
  <c r="P724" i="3"/>
  <c r="D724" i="6"/>
  <c r="H724" i="6" s="1"/>
  <c r="P242" i="3"/>
  <c r="D242" i="6"/>
  <c r="H242" i="6" s="1"/>
  <c r="P194" i="3"/>
  <c r="D194" i="6"/>
  <c r="H194" i="6" s="1"/>
  <c r="P206" i="3"/>
  <c r="D206" i="6"/>
  <c r="H206" i="6" s="1"/>
  <c r="P498" i="3"/>
  <c r="D498" i="6"/>
  <c r="H498" i="6" s="1"/>
  <c r="P365" i="3"/>
  <c r="D365" i="6"/>
  <c r="H365" i="6" s="1"/>
  <c r="P377" i="3"/>
  <c r="D377" i="6"/>
  <c r="H377" i="6" s="1"/>
  <c r="P832" i="3"/>
  <c r="D832" i="6"/>
  <c r="H832" i="6" s="1"/>
  <c r="P317" i="3"/>
  <c r="D317" i="6"/>
  <c r="H317" i="6" s="1"/>
  <c r="P323" i="3"/>
  <c r="D323" i="6"/>
  <c r="H323" i="6" s="1"/>
  <c r="P307" i="3"/>
  <c r="D307" i="6"/>
  <c r="H307" i="6" s="1"/>
  <c r="P726" i="3"/>
  <c r="D726" i="6"/>
  <c r="H726" i="6" s="1"/>
  <c r="P134" i="3"/>
  <c r="D134" i="6"/>
  <c r="H134" i="6" s="1"/>
  <c r="P737" i="3"/>
  <c r="D737" i="6"/>
  <c r="H737" i="6" s="1"/>
  <c r="P337" i="3"/>
  <c r="D337" i="6"/>
  <c r="H337" i="6" s="1"/>
  <c r="P795" i="3"/>
  <c r="D795" i="6"/>
  <c r="H795" i="6" s="1"/>
  <c r="P87" i="3"/>
  <c r="D87" i="6"/>
  <c r="H87" i="6" s="1"/>
  <c r="P704" i="3"/>
  <c r="D704" i="6"/>
  <c r="H704" i="6" s="1"/>
  <c r="P456" i="3"/>
  <c r="D456" i="6"/>
  <c r="H456" i="6" s="1"/>
  <c r="P738" i="3"/>
  <c r="D738" i="6"/>
  <c r="H738" i="6" s="1"/>
  <c r="P230" i="3"/>
  <c r="D230" i="6"/>
  <c r="H230" i="6" s="1"/>
  <c r="P952" i="3"/>
  <c r="D952" i="6"/>
  <c r="H952" i="6" s="1"/>
  <c r="P329" i="3"/>
  <c r="D329" i="6"/>
  <c r="H329" i="6" s="1"/>
  <c r="P641" i="2"/>
  <c r="C641" i="6"/>
  <c r="G641" i="6" s="1"/>
  <c r="P860" i="2"/>
  <c r="C860" i="6"/>
  <c r="G860" i="6" s="1"/>
  <c r="P631" i="2"/>
  <c r="C631" i="6"/>
  <c r="G631" i="6" s="1"/>
  <c r="P904" i="2"/>
  <c r="C904" i="6"/>
  <c r="G904" i="6" s="1"/>
  <c r="P340" i="2"/>
  <c r="C340" i="6"/>
  <c r="G340" i="6" s="1"/>
  <c r="P297" i="2"/>
  <c r="C297" i="6"/>
  <c r="G297" i="6" s="1"/>
  <c r="P940" i="2"/>
  <c r="C940" i="6"/>
  <c r="G940" i="6" s="1"/>
  <c r="P630" i="2"/>
  <c r="C630" i="6"/>
  <c r="G630" i="6" s="1"/>
  <c r="P832" i="2"/>
  <c r="C832" i="6"/>
  <c r="G832" i="6" s="1"/>
  <c r="P872" i="2"/>
  <c r="C872" i="6"/>
  <c r="G872" i="6" s="1"/>
  <c r="P352" i="2"/>
  <c r="C352" i="6"/>
  <c r="G352" i="6" s="1"/>
  <c r="P566" i="2"/>
  <c r="C566" i="6"/>
  <c r="G566" i="6" s="1"/>
  <c r="P896" i="2"/>
  <c r="C896" i="6"/>
  <c r="G896" i="6" s="1"/>
  <c r="P362" i="2"/>
  <c r="C362" i="6"/>
  <c r="G362" i="6" s="1"/>
  <c r="P151" i="2"/>
  <c r="C151" i="6"/>
  <c r="G151" i="6" s="1"/>
  <c r="P157" i="2"/>
  <c r="C157" i="6"/>
  <c r="G157" i="6" s="1"/>
  <c r="P506" i="2"/>
  <c r="C506" i="6"/>
  <c r="G506" i="6" s="1"/>
  <c r="P591" i="2"/>
  <c r="C591" i="6"/>
  <c r="G591" i="6" s="1"/>
  <c r="P615" i="2"/>
  <c r="C615" i="6"/>
  <c r="G615" i="6" s="1"/>
  <c r="P171" i="2"/>
  <c r="C171" i="6"/>
  <c r="G171" i="6" s="1"/>
  <c r="P554" i="2"/>
  <c r="C554" i="6"/>
  <c r="G554" i="6" s="1"/>
  <c r="P328" i="2"/>
  <c r="C328" i="6"/>
  <c r="G328" i="6" s="1"/>
  <c r="P578" i="2"/>
  <c r="C578" i="6"/>
  <c r="G578" i="6" s="1"/>
  <c r="P603" i="2"/>
  <c r="C603" i="6"/>
  <c r="G603" i="6" s="1"/>
  <c r="P316" i="2"/>
  <c r="C316" i="6"/>
  <c r="G316" i="6" s="1"/>
  <c r="P956" i="2"/>
  <c r="C956" i="6"/>
  <c r="G956" i="6" s="1"/>
  <c r="P424" i="2"/>
  <c r="C424" i="6"/>
  <c r="G424" i="6" s="1"/>
  <c r="P350" i="2"/>
  <c r="C350" i="6"/>
  <c r="G350" i="6" s="1"/>
  <c r="P944" i="2"/>
  <c r="C944" i="6"/>
  <c r="G944" i="6" s="1"/>
  <c r="P579" i="2"/>
  <c r="C579" i="6"/>
  <c r="G579" i="6" s="1"/>
  <c r="P964" i="2"/>
  <c r="C964" i="6"/>
  <c r="G964" i="6" s="1"/>
  <c r="P389" i="2"/>
  <c r="C389" i="6"/>
  <c r="G389" i="6" s="1"/>
  <c r="P623" i="2"/>
  <c r="C623" i="6"/>
  <c r="G623" i="6" s="1"/>
  <c r="P376" i="2"/>
  <c r="C376" i="6"/>
  <c r="G376" i="6" s="1"/>
  <c r="P626" i="2"/>
  <c r="C626" i="6"/>
  <c r="G626" i="6" s="1"/>
  <c r="P225" i="2"/>
  <c r="C225" i="6"/>
  <c r="G225" i="6" s="1"/>
  <c r="P543" i="2"/>
  <c r="C543" i="6"/>
  <c r="G543" i="6" s="1"/>
  <c r="P846" i="2"/>
  <c r="C846" i="6"/>
  <c r="G846" i="6" s="1"/>
  <c r="P237" i="2"/>
  <c r="C237" i="6"/>
  <c r="G237" i="6" s="1"/>
  <c r="P448" i="2"/>
  <c r="C448" i="6"/>
  <c r="G448" i="6" s="1"/>
  <c r="P968" i="2"/>
  <c r="C968" i="6"/>
  <c r="G968" i="6" s="1"/>
  <c r="P555" i="2"/>
  <c r="C555" i="6"/>
  <c r="G555" i="6" s="1"/>
  <c r="P834" i="2"/>
  <c r="C834" i="6"/>
  <c r="G834" i="6" s="1"/>
  <c r="P391" i="2"/>
  <c r="C391" i="6"/>
  <c r="G391" i="6" s="1"/>
  <c r="P261" i="2"/>
  <c r="C261" i="6"/>
  <c r="G261" i="6" s="1"/>
  <c r="P412" i="2"/>
  <c r="C412" i="6"/>
  <c r="G412" i="6" s="1"/>
  <c r="P844" i="2"/>
  <c r="C844" i="6"/>
  <c r="G844" i="6" s="1"/>
  <c r="P856" i="2"/>
  <c r="C856" i="6"/>
  <c r="G856" i="6" s="1"/>
  <c r="P175" i="2"/>
  <c r="C175" i="6"/>
  <c r="G175" i="6" s="1"/>
  <c r="P219" i="2"/>
  <c r="C219" i="6"/>
  <c r="G219" i="6" s="1"/>
  <c r="P507" i="2"/>
  <c r="C507" i="6"/>
  <c r="G507" i="6" s="1"/>
  <c r="P304" i="2"/>
  <c r="C304" i="6"/>
  <c r="G304" i="6" s="1"/>
  <c r="P531" i="2"/>
  <c r="C531" i="6"/>
  <c r="G531" i="6" s="1"/>
  <c r="P868" i="2"/>
  <c r="C868" i="6"/>
  <c r="G868" i="6" s="1"/>
  <c r="P388" i="2"/>
  <c r="C388" i="6"/>
  <c r="G388" i="6" s="1"/>
  <c r="P542" i="2"/>
  <c r="C542" i="6"/>
  <c r="G542" i="6" s="1"/>
  <c r="P614" i="2"/>
  <c r="C614" i="6"/>
  <c r="G614" i="6" s="1"/>
  <c r="P590" i="2"/>
  <c r="C590" i="6"/>
  <c r="G590" i="6" s="1"/>
  <c r="P519" i="2"/>
  <c r="C519" i="6"/>
  <c r="G519" i="6" s="1"/>
  <c r="P364" i="2"/>
  <c r="C364" i="6"/>
  <c r="G364" i="6" s="1"/>
  <c r="P611" i="2"/>
  <c r="C611" i="6"/>
  <c r="G611" i="6" s="1"/>
  <c r="P163" i="2"/>
  <c r="C163" i="6"/>
  <c r="G163" i="6" s="1"/>
  <c r="P273" i="2"/>
  <c r="C273" i="6"/>
  <c r="G273" i="6" s="1"/>
  <c r="P916" i="2"/>
  <c r="C916" i="6"/>
  <c r="G916" i="6" s="1"/>
  <c r="P518" i="2"/>
  <c r="C518" i="6"/>
  <c r="G518" i="6" s="1"/>
  <c r="P567" i="2"/>
  <c r="C567" i="6"/>
  <c r="G567" i="6" s="1"/>
  <c r="P213" i="2"/>
  <c r="C213" i="6"/>
  <c r="G213" i="6" s="1"/>
  <c r="P75" i="2"/>
  <c r="U3" i="2" s="1"/>
  <c r="C75" i="6"/>
  <c r="G75" i="6" s="1"/>
  <c r="P530" i="2"/>
  <c r="C530" i="6"/>
  <c r="G530" i="6" s="1"/>
  <c r="P400" i="2"/>
  <c r="C400" i="6"/>
  <c r="G400" i="6" s="1"/>
  <c r="P300" i="4"/>
  <c r="Q300" i="4"/>
  <c r="P876" i="4"/>
  <c r="Q876" i="4"/>
  <c r="P847" i="4"/>
  <c r="Q847" i="4"/>
  <c r="P143" i="4"/>
  <c r="Q143" i="4"/>
  <c r="P642" i="4"/>
  <c r="Q642" i="4"/>
  <c r="P214" i="4"/>
  <c r="Q214" i="4"/>
  <c r="P193" i="4"/>
  <c r="Q193" i="4"/>
  <c r="P652" i="4"/>
  <c r="Q652" i="4"/>
  <c r="P174" i="4"/>
  <c r="Q174" i="4"/>
  <c r="P874" i="4"/>
  <c r="Q874" i="4"/>
  <c r="P544" i="4"/>
  <c r="Q544" i="4"/>
  <c r="P861" i="4"/>
  <c r="Q861" i="4"/>
  <c r="P670" i="4"/>
  <c r="Q670" i="4"/>
  <c r="P20" i="4"/>
  <c r="Q20" i="4"/>
  <c r="P28" i="4"/>
  <c r="Q28" i="4"/>
  <c r="P612" i="4"/>
  <c r="Q612" i="4"/>
  <c r="P417" i="4"/>
  <c r="Q417" i="4"/>
  <c r="P112" i="4"/>
  <c r="Q112" i="4"/>
  <c r="P756" i="4"/>
  <c r="Q756" i="4"/>
  <c r="P522" i="4"/>
  <c r="Q522" i="4"/>
  <c r="P183" i="4"/>
  <c r="Q183" i="4"/>
  <c r="P18" i="4"/>
  <c r="Q18" i="4"/>
  <c r="P848" i="4"/>
  <c r="Q848" i="4"/>
  <c r="P79" i="4"/>
  <c r="Q79" i="4"/>
  <c r="P787" i="4"/>
  <c r="Q787" i="4"/>
  <c r="P322" i="4"/>
  <c r="Q322" i="4"/>
  <c r="P19" i="4"/>
  <c r="Q19" i="4"/>
  <c r="P615" i="4"/>
  <c r="Q615" i="4"/>
  <c r="P220" i="4"/>
  <c r="Q220" i="4"/>
  <c r="P961" i="4"/>
  <c r="Q961" i="4"/>
  <c r="P422" i="4"/>
  <c r="Q422" i="4"/>
  <c r="P16" i="4"/>
  <c r="Q16" i="4"/>
  <c r="P674" i="4"/>
  <c r="Q674" i="4"/>
  <c r="P58" i="4"/>
  <c r="Q58" i="4"/>
  <c r="P88" i="4"/>
  <c r="Q88" i="4"/>
  <c r="P959" i="4"/>
  <c r="Q959" i="4"/>
  <c r="P328" i="4"/>
  <c r="Q328" i="4"/>
  <c r="P151" i="4"/>
  <c r="Q151" i="4"/>
  <c r="P653" i="4"/>
  <c r="Q653" i="4"/>
  <c r="P420" i="4"/>
  <c r="Q420" i="4"/>
  <c r="P470" i="4"/>
  <c r="Q470" i="4"/>
  <c r="P134" i="4"/>
  <c r="Q134" i="4"/>
  <c r="P206" i="4"/>
  <c r="Q206" i="4"/>
  <c r="P223" i="4"/>
  <c r="Q223" i="4"/>
  <c r="P785" i="4"/>
  <c r="Q785" i="4"/>
  <c r="P428" i="4"/>
  <c r="Q428" i="4"/>
  <c r="P49" i="4"/>
  <c r="Q49" i="4"/>
  <c r="P773" i="4"/>
  <c r="Q773" i="4"/>
  <c r="P154" i="4"/>
  <c r="Q154" i="4"/>
  <c r="P762" i="4"/>
  <c r="Q762" i="4"/>
  <c r="P369" i="4"/>
  <c r="Q369" i="4"/>
  <c r="P46" i="4"/>
  <c r="Q46" i="4"/>
  <c r="P809" i="4"/>
  <c r="Q809" i="4"/>
  <c r="P241" i="4"/>
  <c r="Q241" i="4"/>
  <c r="P949" i="4"/>
  <c r="Q949" i="4"/>
  <c r="P671" i="4"/>
  <c r="Q671" i="4"/>
  <c r="P55" i="4"/>
  <c r="Q55" i="4"/>
  <c r="P640" i="4"/>
  <c r="Q640" i="4"/>
  <c r="P207" i="4"/>
  <c r="Q207" i="4"/>
  <c r="P103" i="4"/>
  <c r="Q103" i="4"/>
  <c r="P907" i="4"/>
  <c r="Q907" i="4"/>
  <c r="P638" i="4"/>
  <c r="Q638" i="4"/>
  <c r="P82" i="4"/>
  <c r="Q82" i="4"/>
  <c r="P726" i="4"/>
  <c r="Q726" i="4"/>
  <c r="P374" i="4"/>
  <c r="Q374" i="4"/>
  <c r="P266" i="4"/>
  <c r="Q266" i="4"/>
  <c r="P426" i="4"/>
  <c r="Q426" i="4"/>
  <c r="P608" i="4"/>
  <c r="Q608" i="4"/>
  <c r="P136" i="4"/>
  <c r="Q136" i="4"/>
  <c r="P779" i="4"/>
  <c r="Q779" i="4"/>
  <c r="P83" i="4"/>
  <c r="Q83" i="4"/>
  <c r="P839" i="4"/>
  <c r="Q839" i="4"/>
  <c r="P507" i="4"/>
  <c r="Q507" i="4"/>
  <c r="P127" i="4"/>
  <c r="Q127" i="4"/>
  <c r="P738" i="4"/>
  <c r="Q738" i="4"/>
  <c r="P227" i="4"/>
  <c r="Q227" i="4"/>
  <c r="P913" i="4"/>
  <c r="Q913" i="4"/>
  <c r="P666" i="4"/>
  <c r="Q666" i="4"/>
  <c r="P131" i="4"/>
  <c r="Q131" i="4"/>
  <c r="P799" i="4"/>
  <c r="Q799" i="4"/>
  <c r="P232" i="4"/>
  <c r="Q232" i="4"/>
  <c r="P23" i="4"/>
  <c r="Q23" i="4"/>
  <c r="P937" i="4"/>
  <c r="Q937" i="4"/>
  <c r="P714" i="4"/>
  <c r="Q714" i="4"/>
  <c r="P47" i="4"/>
  <c r="Q47" i="4"/>
  <c r="P690" i="4"/>
  <c r="Q690" i="4"/>
  <c r="P624" i="4"/>
  <c r="Q624" i="4"/>
  <c r="P350" i="4"/>
  <c r="Q350" i="4"/>
  <c r="P242" i="4"/>
  <c r="Q242" i="4"/>
  <c r="P120" i="4"/>
  <c r="Q120" i="4"/>
  <c r="P863" i="4"/>
  <c r="Q863" i="4"/>
  <c r="P707" i="4"/>
  <c r="Q707" i="4"/>
  <c r="P490" i="4"/>
  <c r="Q490" i="4"/>
  <c r="P481" i="4"/>
  <c r="Q481" i="4"/>
  <c r="P130" i="4"/>
  <c r="Q130" i="4"/>
  <c r="P946" i="4"/>
  <c r="Q946" i="4"/>
  <c r="P221" i="4"/>
  <c r="Q221" i="4"/>
  <c r="P834" i="4"/>
  <c r="Q834" i="4"/>
  <c r="P482" i="4"/>
  <c r="Q482" i="4"/>
  <c r="P107" i="4"/>
  <c r="Q107" i="4"/>
  <c r="P870" i="4"/>
  <c r="Q870" i="4"/>
  <c r="P345" i="4"/>
  <c r="Q345" i="4"/>
  <c r="P29" i="4"/>
  <c r="Q29" i="4"/>
  <c r="P724" i="4"/>
  <c r="Q724" i="4"/>
  <c r="P180" i="4"/>
  <c r="Q180" i="4"/>
  <c r="P835" i="4"/>
  <c r="Q835" i="4"/>
  <c r="P364" i="4"/>
  <c r="Q364" i="4"/>
  <c r="P215" i="4"/>
  <c r="Q215" i="4"/>
  <c r="P94" i="4"/>
  <c r="Q94" i="4"/>
  <c r="P774" i="4"/>
  <c r="Q774" i="4"/>
  <c r="P267" i="4"/>
  <c r="Q267" i="4"/>
  <c r="P676" i="4"/>
  <c r="Q676" i="4"/>
  <c r="P818" i="4"/>
  <c r="Q818" i="4"/>
  <c r="P696" i="4"/>
  <c r="Q696" i="4"/>
  <c r="P540" i="4"/>
  <c r="Q540" i="4"/>
  <c r="P659" i="4"/>
  <c r="Q659" i="4"/>
  <c r="P525" i="4"/>
  <c r="Q525" i="4"/>
  <c r="P396" i="4"/>
  <c r="Q396" i="4"/>
  <c r="P153" i="4"/>
  <c r="Q153" i="4"/>
  <c r="P725" i="4"/>
  <c r="Q725" i="4"/>
  <c r="P236" i="4"/>
  <c r="Q236" i="4"/>
  <c r="P472" i="4"/>
  <c r="Q472" i="4"/>
  <c r="P76" i="4"/>
  <c r="Q76" i="4"/>
  <c r="P828" i="4"/>
  <c r="Q828" i="4"/>
  <c r="P209" i="4"/>
  <c r="Q209" i="4"/>
  <c r="P960" i="4"/>
  <c r="Q960" i="4"/>
  <c r="P580" i="4"/>
  <c r="Q580" i="4"/>
  <c r="P269" i="4"/>
  <c r="Q269" i="4"/>
  <c r="P948" i="4"/>
  <c r="Q948" i="4"/>
  <c r="P394" i="4"/>
  <c r="Q394" i="4"/>
  <c r="P177" i="4"/>
  <c r="Q177" i="4"/>
  <c r="P678" i="4"/>
  <c r="Q678" i="4"/>
  <c r="P279" i="4"/>
  <c r="Q279" i="4"/>
  <c r="P919" i="4"/>
  <c r="Q919" i="4"/>
  <c r="P277" i="4"/>
  <c r="Q277" i="4"/>
  <c r="P244" i="4"/>
  <c r="Q244" i="4"/>
  <c r="P102" i="4"/>
  <c r="Q102" i="4"/>
  <c r="P650" i="4"/>
  <c r="Q650" i="4"/>
  <c r="P238" i="4"/>
  <c r="Q238" i="4"/>
  <c r="P905" i="4"/>
  <c r="Q905" i="4"/>
  <c r="P888" i="4"/>
  <c r="Q888" i="4"/>
  <c r="P60" i="4"/>
  <c r="Q60" i="4"/>
  <c r="P290" i="4"/>
  <c r="Q290" i="4"/>
  <c r="P648" i="4"/>
  <c r="Q648" i="4"/>
  <c r="P118" i="4"/>
  <c r="Q118" i="4"/>
  <c r="P501" i="4"/>
  <c r="Q501" i="4"/>
  <c r="P208" i="4"/>
  <c r="Q208" i="4"/>
  <c r="P936" i="4"/>
  <c r="Q936" i="4"/>
  <c r="P205" i="4"/>
  <c r="Q205" i="4"/>
  <c r="P34" i="4"/>
  <c r="Q34" i="4"/>
  <c r="P563" i="4"/>
  <c r="Q563" i="4"/>
  <c r="P201" i="4"/>
  <c r="Q201" i="4"/>
  <c r="P945" i="4"/>
  <c r="Q945" i="4"/>
  <c r="P604" i="4"/>
  <c r="Q604" i="4"/>
  <c r="P190" i="4"/>
  <c r="Q190" i="4"/>
  <c r="P832" i="4"/>
  <c r="Q832" i="4"/>
  <c r="P197" i="4"/>
  <c r="Q197" i="4"/>
  <c r="P895" i="4"/>
  <c r="Q895" i="4"/>
  <c r="P460" i="4"/>
  <c r="Q460" i="4"/>
  <c r="P280" i="4"/>
  <c r="Q280" i="4"/>
  <c r="P95" i="4"/>
  <c r="Q95" i="4"/>
  <c r="P702" i="4"/>
  <c r="Q702" i="4"/>
  <c r="P366" i="4"/>
  <c r="Q366" i="4"/>
  <c r="P786" i="4"/>
  <c r="Q786" i="4"/>
  <c r="P576" i="4"/>
  <c r="Q576" i="4"/>
  <c r="P588" i="4"/>
  <c r="Q588" i="4"/>
  <c r="P558" i="4"/>
  <c r="Q558" i="4"/>
  <c r="P967" i="4"/>
  <c r="Q967" i="4"/>
  <c r="P397" i="4"/>
  <c r="Q397" i="4"/>
  <c r="P33" i="4"/>
  <c r="Q33" i="4"/>
  <c r="P737" i="4"/>
  <c r="Q737" i="4"/>
  <c r="P468" i="4"/>
  <c r="Q468" i="4"/>
  <c r="P878" i="4"/>
  <c r="Q878" i="4"/>
  <c r="P554" i="4"/>
  <c r="Q554" i="4"/>
  <c r="P126" i="4"/>
  <c r="Q126" i="4"/>
  <c r="P775" i="4"/>
  <c r="Q775" i="4"/>
  <c r="P192" i="4"/>
  <c r="Q192" i="4"/>
  <c r="P912" i="4"/>
  <c r="Q912" i="4"/>
  <c r="P288" i="4"/>
  <c r="Q288" i="4"/>
  <c r="P11" i="4"/>
  <c r="Q11" i="4"/>
  <c r="P760" i="4"/>
  <c r="Q760" i="4"/>
  <c r="P333" i="4"/>
  <c r="Q333" i="4"/>
  <c r="P900" i="4"/>
  <c r="Q900" i="4"/>
  <c r="P568" i="4"/>
  <c r="Q568" i="4"/>
  <c r="P315" i="4"/>
  <c r="Q315" i="4"/>
  <c r="P922" i="4"/>
  <c r="Q922" i="4"/>
  <c r="P356" i="4"/>
  <c r="Q356" i="4"/>
  <c r="P954" i="4"/>
  <c r="Q954" i="4"/>
  <c r="P703" i="4"/>
  <c r="Q703" i="4"/>
  <c r="P265" i="4"/>
  <c r="Q265" i="4"/>
  <c r="P155" i="4"/>
  <c r="Q155" i="4"/>
  <c r="P654" i="4"/>
  <c r="Q654" i="4"/>
  <c r="P418" i="4"/>
  <c r="Q418" i="4"/>
  <c r="P947" i="4"/>
  <c r="Q947" i="4"/>
  <c r="P110" i="4"/>
  <c r="Q110" i="4"/>
  <c r="P780" i="4"/>
  <c r="Q780" i="4"/>
  <c r="P167" i="4"/>
  <c r="Q167" i="4"/>
  <c r="P768" i="4"/>
  <c r="Q768" i="4"/>
  <c r="P119" i="4"/>
  <c r="Q119" i="4"/>
  <c r="P750" i="4"/>
  <c r="Q750" i="4"/>
  <c r="P199" i="4"/>
  <c r="Q199" i="4"/>
  <c r="P31" i="4"/>
  <c r="Q31" i="4"/>
  <c r="P381" i="4"/>
  <c r="Q381" i="4"/>
  <c r="P15" i="4"/>
  <c r="Q15" i="4"/>
  <c r="P811" i="4"/>
  <c r="Q811" i="4"/>
  <c r="P219" i="4"/>
  <c r="Q219" i="4"/>
  <c r="P921" i="4"/>
  <c r="Q921" i="4"/>
  <c r="P630" i="4"/>
  <c r="Q630" i="4"/>
  <c r="P251" i="4"/>
  <c r="Q251" i="4"/>
  <c r="P910" i="4"/>
  <c r="Q910" i="4"/>
  <c r="P401" i="4"/>
  <c r="Q401" i="4"/>
  <c r="P5" i="4"/>
  <c r="Q5" i="4"/>
  <c r="P700" i="4"/>
  <c r="Q700" i="4"/>
  <c r="P382" i="4"/>
  <c r="Q382" i="4"/>
  <c r="P262" i="4"/>
  <c r="Q262" i="4"/>
  <c r="P889" i="4"/>
  <c r="Q889" i="4"/>
  <c r="P469" i="4"/>
  <c r="Q469" i="4"/>
  <c r="P851" i="4"/>
  <c r="Q851" i="4"/>
  <c r="P684" i="4"/>
  <c r="Q684" i="4"/>
  <c r="P181" i="4"/>
  <c r="Q181" i="4"/>
  <c r="P451" i="4"/>
  <c r="Q451" i="4"/>
  <c r="P106" i="4"/>
  <c r="Q106" i="4"/>
  <c r="P930" i="4"/>
  <c r="Q930" i="4"/>
  <c r="P304" i="4"/>
  <c r="Q304" i="4"/>
  <c r="P142" i="4"/>
  <c r="Q142" i="4"/>
  <c r="P561" i="4"/>
  <c r="Q561" i="4"/>
  <c r="P43" i="4"/>
  <c r="Q43" i="4"/>
  <c r="P852" i="4"/>
  <c r="Q852" i="4"/>
  <c r="P358" i="4"/>
  <c r="Q358" i="4"/>
  <c r="P42" i="4"/>
  <c r="Q42" i="4"/>
  <c r="P838" i="4"/>
  <c r="Q838" i="4"/>
  <c r="P365" i="4"/>
  <c r="Q365" i="4"/>
  <c r="P886" i="4"/>
  <c r="Q886" i="4"/>
  <c r="P390" i="4"/>
  <c r="Q390" i="4"/>
  <c r="P59" i="4"/>
  <c r="Q59" i="4"/>
  <c r="P575" i="4"/>
  <c r="Q575" i="4"/>
  <c r="P586" i="4"/>
  <c r="Q586" i="4"/>
  <c r="P218" i="4"/>
  <c r="Q218" i="4"/>
  <c r="P923" i="4"/>
  <c r="Q923" i="4"/>
  <c r="P584" i="4"/>
  <c r="Q584" i="4"/>
  <c r="P955" i="4"/>
  <c r="Q955" i="4"/>
  <c r="P480" i="4"/>
  <c r="Q480" i="4"/>
  <c r="P240" i="4"/>
  <c r="Q240" i="4"/>
  <c r="P441" i="4"/>
  <c r="Q441" i="4"/>
  <c r="P443" i="4"/>
  <c r="Q443" i="4"/>
  <c r="P246" i="4"/>
  <c r="Q246" i="4"/>
  <c r="P327" i="4"/>
  <c r="Q327" i="4"/>
  <c r="P833" i="4"/>
  <c r="Q833" i="4"/>
  <c r="P393" i="4"/>
  <c r="Q393" i="4"/>
  <c r="P52" i="4"/>
  <c r="Q52" i="4"/>
  <c r="P448" i="4"/>
  <c r="Q448" i="4"/>
  <c r="P100" i="4"/>
  <c r="Q100" i="4"/>
  <c r="P862" i="4"/>
  <c r="Q862" i="4"/>
  <c r="P513" i="4"/>
  <c r="Q513" i="4"/>
  <c r="P22" i="4"/>
  <c r="Q22" i="4"/>
  <c r="P803" i="4"/>
  <c r="Q803" i="4"/>
  <c r="P406" i="4"/>
  <c r="Q406" i="4"/>
  <c r="P965" i="4"/>
  <c r="Q965" i="4"/>
  <c r="P434" i="4"/>
  <c r="Q434" i="4"/>
  <c r="P78" i="4"/>
  <c r="Q78" i="4"/>
  <c r="P826" i="4"/>
  <c r="Q826" i="4"/>
  <c r="P765" i="4"/>
  <c r="Q765" i="4"/>
  <c r="P231" i="4"/>
  <c r="Q231" i="4"/>
  <c r="P899" i="4"/>
  <c r="Q899" i="4"/>
  <c r="P778" i="4"/>
  <c r="Q778" i="4"/>
  <c r="O871" i="4"/>
  <c r="S6" i="4"/>
  <c r="S7" i="4" s="1"/>
  <c r="S9" i="4" s="1"/>
  <c r="S5" i="4"/>
  <c r="P614" i="4"/>
  <c r="Q614" i="4"/>
  <c r="P12" i="4"/>
  <c r="Q12" i="4"/>
  <c r="P950" i="4"/>
  <c r="Q950" i="4"/>
  <c r="P169" i="4"/>
  <c r="Q169" i="4"/>
  <c r="P198" i="4"/>
  <c r="Q198" i="4"/>
  <c r="P810" i="4"/>
  <c r="Q810" i="4"/>
  <c r="P484" i="4"/>
  <c r="Q484" i="4"/>
  <c r="P150" i="4"/>
  <c r="Q150" i="4"/>
  <c r="P751" i="4"/>
  <c r="Q751" i="4"/>
  <c r="P297" i="4"/>
  <c r="Q297" i="4"/>
  <c r="P41" i="4"/>
  <c r="Q41" i="4"/>
  <c r="P623" i="4"/>
  <c r="Q623" i="4"/>
  <c r="P160" i="4"/>
  <c r="Q160" i="4"/>
  <c r="P894" i="4"/>
  <c r="Q894" i="4"/>
  <c r="P506" i="4"/>
  <c r="Q506" i="4"/>
  <c r="P929" i="4"/>
  <c r="Q929" i="4"/>
  <c r="P436" i="4"/>
  <c r="Q436" i="4"/>
  <c r="P53" i="4"/>
  <c r="Q53" i="4"/>
  <c r="P970" i="4"/>
  <c r="Q970" i="4"/>
  <c r="P710" i="4"/>
  <c r="Q710" i="4"/>
  <c r="P268" i="4"/>
  <c r="Q268" i="4"/>
  <c r="P953" i="4"/>
  <c r="Q953" i="4"/>
  <c r="P645" i="4"/>
  <c r="Q645" i="4"/>
  <c r="P492" i="4"/>
  <c r="Q492" i="4"/>
  <c r="P662" i="4"/>
  <c r="Q662" i="4"/>
  <c r="P324" i="4"/>
  <c r="Q324" i="4"/>
  <c r="P864" i="4"/>
  <c r="Q864" i="4"/>
  <c r="P458" i="4"/>
  <c r="Q458" i="4"/>
  <c r="P204" i="4"/>
  <c r="Q204" i="4"/>
  <c r="P583" i="4"/>
  <c r="Q583" i="4"/>
  <c r="P739" i="4"/>
  <c r="Q739" i="4"/>
  <c r="P456" i="4"/>
  <c r="Q456" i="4"/>
  <c r="P782" i="4"/>
  <c r="Q782" i="4"/>
  <c r="P108" i="4"/>
  <c r="Q108" i="4"/>
  <c r="P842" i="4"/>
  <c r="Q842" i="4"/>
  <c r="P791" i="4"/>
  <c r="Q791" i="4"/>
  <c r="P252" i="4"/>
  <c r="Q252" i="4"/>
  <c r="P105" i="4"/>
  <c r="Q105" i="4"/>
  <c r="P944" i="4"/>
  <c r="Q944" i="4"/>
  <c r="P419" i="4"/>
  <c r="Q419" i="4"/>
  <c r="P901" i="4"/>
  <c r="Q901" i="4"/>
  <c r="P527" i="4"/>
  <c r="Q527" i="4"/>
  <c r="P493" i="4"/>
  <c r="Q493" i="4"/>
  <c r="P764" i="4"/>
  <c r="Q764" i="4"/>
  <c r="P431" i="4"/>
  <c r="Q431" i="4"/>
  <c r="P545" i="4"/>
  <c r="Q545" i="4"/>
  <c r="P109" i="4"/>
  <c r="Q109" i="4"/>
  <c r="P453" i="4"/>
  <c r="Q453" i="4"/>
  <c r="P749" i="4"/>
  <c r="Q749" i="4"/>
  <c r="P6" i="4"/>
  <c r="Q6" i="4"/>
  <c r="P887" i="4"/>
  <c r="Q887" i="4"/>
  <c r="P795" i="4"/>
  <c r="Q795" i="4"/>
  <c r="P194" i="4"/>
  <c r="Q194" i="4"/>
  <c r="P275" i="4"/>
  <c r="Q275" i="4"/>
  <c r="P906" i="4"/>
  <c r="Q906" i="4"/>
  <c r="P585" i="4"/>
  <c r="Q585" i="4"/>
  <c r="P742" i="4"/>
  <c r="Q742" i="4"/>
  <c r="P342" i="4"/>
  <c r="Q342" i="4"/>
  <c r="P415" i="4"/>
  <c r="Q415" i="4"/>
  <c r="P926" i="4"/>
  <c r="Q926" i="4"/>
  <c r="P883" i="4"/>
  <c r="Q883" i="4"/>
  <c r="P745" i="4"/>
  <c r="Q745" i="4"/>
  <c r="P681" i="4"/>
  <c r="Q681" i="4"/>
  <c r="P706" i="4"/>
  <c r="Q706" i="4"/>
  <c r="P665" i="4"/>
  <c r="Q665" i="4"/>
  <c r="P371" i="4"/>
  <c r="Q371" i="4"/>
  <c r="P354" i="4"/>
  <c r="Q354" i="4"/>
  <c r="P305" i="4"/>
  <c r="Q305" i="4"/>
  <c r="P444" i="4"/>
  <c r="Q444" i="4"/>
  <c r="P56" i="4"/>
  <c r="Q56" i="4"/>
  <c r="P698" i="4"/>
  <c r="Q698" i="4"/>
  <c r="P156" i="4"/>
  <c r="Q156" i="4"/>
  <c r="P170" i="4"/>
  <c r="Q170" i="4"/>
  <c r="P958" i="4"/>
  <c r="Q958" i="4"/>
  <c r="P355" i="4"/>
  <c r="Q355" i="4"/>
  <c r="P391" i="4"/>
  <c r="Q391" i="4"/>
  <c r="P611" i="4"/>
  <c r="Q611" i="4"/>
  <c r="P301" i="4"/>
  <c r="Q301" i="4"/>
  <c r="P212" i="4"/>
  <c r="Q212" i="4"/>
  <c r="P535" i="4"/>
  <c r="Q535" i="4"/>
  <c r="P48" i="4"/>
  <c r="Q48" i="4"/>
  <c r="P141" i="4"/>
  <c r="Q141" i="4"/>
  <c r="P590" i="4"/>
  <c r="Q590" i="4"/>
  <c r="P432" i="4"/>
  <c r="Q432" i="4"/>
  <c r="P830" i="4"/>
  <c r="Q830" i="4"/>
  <c r="P613" i="4"/>
  <c r="Q613" i="4"/>
  <c r="P164" i="4"/>
  <c r="Q164" i="4"/>
  <c r="P897" i="4"/>
  <c r="Q897" i="4"/>
  <c r="P435" i="4"/>
  <c r="Q435" i="4"/>
  <c r="P804" i="4"/>
  <c r="Q804" i="4"/>
  <c r="P794" i="4"/>
  <c r="Q794" i="4"/>
  <c r="P792" i="4"/>
  <c r="Q792" i="4"/>
  <c r="P67" i="4"/>
  <c r="Q67" i="4"/>
  <c r="P606" i="4"/>
  <c r="Q606" i="4"/>
  <c r="P697" i="4"/>
  <c r="Q697" i="4"/>
  <c r="P717" i="4"/>
  <c r="Q717" i="4"/>
  <c r="P797" i="4"/>
  <c r="Q797" i="4"/>
  <c r="P767" i="4"/>
  <c r="Q767" i="4"/>
  <c r="P752" i="4"/>
  <c r="Q752" i="4"/>
  <c r="P114" i="4"/>
  <c r="Q114" i="4"/>
  <c r="P168" i="4"/>
  <c r="Q168" i="4"/>
  <c r="P161" i="4"/>
  <c r="Q161" i="4"/>
  <c r="P746" i="4"/>
  <c r="Q746" i="4"/>
  <c r="P224" i="4"/>
  <c r="Q224" i="4"/>
  <c r="P188" i="4"/>
  <c r="Q188" i="4"/>
  <c r="P263" i="4"/>
  <c r="Q263" i="4"/>
  <c r="P896" i="4"/>
  <c r="Q896" i="4"/>
  <c r="P54" i="4"/>
  <c r="Q54" i="4"/>
  <c r="P827" i="4"/>
  <c r="Q827" i="4"/>
  <c r="P405" i="4"/>
  <c r="Q405" i="4"/>
  <c r="P829" i="4"/>
  <c r="Q829" i="4"/>
  <c r="P552" i="4"/>
  <c r="Q552" i="4"/>
  <c r="P572" i="4"/>
  <c r="Q572" i="4"/>
  <c r="P542" i="4"/>
  <c r="Q542" i="4"/>
  <c r="P330" i="4"/>
  <c r="Q330" i="4"/>
  <c r="P158" i="4"/>
  <c r="Q158" i="4"/>
  <c r="P884" i="4"/>
  <c r="Q884" i="4"/>
  <c r="P404" i="4"/>
  <c r="Q404" i="4"/>
  <c r="P757" i="4"/>
  <c r="Q757" i="4"/>
  <c r="P669" i="4"/>
  <c r="Q669" i="4"/>
  <c r="P688" i="4"/>
  <c r="Q688" i="4"/>
  <c r="P634" i="4"/>
  <c r="Q634" i="4"/>
  <c r="P344" i="4"/>
  <c r="Q344" i="4"/>
  <c r="P518" i="4"/>
  <c r="Q518" i="4"/>
  <c r="P84" i="4"/>
  <c r="Q84" i="4"/>
  <c r="P234" i="4"/>
  <c r="Q234" i="4"/>
  <c r="P866" i="4"/>
  <c r="Q866" i="4"/>
  <c r="P577" i="4"/>
  <c r="Q577" i="4"/>
  <c r="P849" i="4"/>
  <c r="Q849" i="4"/>
  <c r="P213" i="4"/>
  <c r="Q213" i="4"/>
  <c r="P951" i="4"/>
  <c r="Q951" i="4"/>
  <c r="P407" i="4"/>
  <c r="Q407" i="4"/>
  <c r="P467" i="4"/>
  <c r="Q467" i="4"/>
  <c r="P363" i="4"/>
  <c r="Q363" i="4"/>
  <c r="P925" i="4"/>
  <c r="Q925" i="4"/>
  <c r="P462" i="4"/>
  <c r="Q462" i="4"/>
  <c r="P528" i="4"/>
  <c r="Q528" i="4"/>
  <c r="P704" i="4"/>
  <c r="Q704" i="4"/>
  <c r="P311" i="4"/>
  <c r="Q311" i="4"/>
  <c r="P521" i="4"/>
  <c r="Q521" i="4"/>
  <c r="P898" i="4"/>
  <c r="Q898" i="4"/>
  <c r="P570" i="4"/>
  <c r="Q570" i="4"/>
  <c r="P61" i="4"/>
  <c r="Q61" i="4"/>
  <c r="P10" i="4"/>
  <c r="Q10" i="4"/>
  <c r="P476" i="4"/>
  <c r="Q476" i="4"/>
  <c r="P260" i="4"/>
  <c r="Q260" i="4"/>
  <c r="P230" i="4"/>
  <c r="Q230" i="4"/>
  <c r="P607" i="4"/>
  <c r="Q607" i="4"/>
  <c r="P429" i="4"/>
  <c r="Q429" i="4"/>
  <c r="P149" i="4"/>
  <c r="Q149" i="4"/>
  <c r="P409" i="4"/>
  <c r="Q409" i="4"/>
  <c r="P384" i="4"/>
  <c r="Q384" i="4"/>
  <c r="P270" i="4"/>
  <c r="Q270" i="4"/>
  <c r="P336" i="4"/>
  <c r="Q336" i="4"/>
  <c r="P602" i="4"/>
  <c r="Q602" i="4"/>
  <c r="P564" i="4"/>
  <c r="Q564" i="4"/>
  <c r="P414" i="4"/>
  <c r="Q414" i="4"/>
  <c r="P464" i="4"/>
  <c r="Q464" i="4"/>
  <c r="P633" i="4"/>
  <c r="Q633" i="4"/>
  <c r="P386" i="4"/>
  <c r="Q386" i="4"/>
  <c r="P727" i="4"/>
  <c r="Q727" i="4"/>
  <c r="P320" i="4"/>
  <c r="Q320" i="4"/>
  <c r="P7" i="4"/>
  <c r="Q7" i="4"/>
  <c r="P517" i="4"/>
  <c r="Q517" i="4"/>
  <c r="P299" i="4"/>
  <c r="Q299" i="4"/>
  <c r="P117" i="4"/>
  <c r="Q117" i="4"/>
  <c r="P203" i="4"/>
  <c r="Q203" i="4"/>
  <c r="P877" i="4"/>
  <c r="Q877" i="4"/>
  <c r="P546" i="4"/>
  <c r="Q546" i="4"/>
  <c r="P566" i="4"/>
  <c r="Q566" i="4"/>
  <c r="P523" i="4"/>
  <c r="Q523" i="4"/>
  <c r="P734" i="4"/>
  <c r="Q734" i="4"/>
  <c r="P720" i="4"/>
  <c r="Q720" i="4"/>
  <c r="P98" i="4"/>
  <c r="Q98" i="4"/>
  <c r="P722" i="4"/>
  <c r="Q722" i="4"/>
  <c r="P673" i="4"/>
  <c r="Q673" i="4"/>
  <c r="P753" i="4"/>
  <c r="Q753" i="4"/>
  <c r="P90" i="4"/>
  <c r="Q90" i="4"/>
  <c r="P815" i="4"/>
  <c r="Q815" i="4"/>
  <c r="P93" i="4"/>
  <c r="Q93" i="4"/>
  <c r="P372" i="4"/>
  <c r="Q372" i="4"/>
  <c r="P239" i="4"/>
  <c r="Q239" i="4"/>
  <c r="P104" i="4"/>
  <c r="Q104" i="4"/>
  <c r="P530" i="4"/>
  <c r="Q530" i="4"/>
  <c r="P216" i="4"/>
  <c r="Q216" i="4"/>
  <c r="P202" i="4"/>
  <c r="Q202" i="4"/>
  <c r="P860" i="4"/>
  <c r="Q860" i="4"/>
  <c r="P589" i="4"/>
  <c r="Q589" i="4"/>
  <c r="P176" i="4"/>
  <c r="Q176" i="4"/>
  <c r="P938" i="4"/>
  <c r="Q938" i="4"/>
  <c r="P182" i="4"/>
  <c r="Q182" i="4"/>
  <c r="P571" i="4"/>
  <c r="Q571" i="4"/>
  <c r="P454" i="4"/>
  <c r="Q454" i="4"/>
  <c r="P186" i="4"/>
  <c r="Q186" i="4"/>
  <c r="P385" i="4"/>
  <c r="Q385" i="4"/>
  <c r="P70" i="4"/>
  <c r="Q70" i="4"/>
  <c r="P402" i="4"/>
  <c r="Q402" i="4"/>
  <c r="P307" i="4"/>
  <c r="Q307" i="4"/>
  <c r="P781" i="4"/>
  <c r="Q781" i="4"/>
  <c r="P65" i="4"/>
  <c r="Q65" i="4"/>
  <c r="P816" i="4"/>
  <c r="Q816" i="4"/>
  <c r="P36" i="4"/>
  <c r="Q36" i="4"/>
  <c r="P587" i="4"/>
  <c r="Q587" i="4"/>
  <c r="P709" i="4"/>
  <c r="Q709" i="4"/>
  <c r="P705" i="4"/>
  <c r="Q705" i="4"/>
  <c r="P754" i="4"/>
  <c r="Q754" i="4"/>
  <c r="P731" i="4"/>
  <c r="Q731" i="4"/>
  <c r="P318" i="4"/>
  <c r="Q318" i="4"/>
  <c r="P858" i="4"/>
  <c r="Q858" i="4"/>
  <c r="P875" i="4"/>
  <c r="Q875" i="4"/>
  <c r="P179" i="4"/>
  <c r="Q179" i="4"/>
  <c r="P807" i="4"/>
  <c r="Q807" i="4"/>
  <c r="P249" i="4"/>
  <c r="Q249" i="4"/>
  <c r="P200" i="4"/>
  <c r="Q200" i="4"/>
  <c r="P287" i="4"/>
  <c r="Q287" i="4"/>
  <c r="P854" i="4"/>
  <c r="Q854" i="4"/>
  <c r="P534" i="4"/>
  <c r="Q534" i="4"/>
  <c r="P461" i="4"/>
  <c r="Q461" i="4"/>
  <c r="P247" i="4"/>
  <c r="Q247" i="4"/>
  <c r="P715" i="4"/>
  <c r="Q715" i="4"/>
  <c r="P437" i="4"/>
  <c r="Q437" i="4"/>
  <c r="P217" i="4"/>
  <c r="Q217" i="4"/>
  <c r="P353" i="4"/>
  <c r="Q353" i="4"/>
  <c r="P719" i="4"/>
  <c r="Q719" i="4"/>
  <c r="P147" i="4"/>
  <c r="Q147" i="4"/>
  <c r="P62" i="4"/>
  <c r="Q62" i="4"/>
  <c r="P475" i="4"/>
  <c r="Q475" i="4"/>
  <c r="P562" i="4"/>
  <c r="Q562" i="4"/>
  <c r="P254" i="4"/>
  <c r="Q254" i="4"/>
  <c r="P337" i="4"/>
  <c r="Q337" i="4"/>
  <c r="P446" i="4"/>
  <c r="Q446" i="4"/>
  <c r="P931" i="4"/>
  <c r="Q931" i="4"/>
  <c r="P853" i="4"/>
  <c r="Q853" i="4"/>
  <c r="P770" i="4"/>
  <c r="Q770" i="4"/>
  <c r="P744" i="4"/>
  <c r="Q744" i="4"/>
  <c r="P86" i="4"/>
  <c r="Q86" i="4"/>
  <c r="P643" i="4"/>
  <c r="Q643" i="4"/>
  <c r="P685" i="4"/>
  <c r="Q685" i="4"/>
  <c r="P741" i="4"/>
  <c r="Q741" i="4"/>
  <c r="P71" i="4"/>
  <c r="Q71" i="4"/>
  <c r="P50" i="4"/>
  <c r="Q50" i="4"/>
  <c r="P314" i="4"/>
  <c r="Q314" i="4"/>
  <c r="P679" i="4"/>
  <c r="Q679" i="4"/>
  <c r="P332" i="4"/>
  <c r="Q332" i="4"/>
  <c r="P44" i="4"/>
  <c r="Q44" i="4"/>
  <c r="P457" i="4"/>
  <c r="Q457" i="4"/>
  <c r="P312" i="4"/>
  <c r="Q312" i="4"/>
  <c r="P80" i="4"/>
  <c r="Q80" i="4"/>
  <c r="P609" i="4"/>
  <c r="Q609" i="4"/>
  <c r="P91" i="4"/>
  <c r="Q91" i="4"/>
  <c r="P395" i="4"/>
  <c r="Q395" i="4"/>
  <c r="P763" i="4"/>
  <c r="Q763" i="4"/>
  <c r="P283" i="4"/>
  <c r="Q283" i="4"/>
  <c r="P969" i="4"/>
  <c r="Q969" i="4"/>
  <c r="P529" i="4"/>
  <c r="Q529" i="4"/>
  <c r="P908" i="4"/>
  <c r="Q908" i="4"/>
  <c r="P293" i="4"/>
  <c r="Q293" i="4"/>
  <c r="P97" i="4"/>
  <c r="Q97" i="4"/>
  <c r="P837" i="4"/>
  <c r="Q837" i="4"/>
  <c r="P824" i="4"/>
  <c r="Q824" i="4"/>
  <c r="P660" i="4"/>
  <c r="Q660" i="4"/>
  <c r="P817" i="4"/>
  <c r="Q817" i="4"/>
  <c r="P595" i="4"/>
  <c r="Q595" i="4"/>
  <c r="P596" i="4"/>
  <c r="Q596" i="4"/>
  <c r="P548" i="4"/>
  <c r="Q548" i="4"/>
  <c r="P2" i="4"/>
  <c r="Q2" i="4"/>
  <c r="P308" i="4"/>
  <c r="Q308" i="4"/>
  <c r="P485" i="4"/>
  <c r="Q485" i="4"/>
  <c r="P732" i="4"/>
  <c r="Q732" i="4"/>
  <c r="P968" i="4"/>
  <c r="Q968" i="4"/>
  <c r="P13" i="4"/>
  <c r="Q13" i="4"/>
  <c r="P139" i="4"/>
  <c r="Q139" i="4"/>
  <c r="P574" i="4"/>
  <c r="Q574" i="4"/>
  <c r="P250" i="4"/>
  <c r="Q250" i="4"/>
  <c r="P17" i="4"/>
  <c r="Q17" i="4"/>
  <c r="P567" i="4"/>
  <c r="Q567" i="4"/>
  <c r="P398" i="4"/>
  <c r="Q398" i="4"/>
  <c r="P479" i="4"/>
  <c r="Q479" i="4"/>
  <c r="P616" i="4"/>
  <c r="Q616" i="4"/>
  <c r="P526" i="4"/>
  <c r="Q526" i="4"/>
  <c r="P121" i="4"/>
  <c r="Q121" i="4"/>
  <c r="P276" i="4"/>
  <c r="Q276" i="4"/>
  <c r="P565" i="4"/>
  <c r="Q565" i="4"/>
  <c r="P362" i="4"/>
  <c r="Q362" i="4"/>
  <c r="P326" i="4"/>
  <c r="Q326" i="4"/>
  <c r="P38" i="4"/>
  <c r="Q38" i="4"/>
  <c r="P505" i="4"/>
  <c r="Q505" i="4"/>
  <c r="P943" i="4"/>
  <c r="Q943" i="4"/>
  <c r="P122" i="4"/>
  <c r="Q122" i="4"/>
  <c r="P14" i="4"/>
  <c r="Q14" i="4"/>
  <c r="P605" i="4"/>
  <c r="Q605" i="4"/>
  <c r="P316" i="4"/>
  <c r="Q316" i="4"/>
  <c r="P313" i="4"/>
  <c r="Q313" i="4"/>
  <c r="P187" i="4"/>
  <c r="Q187" i="4"/>
  <c r="P516" i="4"/>
  <c r="Q516" i="4"/>
  <c r="P35" i="4"/>
  <c r="Q35" i="4"/>
  <c r="P72" i="4"/>
  <c r="Q72" i="4"/>
  <c r="P494" i="4"/>
  <c r="Q494" i="4"/>
  <c r="P636" i="4"/>
  <c r="Q636" i="4"/>
  <c r="P893" i="4"/>
  <c r="Q893" i="4"/>
  <c r="P625" i="4"/>
  <c r="Q625" i="4"/>
  <c r="P40" i="4"/>
  <c r="Q40" i="4"/>
  <c r="P499" i="4"/>
  <c r="Q499" i="4"/>
  <c r="P556" i="4"/>
  <c r="Q556" i="4"/>
  <c r="P248" i="4"/>
  <c r="Q248" i="4"/>
  <c r="P349" i="4"/>
  <c r="Q349" i="4"/>
  <c r="P132" i="4"/>
  <c r="Q132" i="4"/>
  <c r="P439" i="4"/>
  <c r="Q439" i="4"/>
  <c r="P578" i="4"/>
  <c r="Q578" i="4"/>
  <c r="P686" i="4"/>
  <c r="Q686" i="4"/>
  <c r="P672" i="4"/>
  <c r="Q672" i="4"/>
  <c r="P758" i="4"/>
  <c r="Q758" i="4"/>
  <c r="P661" i="4"/>
  <c r="Q661" i="4"/>
  <c r="P777" i="4"/>
  <c r="Q777" i="4"/>
  <c r="P96" i="4"/>
  <c r="Q96" i="4"/>
  <c r="P822" i="4"/>
  <c r="Q822" i="4"/>
  <c r="P438" i="4"/>
  <c r="Q438" i="4"/>
  <c r="P317" i="4"/>
  <c r="Q317" i="4"/>
  <c r="P582" i="4"/>
  <c r="Q582" i="4"/>
  <c r="P683" i="4"/>
  <c r="Q683" i="4"/>
  <c r="P253" i="4"/>
  <c r="Q253" i="4"/>
  <c r="P920" i="4"/>
  <c r="Q920" i="4"/>
  <c r="P273" i="4"/>
  <c r="Q273" i="4"/>
  <c r="P335" i="4"/>
  <c r="Q335" i="4"/>
  <c r="P379" i="4"/>
  <c r="Q379" i="4"/>
  <c r="P497" i="4"/>
  <c r="Q497" i="4"/>
  <c r="P408" i="4"/>
  <c r="Q408" i="4"/>
  <c r="P331" i="4"/>
  <c r="Q331" i="4"/>
  <c r="P128" i="4"/>
  <c r="Q128" i="4"/>
  <c r="P360" i="4"/>
  <c r="Q360" i="4"/>
  <c r="P723" i="4"/>
  <c r="Q723" i="4"/>
  <c r="P211" i="4"/>
  <c r="Q211" i="4"/>
  <c r="P175" i="4"/>
  <c r="Q175" i="4"/>
  <c r="P257" i="4"/>
  <c r="Q257" i="4"/>
  <c r="P966" i="4"/>
  <c r="Q966" i="4"/>
  <c r="P26" i="4"/>
  <c r="Q26" i="4"/>
  <c r="P463" i="4"/>
  <c r="Q463" i="4"/>
  <c r="P581" i="4"/>
  <c r="Q581" i="4"/>
  <c r="P291" i="4"/>
  <c r="Q291" i="4"/>
  <c r="P325" i="4"/>
  <c r="Q325" i="4"/>
  <c r="P144" i="4"/>
  <c r="Q144" i="4"/>
  <c r="P504" i="4"/>
  <c r="Q504" i="4"/>
  <c r="P81" i="4"/>
  <c r="Q81" i="4"/>
  <c r="P347" i="4"/>
  <c r="Q347" i="4"/>
  <c r="P519" i="4"/>
  <c r="Q519" i="4"/>
  <c r="P892" i="4"/>
  <c r="Q892" i="4"/>
  <c r="P551" i="4"/>
  <c r="Q551" i="4"/>
  <c r="P85" i="4"/>
  <c r="Q85" i="4"/>
  <c r="P902" i="4"/>
  <c r="Q902" i="4"/>
  <c r="P957" i="4"/>
  <c r="Q957" i="4"/>
  <c r="P825" i="4"/>
  <c r="Q825" i="4"/>
  <c r="P323" i="4"/>
  <c r="Q323" i="4"/>
  <c r="P488" i="4"/>
  <c r="Q488" i="4"/>
  <c r="P914" i="4"/>
  <c r="Q914" i="4"/>
  <c r="P24" i="4"/>
  <c r="Q24" i="4"/>
  <c r="P449" i="4"/>
  <c r="Q449" i="4"/>
  <c r="P708" i="4"/>
  <c r="Q708" i="4"/>
  <c r="P941" i="4"/>
  <c r="Q941" i="4"/>
  <c r="P600" i="4"/>
  <c r="Q600" i="4"/>
  <c r="P9" i="4"/>
  <c r="Q9" i="4"/>
  <c r="P146" i="4"/>
  <c r="Q146" i="4"/>
  <c r="P598" i="4"/>
  <c r="Q598" i="4"/>
  <c r="P498" i="4"/>
  <c r="Q498" i="4"/>
  <c r="P635" i="4"/>
  <c r="Q635" i="4"/>
  <c r="P278" i="4"/>
  <c r="Q278" i="4"/>
  <c r="P962" i="4"/>
  <c r="Q962" i="4"/>
  <c r="P298" i="4"/>
  <c r="Q298" i="4"/>
  <c r="P378" i="4"/>
  <c r="Q378" i="4"/>
  <c r="P452" i="4"/>
  <c r="Q452" i="4"/>
  <c r="P601" i="4"/>
  <c r="Q601" i="4"/>
  <c r="P515" i="4"/>
  <c r="Q515" i="4"/>
  <c r="P865" i="4"/>
  <c r="Q865" i="4"/>
  <c r="P133" i="4"/>
  <c r="Q133" i="4"/>
  <c r="P503" i="4"/>
  <c r="Q503" i="4"/>
  <c r="P890" i="4"/>
  <c r="Q890" i="4"/>
  <c r="P264" i="4"/>
  <c r="Q264" i="4"/>
  <c r="P423" i="4"/>
  <c r="Q423" i="4"/>
  <c r="P302" i="4"/>
  <c r="Q302" i="4"/>
  <c r="P667" i="4"/>
  <c r="Q667" i="4"/>
  <c r="P338" i="4"/>
  <c r="Q338" i="4"/>
  <c r="P445" i="4"/>
  <c r="Q445" i="4"/>
  <c r="P924" i="4"/>
  <c r="Q924" i="4"/>
  <c r="P348" i="4"/>
  <c r="Q348" i="4"/>
  <c r="P226" i="4"/>
  <c r="Q226" i="4"/>
  <c r="P776" i="4"/>
  <c r="Q776" i="4"/>
  <c r="P228" i="4"/>
  <c r="Q228" i="4"/>
  <c r="P840" i="4"/>
  <c r="Q840" i="4"/>
  <c r="P478" i="4"/>
  <c r="Q478" i="4"/>
  <c r="P769" i="4"/>
  <c r="Q769" i="4"/>
  <c r="P651" i="4"/>
  <c r="Q651" i="4"/>
  <c r="P597" i="4"/>
  <c r="Q597" i="4"/>
  <c r="P116" i="4"/>
  <c r="Q116" i="4"/>
  <c r="R11" i="2"/>
  <c r="R11" i="3"/>
  <c r="N293" i="3"/>
  <c r="N406" i="3"/>
  <c r="N134" i="3"/>
  <c r="N546" i="3"/>
  <c r="N307" i="3"/>
  <c r="N513" i="3"/>
  <c r="N726" i="3"/>
  <c r="N737" i="3"/>
  <c r="N807" i="3"/>
  <c r="N337" i="3"/>
  <c r="N341" i="3"/>
  <c r="N456" i="3"/>
  <c r="N714" i="3"/>
  <c r="N738" i="3"/>
  <c r="N230" i="3"/>
  <c r="N772" i="3"/>
  <c r="N952" i="3"/>
  <c r="N329" i="3"/>
  <c r="N525" i="3"/>
  <c r="N783" i="3"/>
  <c r="N716" i="3"/>
  <c r="N892" i="3"/>
  <c r="N796" i="3"/>
  <c r="N868" i="3"/>
  <c r="N472" i="3"/>
  <c r="N480" i="3"/>
  <c r="N713" i="3"/>
  <c r="N804" i="3"/>
  <c r="N792" i="3"/>
  <c r="N147" i="3"/>
  <c r="N784" i="3"/>
  <c r="N808" i="3"/>
  <c r="N206" i="3"/>
  <c r="N719" i="3"/>
  <c r="N158" i="3"/>
  <c r="N795" i="3"/>
  <c r="N756" i="3"/>
  <c r="N295" i="3"/>
  <c r="N87" i="3"/>
  <c r="N768" i="3"/>
  <c r="N916" i="3"/>
  <c r="N170" i="3"/>
  <c r="N311" i="3"/>
  <c r="N724" i="3"/>
  <c r="N492" i="3"/>
  <c r="N242" i="3"/>
  <c r="N359" i="3"/>
  <c r="N194" i="3"/>
  <c r="N442" i="3"/>
  <c r="N271" i="3"/>
  <c r="N365" i="3"/>
  <c r="N537" i="3"/>
  <c r="N377" i="3"/>
  <c r="N283" i="3"/>
  <c r="N832" i="3"/>
  <c r="N704" i="3"/>
  <c r="N317" i="3"/>
  <c r="N347" i="3"/>
  <c r="N323" i="3"/>
  <c r="N823" i="3"/>
  <c r="N778" i="3"/>
  <c r="N751" i="3"/>
  <c r="N890" i="3"/>
  <c r="N847" i="3"/>
  <c r="N805" i="3"/>
  <c r="N802" i="3"/>
  <c r="N775" i="3"/>
  <c r="N926" i="3"/>
  <c r="N871" i="3"/>
  <c r="N799" i="3"/>
  <c r="N742" i="3"/>
  <c r="N769" i="3"/>
  <c r="N907" i="3"/>
  <c r="N818" i="3"/>
  <c r="N790" i="3"/>
  <c r="N782" i="3"/>
  <c r="N763" i="3"/>
  <c r="N931" i="3"/>
  <c r="N787" i="3"/>
  <c r="N757" i="3"/>
  <c r="N943" i="3"/>
  <c r="N859" i="3"/>
  <c r="N664" i="3"/>
  <c r="N652" i="3"/>
  <c r="N640" i="3"/>
  <c r="N628" i="3"/>
  <c r="N616" i="3"/>
  <c r="N604" i="3"/>
  <c r="N592" i="3"/>
  <c r="N580" i="3"/>
  <c r="N736" i="3"/>
  <c r="N754" i="3"/>
  <c r="N727" i="3"/>
  <c r="N486" i="3"/>
  <c r="N745" i="3"/>
  <c r="N520" i="3"/>
  <c r="N653" i="3"/>
  <c r="N617" i="3"/>
  <c r="N581" i="3"/>
  <c r="N549" i="3"/>
  <c r="N538" i="3"/>
  <c r="N663" i="3"/>
  <c r="N627" i="3"/>
  <c r="N591" i="3"/>
  <c r="N543" i="3"/>
  <c r="N510" i="3"/>
  <c r="N665" i="3"/>
  <c r="N629" i="3"/>
  <c r="N675" i="3"/>
  <c r="N639" i="3"/>
  <c r="N603" i="3"/>
  <c r="N273" i="3"/>
  <c r="N350" i="3"/>
  <c r="N504" i="3"/>
  <c r="N344" i="3"/>
  <c r="N326" i="3"/>
  <c r="N314" i="3"/>
  <c r="N484" i="3"/>
  <c r="N363" i="3"/>
  <c r="N701" i="3"/>
  <c r="N460" i="3"/>
  <c r="N327" i="3"/>
  <c r="N511" i="3"/>
  <c r="N339" i="3"/>
  <c r="N108" i="3"/>
  <c r="N101" i="3"/>
  <c r="N197" i="3"/>
  <c r="N368" i="3"/>
  <c r="N257" i="3"/>
  <c r="N185" i="3"/>
  <c r="N96" i="3"/>
  <c r="N452" i="3"/>
  <c r="N121" i="3"/>
  <c r="N285" i="3"/>
  <c r="N245" i="3"/>
  <c r="N130" i="3"/>
  <c r="N173" i="3"/>
  <c r="N252" i="3"/>
  <c r="N287" i="3"/>
  <c r="N233" i="3"/>
  <c r="N125" i="3"/>
  <c r="N356" i="3"/>
  <c r="N275" i="3"/>
  <c r="N416" i="3"/>
  <c r="N221" i="3"/>
  <c r="N308" i="3"/>
  <c r="N269" i="3"/>
  <c r="N209" i="3"/>
  <c r="N180" i="3"/>
  <c r="N166" i="3"/>
  <c r="N113" i="3"/>
  <c r="N41" i="3"/>
  <c r="N154" i="3"/>
  <c r="N107" i="3"/>
  <c r="N17" i="3"/>
  <c r="N103" i="3"/>
  <c r="N32" i="3"/>
  <c r="N79" i="3"/>
  <c r="N22" i="3"/>
  <c r="N69" i="3"/>
  <c r="N256" i="3"/>
  <c r="N159" i="3"/>
  <c r="N261" i="3"/>
  <c r="N413" i="3"/>
  <c r="N270" i="3"/>
  <c r="N167" i="3"/>
  <c r="N502" i="3"/>
  <c r="N348" i="3"/>
  <c r="N446" i="3"/>
  <c r="N346" i="3"/>
  <c r="N238" i="3"/>
  <c r="N349" i="3"/>
  <c r="N427" i="3"/>
  <c r="N398" i="3"/>
  <c r="N471" i="3"/>
  <c r="N338" i="3"/>
  <c r="N376" i="3"/>
  <c r="N444" i="3"/>
  <c r="N370" i="3"/>
  <c r="N224" i="3"/>
  <c r="N362" i="3"/>
  <c r="N432" i="3"/>
  <c r="N439" i="3"/>
  <c r="N526" i="3"/>
  <c r="N705" i="3"/>
  <c r="N554" i="3"/>
  <c r="N578" i="3"/>
  <c r="N666" i="3"/>
  <c r="N588" i="3"/>
  <c r="N689" i="3"/>
  <c r="N535" i="3"/>
  <c r="N644" i="3"/>
  <c r="N572" i="3"/>
  <c r="N654" i="3"/>
  <c r="N717" i="3"/>
  <c r="N612" i="3"/>
  <c r="N468" i="3"/>
  <c r="N897" i="3"/>
  <c r="N914" i="3"/>
  <c r="N723" i="3"/>
  <c r="N773" i="3"/>
  <c r="N902" i="3"/>
  <c r="N659" i="3"/>
  <c r="N876" i="3"/>
  <c r="N488" i="3"/>
  <c r="N528" i="3"/>
  <c r="N947" i="3"/>
  <c r="N845" i="3"/>
  <c r="N7" i="3"/>
  <c r="N76" i="3"/>
  <c r="N19" i="3"/>
  <c r="N153" i="3"/>
  <c r="N74" i="3"/>
  <c r="N2" i="3"/>
  <c r="N5" i="3"/>
  <c r="N81" i="3"/>
  <c r="N247" i="3"/>
  <c r="N6" i="3"/>
  <c r="N50" i="3"/>
  <c r="N36" i="3"/>
  <c r="N198" i="3"/>
  <c r="N340" i="3"/>
  <c r="N161" i="3"/>
  <c r="N192" i="3"/>
  <c r="N315" i="3"/>
  <c r="N162" i="3"/>
  <c r="N268" i="3"/>
  <c r="N489" i="3"/>
  <c r="N187" i="3"/>
  <c r="N316" i="3"/>
  <c r="N97" i="3"/>
  <c r="N171" i="3"/>
  <c r="N259" i="3"/>
  <c r="N157" i="3"/>
  <c r="N294" i="3"/>
  <c r="N191" i="3"/>
  <c r="N304" i="3"/>
  <c r="N237" i="3"/>
  <c r="N244" i="3"/>
  <c r="N183" i="3"/>
  <c r="N291" i="3"/>
  <c r="N420" i="3"/>
  <c r="N477" i="3"/>
  <c r="N421" i="3"/>
  <c r="N351" i="3"/>
  <c r="N418" i="3"/>
  <c r="N491" i="3"/>
  <c r="N236" i="3"/>
  <c r="N389" i="3"/>
  <c r="N469" i="3"/>
  <c r="N606" i="3"/>
  <c r="N656" i="3"/>
  <c r="N593" i="3"/>
  <c r="N712" i="3"/>
  <c r="N673" i="3"/>
  <c r="N699" i="3"/>
  <c r="N552" i="3"/>
  <c r="N667" i="3"/>
  <c r="N661" i="3"/>
  <c r="N490" i="3"/>
  <c r="N586" i="3"/>
  <c r="N668" i="3"/>
  <c r="N564" i="3"/>
  <c r="N685" i="3"/>
  <c r="N781" i="3"/>
  <c r="N749" i="3"/>
  <c r="N788" i="3"/>
  <c r="N729" i="3"/>
  <c r="N835" i="3"/>
  <c r="N753" i="3"/>
  <c r="N933" i="3"/>
  <c r="N856" i="3"/>
  <c r="N671" i="3"/>
  <c r="N779" i="3"/>
  <c r="N901" i="3"/>
  <c r="N941" i="3"/>
  <c r="N822" i="3"/>
  <c r="N954" i="3"/>
  <c r="N837" i="3"/>
  <c r="N923" i="3"/>
  <c r="N819" i="3"/>
  <c r="N911" i="3"/>
  <c r="N872" i="3"/>
  <c r="N743" i="3"/>
  <c r="N894" i="3"/>
  <c r="N814" i="3"/>
  <c r="N393" i="3"/>
  <c r="N706" i="3"/>
  <c r="N741" i="3"/>
  <c r="N886" i="3"/>
  <c r="N15" i="3"/>
  <c r="N30" i="3"/>
  <c r="N80" i="3"/>
  <c r="N45" i="3"/>
  <c r="N24" i="3"/>
  <c r="N117" i="3"/>
  <c r="N21" i="3"/>
  <c r="N110" i="3"/>
  <c r="N47" i="3"/>
  <c r="N86" i="3"/>
  <c r="N29" i="3"/>
  <c r="N73" i="3"/>
  <c r="N410" i="3"/>
  <c r="N178" i="3"/>
  <c r="N281" i="3"/>
  <c r="N517" i="3"/>
  <c r="N321" i="3"/>
  <c r="N325" i="3"/>
  <c r="N190" i="3"/>
  <c r="N262" i="3"/>
  <c r="N358" i="3"/>
  <c r="N300" i="3"/>
  <c r="N453" i="3"/>
  <c r="N278" i="3"/>
  <c r="N447" i="3"/>
  <c r="N372" i="3"/>
  <c r="N354" i="3"/>
  <c r="N357" i="3"/>
  <c r="N276" i="3"/>
  <c r="N395" i="3"/>
  <c r="N451" i="3"/>
  <c r="N364" i="3"/>
  <c r="N458" i="3"/>
  <c r="N386" i="3"/>
  <c r="N248" i="3"/>
  <c r="N392" i="3"/>
  <c r="N383" i="3"/>
  <c r="N473" i="3"/>
  <c r="N371" i="3"/>
  <c r="N613" i="3"/>
  <c r="N679" i="3"/>
  <c r="N607" i="3"/>
  <c r="N594" i="3"/>
  <c r="N696" i="3"/>
  <c r="N621" i="3"/>
  <c r="N670" i="3"/>
  <c r="N582" i="3"/>
  <c r="N645" i="3"/>
  <c r="N497" i="3"/>
  <c r="N677" i="3"/>
  <c r="N583" i="3"/>
  <c r="N951" i="3"/>
  <c r="N811" i="3"/>
  <c r="N918" i="3"/>
  <c r="N735" i="3"/>
  <c r="N913" i="3"/>
  <c r="N683" i="3"/>
  <c r="N903" i="3"/>
  <c r="N815" i="3"/>
  <c r="N828" i="3"/>
  <c r="N932" i="3"/>
  <c r="N865" i="3"/>
  <c r="N960" i="3"/>
  <c r="N767" i="3"/>
  <c r="N900" i="3"/>
  <c r="N915" i="3"/>
  <c r="N560" i="3"/>
  <c r="N539" i="3"/>
  <c r="N944" i="3"/>
  <c r="N105" i="3"/>
  <c r="N228" i="3"/>
  <c r="N12" i="3"/>
  <c r="N85" i="3"/>
  <c r="N9" i="3"/>
  <c r="N13" i="3"/>
  <c r="N53" i="3"/>
  <c r="N83" i="3"/>
  <c r="N215" i="3"/>
  <c r="N430" i="3"/>
  <c r="N540" i="3"/>
  <c r="N201" i="3"/>
  <c r="N282" i="3"/>
  <c r="N109" i="3"/>
  <c r="N182" i="3"/>
  <c r="N390" i="3"/>
  <c r="N174" i="3"/>
  <c r="N217" i="3"/>
  <c r="N263" i="3"/>
  <c r="N131" i="3"/>
  <c r="N266" i="3"/>
  <c r="N195" i="3"/>
  <c r="N305" i="3"/>
  <c r="N443" i="3"/>
  <c r="N378" i="3"/>
  <c r="N503" i="3"/>
  <c r="N424" i="3"/>
  <c r="N487" i="3"/>
  <c r="N373" i="3"/>
  <c r="N437" i="3"/>
  <c r="N288" i="3"/>
  <c r="N465" i="3"/>
  <c r="N475" i="3"/>
  <c r="N409" i="3"/>
  <c r="N669" i="3"/>
  <c r="N260" i="3"/>
  <c r="N402" i="3"/>
  <c r="N466" i="3"/>
  <c r="N542" i="3"/>
  <c r="N715" i="3"/>
  <c r="N574" i="3"/>
  <c r="N500" i="3"/>
  <c r="N601" i="3"/>
  <c r="N801" i="3"/>
  <c r="N563" i="3"/>
  <c r="N697" i="3"/>
  <c r="N589" i="3"/>
  <c r="N674" i="3"/>
  <c r="N521" i="3"/>
  <c r="N508" i="3"/>
  <c r="N596" i="3"/>
  <c r="N698" i="3"/>
  <c r="N813" i="3"/>
  <c r="N854" i="3"/>
  <c r="N885" i="3"/>
  <c r="N744" i="3"/>
  <c r="N829" i="3"/>
  <c r="N793" i="3"/>
  <c r="N940" i="3"/>
  <c r="N695" i="3"/>
  <c r="N803" i="3"/>
  <c r="N922" i="3"/>
  <c r="N853" i="3"/>
  <c r="N942" i="3"/>
  <c r="N930" i="3"/>
  <c r="N887" i="3"/>
  <c r="N820" i="3"/>
  <c r="N514" i="3"/>
  <c r="N474" i="3"/>
  <c r="N895" i="3"/>
  <c r="N925" i="3"/>
  <c r="N927" i="3"/>
  <c r="N44" i="3"/>
  <c r="N88" i="3"/>
  <c r="N8" i="3"/>
  <c r="N49" i="3"/>
  <c r="N64" i="3"/>
  <c r="N124" i="3"/>
  <c r="N43" i="3"/>
  <c r="N168" i="3"/>
  <c r="N51" i="3"/>
  <c r="N104" i="3"/>
  <c r="N149" i="3"/>
  <c r="N33" i="3"/>
  <c r="N199" i="3"/>
  <c r="N530" i="3"/>
  <c r="N196" i="3"/>
  <c r="N302" i="3"/>
  <c r="N957" i="3"/>
  <c r="N499" i="3"/>
  <c r="N213" i="3"/>
  <c r="N394" i="3"/>
  <c r="N303" i="3"/>
  <c r="N202" i="3"/>
  <c r="N333" i="3"/>
  <c r="N457" i="3"/>
  <c r="N298" i="3"/>
  <c r="N353" i="3"/>
  <c r="N330" i="3"/>
  <c r="N527" i="3"/>
  <c r="N375" i="3"/>
  <c r="N440" i="3"/>
  <c r="N331" i="3"/>
  <c r="N405" i="3"/>
  <c r="N26" i="3"/>
  <c r="N112" i="3"/>
  <c r="N23" i="3"/>
  <c r="N31" i="3"/>
  <c r="N92" i="3"/>
  <c r="N35" i="3"/>
  <c r="N20" i="3"/>
  <c r="N57" i="3"/>
  <c r="N54" i="3"/>
  <c r="N139" i="3"/>
  <c r="N241" i="3"/>
  <c r="N235" i="3"/>
  <c r="N99" i="3"/>
  <c r="N94" i="3"/>
  <c r="N219" i="3"/>
  <c r="N400" i="3"/>
  <c r="N193" i="3"/>
  <c r="N290" i="3"/>
  <c r="N479" i="3"/>
  <c r="N205" i="3"/>
  <c r="N313" i="3"/>
  <c r="N216" i="3"/>
  <c r="N449" i="3"/>
  <c r="N232" i="3"/>
  <c r="N133" i="3"/>
  <c r="N272" i="3"/>
  <c r="N177" i="3"/>
  <c r="N426" i="3"/>
  <c r="N226" i="3"/>
  <c r="N369" i="3"/>
  <c r="N360" i="3"/>
  <c r="N434" i="3"/>
  <c r="N494" i="3"/>
  <c r="N464" i="3"/>
  <c r="N411" i="3"/>
  <c r="N481" i="3"/>
  <c r="N412" i="3"/>
  <c r="N672" i="3"/>
  <c r="N501" i="3"/>
  <c r="N399" i="3"/>
  <c r="N470" i="3"/>
  <c r="N584" i="3"/>
  <c r="N921" i="3"/>
  <c r="N524" i="3"/>
  <c r="N614" i="3"/>
  <c r="N478" i="3"/>
  <c r="N602" i="3"/>
  <c r="N533" i="3"/>
  <c r="N536" i="3"/>
  <c r="N605" i="3"/>
  <c r="N733" i="3"/>
  <c r="N850" i="3"/>
  <c r="N725" i="3"/>
  <c r="N858" i="3"/>
  <c r="N740" i="3"/>
  <c r="N776" i="3"/>
  <c r="N849" i="3"/>
  <c r="N839" i="3"/>
  <c r="N571" i="3"/>
  <c r="N575" i="3"/>
  <c r="N739" i="3"/>
  <c r="N928" i="3"/>
  <c r="N840" i="3"/>
  <c r="N874" i="3"/>
  <c r="N817" i="3"/>
  <c r="N906" i="3"/>
  <c r="N37" i="3"/>
  <c r="N66" i="3"/>
  <c r="N16" i="3"/>
  <c r="N60" i="3"/>
  <c r="N42" i="3"/>
  <c r="N82" i="3"/>
  <c r="N223" i="3"/>
  <c r="N211" i="3"/>
  <c r="N58" i="3"/>
  <c r="N264" i="3"/>
  <c r="N40" i="3"/>
  <c r="N148" i="3"/>
  <c r="N63" i="3"/>
  <c r="N210" i="3"/>
  <c r="N309" i="3"/>
  <c r="N111" i="3"/>
  <c r="N102" i="3"/>
  <c r="N126" i="3"/>
  <c r="N231" i="3"/>
  <c r="N116" i="3"/>
  <c r="N463" i="3"/>
  <c r="N467" i="3"/>
  <c r="N345" i="3"/>
  <c r="N240" i="3"/>
  <c r="N343" i="3"/>
  <c r="N597" i="3"/>
  <c r="N387" i="3"/>
  <c r="N518" i="3"/>
  <c r="N366" i="3"/>
  <c r="N450" i="3"/>
  <c r="N515" i="3"/>
  <c r="N379" i="3"/>
  <c r="N408" i="3"/>
  <c r="N507" i="3"/>
  <c r="N495" i="3"/>
  <c r="N396" i="3"/>
  <c r="N545" i="3"/>
  <c r="N567" i="3"/>
  <c r="N642" i="3"/>
  <c r="N555" i="3"/>
  <c r="N657" i="3"/>
  <c r="N476" i="3"/>
  <c r="N598" i="3"/>
  <c r="N684" i="3"/>
  <c r="N687" i="3"/>
  <c r="N622" i="3"/>
  <c r="N509" i="3"/>
  <c r="N619" i="3"/>
  <c r="N824" i="3"/>
  <c r="N955" i="3"/>
  <c r="N945" i="3"/>
  <c r="N703" i="3"/>
  <c r="N587" i="3"/>
  <c r="N774" i="3"/>
  <c r="N946" i="3"/>
  <c r="N827" i="3"/>
  <c r="N953" i="3"/>
  <c r="N959" i="3"/>
  <c r="N877" i="3"/>
  <c r="N966" i="3"/>
  <c r="N917" i="3"/>
  <c r="N766" i="3"/>
  <c r="N862" i="3"/>
  <c r="N963" i="3"/>
  <c r="N912" i="3"/>
  <c r="N857" i="3"/>
  <c r="N958" i="3"/>
  <c r="N355" i="3"/>
  <c r="N884" i="3"/>
  <c r="N599" i="3"/>
  <c r="N731" i="3"/>
  <c r="N949" i="3"/>
  <c r="N848" i="3"/>
  <c r="N529" i="3"/>
  <c r="N948" i="3"/>
  <c r="N156" i="3"/>
  <c r="N34" i="3"/>
  <c r="N95" i="3"/>
  <c r="N27" i="3"/>
  <c r="N91" i="3"/>
  <c r="N56" i="3"/>
  <c r="N141" i="3"/>
  <c r="N28" i="3"/>
  <c r="N61" i="3"/>
  <c r="N255" i="3"/>
  <c r="N75" i="3"/>
  <c r="N328" i="3"/>
  <c r="N106" i="3"/>
  <c r="N250" i="3"/>
  <c r="N208" i="3"/>
  <c r="N306" i="3"/>
  <c r="N483" i="3"/>
  <c r="N220" i="3"/>
  <c r="N225" i="3"/>
  <c r="N246" i="3"/>
  <c r="N280" i="3"/>
  <c r="N186" i="3"/>
  <c r="N320" i="3"/>
  <c r="N150" i="3"/>
  <c r="N384" i="3"/>
  <c r="N506" i="3"/>
  <c r="N415" i="3"/>
  <c r="N516" i="3"/>
  <c r="N422" i="3"/>
  <c r="N164" i="3"/>
  <c r="N425" i="3"/>
  <c r="N562" i="3"/>
  <c r="N403" i="3"/>
  <c r="N482" i="3"/>
  <c r="N649" i="3"/>
  <c r="N519" i="3"/>
  <c r="N610" i="3"/>
  <c r="N934" i="3"/>
  <c r="N686" i="3"/>
  <c r="N558" i="3"/>
  <c r="N630" i="3"/>
  <c r="N541" i="3"/>
  <c r="N496" i="3"/>
  <c r="N752" i="3"/>
  <c r="N618" i="3"/>
  <c r="N573" i="3"/>
  <c r="N691" i="3"/>
  <c r="N544" i="3"/>
  <c r="N523" i="3"/>
  <c r="N730" i="3"/>
  <c r="N864" i="3"/>
  <c r="N861" i="3"/>
  <c r="N965" i="3"/>
  <c r="N746" i="3"/>
  <c r="N789" i="3"/>
  <c r="N909" i="3"/>
  <c r="N842" i="3"/>
  <c r="N721" i="3"/>
  <c r="N836" i="3"/>
  <c r="N867" i="3"/>
  <c r="N747" i="3"/>
  <c r="N883" i="3"/>
  <c r="N838" i="3"/>
  <c r="N624" i="3"/>
  <c r="N615" i="3"/>
  <c r="N855" i="3"/>
  <c r="N826" i="3"/>
  <c r="N39" i="3"/>
  <c r="N78" i="3"/>
  <c r="N93" i="3"/>
  <c r="N3" i="3"/>
  <c r="N72" i="3"/>
  <c r="N14" i="3"/>
  <c r="N62" i="3"/>
  <c r="N165" i="3"/>
  <c r="N4" i="3"/>
  <c r="N55" i="3"/>
  <c r="N181" i="3"/>
  <c r="N152" i="3"/>
  <c r="N120" i="3"/>
  <c r="N227" i="3"/>
  <c r="N189" i="3"/>
  <c r="N114" i="3"/>
  <c r="N118" i="3"/>
  <c r="N143" i="3"/>
  <c r="N322" i="3"/>
  <c r="N352" i="3"/>
  <c r="N172" i="3"/>
  <c r="N297" i="3"/>
  <c r="N249" i="3"/>
  <c r="N600" i="3"/>
  <c r="N391" i="3"/>
  <c r="N531" i="3"/>
  <c r="N385" i="3"/>
  <c r="N534" i="3"/>
  <c r="N401" i="3"/>
  <c r="N361" i="3"/>
  <c r="N431" i="3"/>
  <c r="N682" i="3"/>
  <c r="N319" i="3"/>
  <c r="N445" i="3"/>
  <c r="N176" i="3"/>
  <c r="N428" i="3"/>
  <c r="N299" i="3"/>
  <c r="N419" i="3"/>
  <c r="N570" i="3"/>
  <c r="N693" i="3"/>
  <c r="N561" i="3"/>
  <c r="N637" i="3"/>
  <c r="N660" i="3"/>
  <c r="N608" i="3"/>
  <c r="N559" i="3"/>
  <c r="N625" i="3"/>
  <c r="N576" i="3"/>
  <c r="N547" i="3"/>
  <c r="N632" i="3"/>
  <c r="N924" i="3"/>
  <c r="N762" i="3"/>
  <c r="N962" i="3"/>
  <c r="N676" i="3"/>
  <c r="N732" i="3"/>
  <c r="N806" i="3"/>
  <c r="N611" i="3"/>
  <c r="N797" i="3"/>
  <c r="N846" i="3"/>
  <c r="N898" i="3"/>
  <c r="N777" i="3"/>
  <c r="N905" i="3"/>
  <c r="N893" i="3"/>
  <c r="N939" i="3"/>
  <c r="N964" i="3"/>
  <c r="N968" i="3"/>
  <c r="N833" i="3"/>
  <c r="N841" i="3"/>
  <c r="N48" i="3"/>
  <c r="N175" i="3"/>
  <c r="N84" i="3"/>
  <c r="N52" i="3"/>
  <c r="N119" i="3"/>
  <c r="N98" i="3"/>
  <c r="N67" i="3"/>
  <c r="N144" i="3"/>
  <c r="N71" i="3"/>
  <c r="N90" i="3"/>
  <c r="N68" i="3"/>
  <c r="N284" i="3"/>
  <c r="N123" i="3"/>
  <c r="N135" i="3"/>
  <c r="N267" i="3"/>
  <c r="N132" i="3"/>
  <c r="N222" i="3"/>
  <c r="N312" i="3"/>
  <c r="N265" i="3"/>
  <c r="N140" i="3"/>
  <c r="N234" i="3"/>
  <c r="N136" i="3"/>
  <c r="N243" i="3"/>
  <c r="N301" i="3"/>
  <c r="N203" i="3"/>
  <c r="N436" i="3"/>
  <c r="N155" i="3"/>
  <c r="N407" i="3"/>
  <c r="N454" i="3"/>
  <c r="N404" i="3"/>
  <c r="N522" i="3"/>
  <c r="N188" i="3"/>
  <c r="N438" i="3"/>
  <c r="N310" i="3"/>
  <c r="N324" i="3"/>
  <c r="N505" i="3"/>
  <c r="N577" i="3"/>
  <c r="N662" i="3"/>
  <c r="N548" i="3"/>
  <c r="N620" i="3"/>
  <c r="N938" i="3"/>
  <c r="N565" i="3"/>
  <c r="N512" i="3"/>
  <c r="N595" i="3"/>
  <c r="N694" i="3"/>
  <c r="N707" i="3"/>
  <c r="N651" i="3"/>
  <c r="N641" i="3"/>
  <c r="N758" i="3"/>
  <c r="N881" i="3"/>
  <c r="N878" i="3"/>
  <c r="N678" i="3"/>
  <c r="N765" i="3"/>
  <c r="N688" i="3"/>
  <c r="N866" i="3"/>
  <c r="N800" i="3"/>
  <c r="N623" i="3"/>
  <c r="N851" i="3"/>
  <c r="N852" i="3"/>
  <c r="N956" i="3"/>
  <c r="N889" i="3"/>
  <c r="N755" i="3"/>
  <c r="N816" i="3"/>
  <c r="N920" i="3"/>
  <c r="N786" i="3"/>
  <c r="N748" i="3"/>
  <c r="N844" i="3"/>
  <c r="N860" i="3"/>
  <c r="N970" i="3"/>
  <c r="N863" i="3"/>
  <c r="N626" i="3"/>
  <c r="N643" i="3"/>
  <c r="N720" i="3"/>
  <c r="N711" i="3"/>
  <c r="N821" i="3"/>
  <c r="N950" i="3"/>
  <c r="N834" i="3"/>
  <c r="N937" i="3"/>
  <c r="N289" i="3"/>
  <c r="N38" i="3"/>
  <c r="N100" i="3"/>
  <c r="N10" i="3"/>
  <c r="N25" i="3"/>
  <c r="N18" i="3"/>
  <c r="N11" i="3"/>
  <c r="N65" i="3"/>
  <c r="N218" i="3"/>
  <c r="N127" i="3"/>
  <c r="N253" i="3"/>
  <c r="N334" i="3"/>
  <c r="N207" i="3"/>
  <c r="N142" i="3"/>
  <c r="N138" i="3"/>
  <c r="N380" i="3"/>
  <c r="N493" i="3"/>
  <c r="N332" i="3"/>
  <c r="N279" i="3"/>
  <c r="N381" i="3"/>
  <c r="N258" i="3"/>
  <c r="N382" i="3"/>
  <c r="N728" i="3"/>
  <c r="N423" i="3"/>
  <c r="N566" i="3"/>
  <c r="N388" i="3"/>
  <c r="N461" i="3"/>
  <c r="N414" i="3"/>
  <c r="N633" i="3"/>
  <c r="N367" i="3"/>
  <c r="N441" i="3"/>
  <c r="N448" i="3"/>
  <c r="N336" i="3"/>
  <c r="N459" i="3"/>
  <c r="N200" i="3"/>
  <c r="N429" i="3"/>
  <c r="N435" i="3"/>
  <c r="N551" i="3"/>
  <c r="N557" i="3"/>
  <c r="N709" i="3"/>
  <c r="N568" i="3"/>
  <c r="N650" i="3"/>
  <c r="N585" i="3"/>
  <c r="N532" i="3"/>
  <c r="N634" i="3"/>
  <c r="N569" i="3"/>
  <c r="N638" i="3"/>
  <c r="N609" i="3"/>
  <c r="N553" i="3"/>
  <c r="N550" i="3"/>
  <c r="N655" i="3"/>
  <c r="N761" i="3"/>
  <c r="N967" i="3"/>
  <c r="N785" i="3"/>
  <c r="N690" i="3"/>
  <c r="N969" i="3"/>
  <c r="N700" i="3"/>
  <c r="N899" i="3"/>
  <c r="N635" i="3"/>
  <c r="N760" i="3"/>
  <c r="N750" i="3"/>
  <c r="N780" i="3"/>
  <c r="N904" i="3"/>
  <c r="N791" i="3"/>
  <c r="N759" i="3"/>
  <c r="N869" i="3"/>
  <c r="N961" i="3"/>
  <c r="N648" i="3"/>
  <c r="N794" i="3"/>
  <c r="N59" i="3"/>
  <c r="N115" i="3"/>
  <c r="N70" i="3"/>
  <c r="N122" i="3"/>
  <c r="N163" i="3"/>
  <c r="N77" i="3"/>
  <c r="N204" i="3"/>
  <c r="N89" i="3"/>
  <c r="N46" i="3"/>
  <c r="N151" i="3"/>
  <c r="N184" i="3"/>
  <c r="N292" i="3"/>
  <c r="N137" i="3"/>
  <c r="N296" i="3"/>
  <c r="N145" i="3"/>
  <c r="N239" i="3"/>
  <c r="N397" i="3"/>
  <c r="N179" i="3"/>
  <c r="N274" i="3"/>
  <c r="N160" i="3"/>
  <c r="N251" i="3"/>
  <c r="N146" i="3"/>
  <c r="N254" i="3"/>
  <c r="N128" i="3"/>
  <c r="N286" i="3"/>
  <c r="N214" i="3"/>
  <c r="N229" i="3"/>
  <c r="N129" i="3"/>
  <c r="N169" i="3"/>
  <c r="N277" i="3"/>
  <c r="N433" i="3"/>
  <c r="N417" i="3"/>
  <c r="N708" i="3"/>
  <c r="N335" i="3"/>
  <c r="N318" i="3"/>
  <c r="N455" i="3"/>
  <c r="N485" i="3"/>
  <c r="N212" i="3"/>
  <c r="N374" i="3"/>
  <c r="N342" i="3"/>
  <c r="N590" i="3"/>
  <c r="N692" i="3"/>
  <c r="N646" i="3"/>
  <c r="N680" i="3"/>
  <c r="N631" i="3"/>
  <c r="N710" i="3"/>
  <c r="N462" i="3"/>
  <c r="N579" i="3"/>
  <c r="N658" i="3"/>
  <c r="N556" i="3"/>
  <c r="N891" i="3"/>
  <c r="N702" i="3"/>
  <c r="N825" i="3"/>
  <c r="N770" i="3"/>
  <c r="N919" i="3"/>
  <c r="N830" i="3"/>
  <c r="N647" i="3"/>
  <c r="N873" i="3"/>
  <c r="N870" i="3"/>
  <c r="N771" i="3"/>
  <c r="N879" i="3"/>
  <c r="N809" i="3"/>
  <c r="N910" i="3"/>
  <c r="N810" i="3"/>
  <c r="N929" i="3"/>
  <c r="N843" i="3"/>
  <c r="N935" i="3"/>
  <c r="N831" i="3"/>
  <c r="N908" i="3"/>
  <c r="N896" i="3"/>
  <c r="N718" i="3"/>
  <c r="N875" i="3"/>
  <c r="N798" i="3"/>
  <c r="N882" i="3"/>
  <c r="N636" i="3"/>
  <c r="N722" i="3"/>
  <c r="N764" i="3"/>
  <c r="N888" i="3"/>
  <c r="N681" i="3"/>
  <c r="N734" i="3"/>
  <c r="N812" i="3"/>
  <c r="N936" i="3"/>
  <c r="N880" i="3"/>
  <c r="N304" i="2"/>
  <c r="N567" i="2"/>
  <c r="N916" i="2"/>
  <c r="N956" i="2"/>
  <c r="N340" i="2"/>
  <c r="N376" i="2"/>
  <c r="N297" i="2"/>
  <c r="N940" i="2"/>
  <c r="N631" i="2"/>
  <c r="N389" i="2"/>
  <c r="N904" i="2"/>
  <c r="N623" i="2"/>
  <c r="N703" i="2"/>
  <c r="N691" i="2"/>
  <c r="N679" i="2"/>
  <c r="N667" i="2"/>
  <c r="N655" i="2"/>
  <c r="N634" i="2"/>
  <c r="N625" i="2"/>
  <c r="N967" i="2"/>
  <c r="N955" i="2"/>
  <c r="N950" i="2"/>
  <c r="N882" i="2"/>
  <c r="N943" i="2"/>
  <c r="N919" i="2"/>
  <c r="N914" i="2"/>
  <c r="N907" i="2"/>
  <c r="N895" i="2"/>
  <c r="N890" i="2"/>
  <c r="N883" i="2"/>
  <c r="N942" i="2"/>
  <c r="N871" i="2"/>
  <c r="N866" i="2"/>
  <c r="N930" i="2"/>
  <c r="N859" i="2"/>
  <c r="N854" i="2"/>
  <c r="N842" i="2"/>
  <c r="N830" i="2"/>
  <c r="N642" i="2"/>
  <c r="N823" i="2"/>
  <c r="N601" i="2"/>
  <c r="N926" i="2"/>
  <c r="N621" i="2"/>
  <c r="N609" i="2"/>
  <c r="N605" i="2"/>
  <c r="N574" i="2"/>
  <c r="N550" i="2"/>
  <c r="N526" i="2"/>
  <c r="N502" i="2"/>
  <c r="N931" i="2"/>
  <c r="N858" i="2"/>
  <c r="N613" i="2"/>
  <c r="N633" i="2"/>
  <c r="N606" i="2"/>
  <c r="N643" i="2"/>
  <c r="N446" i="2"/>
  <c r="N392" i="2"/>
  <c r="N354" i="2"/>
  <c r="N514" i="2"/>
  <c r="N375" i="2"/>
  <c r="N482" i="2"/>
  <c r="N458" i="2"/>
  <c r="N386" i="2"/>
  <c r="N368" i="2"/>
  <c r="N299" i="2"/>
  <c r="N287" i="2"/>
  <c r="N275" i="2"/>
  <c r="N263" i="2"/>
  <c r="N251" i="2"/>
  <c r="N239" i="2"/>
  <c r="N227" i="2"/>
  <c r="N215" i="2"/>
  <c r="N203" i="2"/>
  <c r="N191" i="2"/>
  <c r="N416" i="2"/>
  <c r="N306" i="2"/>
  <c r="N452" i="2"/>
  <c r="N318" i="2"/>
  <c r="N308" i="2"/>
  <c r="N172" i="2"/>
  <c r="N178" i="2"/>
  <c r="N84" i="2"/>
  <c r="N73" i="2"/>
  <c r="N61" i="2"/>
  <c r="N49" i="2"/>
  <c r="N37" i="2"/>
  <c r="N25" i="2"/>
  <c r="N13" i="2"/>
  <c r="N5" i="2"/>
  <c r="N365" i="2"/>
  <c r="N310" i="2"/>
  <c r="N205" i="2"/>
  <c r="N193" i="2"/>
  <c r="N410" i="2"/>
  <c r="N330" i="2"/>
  <c r="N320" i="2"/>
  <c r="N302" i="2"/>
  <c r="N271" i="2"/>
  <c r="N342" i="2"/>
  <c r="N332" i="2"/>
  <c r="N179" i="2"/>
  <c r="N324" i="2"/>
  <c r="N283" i="2"/>
  <c r="N247" i="2"/>
  <c r="N120" i="2"/>
  <c r="N156" i="2"/>
  <c r="N18" i="2"/>
  <c r="N66" i="2"/>
  <c r="N63" i="2"/>
  <c r="N116" i="2"/>
  <c r="N152" i="2"/>
  <c r="N31" i="2"/>
  <c r="N232" i="2"/>
  <c r="N181" i="2"/>
  <c r="N286" i="2"/>
  <c r="N307" i="2"/>
  <c r="N45" i="2"/>
  <c r="N253" i="2"/>
  <c r="N510" i="2"/>
  <c r="N153" i="2"/>
  <c r="N115" i="2"/>
  <c r="N235" i="2"/>
  <c r="N484" i="2"/>
  <c r="N476" i="2"/>
  <c r="N88" i="2"/>
  <c r="N267" i="2"/>
  <c r="N254" i="2"/>
  <c r="N355" i="2"/>
  <c r="N336" i="2"/>
  <c r="N194" i="2"/>
  <c r="N319" i="2"/>
  <c r="N426" i="2"/>
  <c r="N521" i="2"/>
  <c r="N381" i="2"/>
  <c r="N474" i="2"/>
  <c r="N490" i="2"/>
  <c r="N351" i="2"/>
  <c r="N501" i="2"/>
  <c r="N337" i="2"/>
  <c r="N394" i="2"/>
  <c r="N486" i="2"/>
  <c r="N378" i="2"/>
  <c r="N584" i="2"/>
  <c r="N470" i="2"/>
  <c r="N604" i="2"/>
  <c r="N659" i="2"/>
  <c r="N608" i="2"/>
  <c r="N933" i="2"/>
  <c r="N559" i="2"/>
  <c r="N471" i="2"/>
  <c r="N817" i="2"/>
  <c r="N761" i="2"/>
  <c r="N840" i="2"/>
  <c r="N949" i="2"/>
  <c r="N800" i="2"/>
  <c r="N903" i="2"/>
  <c r="N744" i="2"/>
  <c r="N843" i="2"/>
  <c r="N19" i="2"/>
  <c r="N79" i="2"/>
  <c r="N85" i="2"/>
  <c r="N74" i="2"/>
  <c r="N112" i="2"/>
  <c r="N148" i="2"/>
  <c r="N10" i="2"/>
  <c r="N50" i="2"/>
  <c r="N39" i="2"/>
  <c r="N113" i="2"/>
  <c r="N149" i="2"/>
  <c r="N47" i="2"/>
  <c r="N185" i="2"/>
  <c r="N199" i="2"/>
  <c r="N165" i="2"/>
  <c r="N57" i="2"/>
  <c r="N258" i="2"/>
  <c r="N159" i="2"/>
  <c r="N256" i="2"/>
  <c r="N121" i="2"/>
  <c r="N277" i="2"/>
  <c r="N174" i="2"/>
  <c r="N259" i="2"/>
  <c r="N204" i="2"/>
  <c r="N405" i="2"/>
  <c r="N393" i="2"/>
  <c r="N537" i="2"/>
  <c r="N564" i="2"/>
  <c r="N440" i="2"/>
  <c r="N396" i="2"/>
  <c r="N491" i="2"/>
  <c r="N315" i="2"/>
  <c r="N562" i="2"/>
  <c r="N404" i="2"/>
  <c r="N512" i="2"/>
  <c r="N478" i="2"/>
  <c r="N544" i="2"/>
  <c r="N428" i="2"/>
  <c r="N938" i="2"/>
  <c r="N715" i="2"/>
  <c r="N572" i="2"/>
  <c r="N791" i="2"/>
  <c r="N748" i="2"/>
  <c r="N811" i="2"/>
  <c r="N483" i="2"/>
  <c r="N619" i="2"/>
  <c r="N784" i="2"/>
  <c r="N803" i="2"/>
  <c r="N686" i="2"/>
  <c r="N847" i="2"/>
  <c r="N658" i="2"/>
  <c r="N706" i="2"/>
  <c r="N742" i="2"/>
  <c r="N802" i="2"/>
  <c r="N876" i="2"/>
  <c r="N687" i="2"/>
  <c r="N759" i="2"/>
  <c r="N826" i="2"/>
  <c r="N954" i="2"/>
  <c r="N798" i="2"/>
  <c r="N945" i="2"/>
  <c r="N741" i="2"/>
  <c r="N837" i="2"/>
  <c r="N962" i="2"/>
  <c r="N756" i="2"/>
  <c r="N932" i="2"/>
  <c r="N952" i="2"/>
  <c r="N879" i="2"/>
  <c r="N126" i="2"/>
  <c r="N162" i="2"/>
  <c r="N60" i="2"/>
  <c r="N46" i="2"/>
  <c r="N77" i="2"/>
  <c r="N53" i="2"/>
  <c r="N122" i="2"/>
  <c r="N158" i="2"/>
  <c r="N59" i="2"/>
  <c r="N2" i="2"/>
  <c r="N255" i="2"/>
  <c r="N209" i="2"/>
  <c r="N353" i="2"/>
  <c r="N197" i="2"/>
  <c r="N314" i="2"/>
  <c r="N69" i="2"/>
  <c r="N93" i="2"/>
  <c r="N127" i="2"/>
  <c r="N238" i="2"/>
  <c r="N357" i="2"/>
  <c r="N182" i="2"/>
  <c r="N479" i="2"/>
  <c r="N282" i="2"/>
  <c r="N280" i="2"/>
  <c r="N201" i="2"/>
  <c r="N358" i="2"/>
  <c r="N326" i="2"/>
  <c r="N465" i="2"/>
  <c r="N421" i="2"/>
  <c r="N529" i="2"/>
  <c r="N403" i="2"/>
  <c r="N366" i="2"/>
  <c r="N485" i="2"/>
  <c r="N503" i="2"/>
  <c r="N435" i="2"/>
  <c r="N573" i="2"/>
  <c r="N547" i="2"/>
  <c r="N473" i="2"/>
  <c r="N610" i="2"/>
  <c r="N736" i="2"/>
  <c r="N527" i="2"/>
  <c r="N796" i="2"/>
  <c r="N957" i="2"/>
  <c r="N583" i="2"/>
  <c r="N751" i="2"/>
  <c r="N827" i="2"/>
  <c r="N495" i="2"/>
  <c r="N724" i="2"/>
  <c r="N787" i="2"/>
  <c r="N870" i="2"/>
  <c r="N698" i="2"/>
  <c r="N852" i="2"/>
  <c r="N713" i="2"/>
  <c r="N749" i="2"/>
  <c r="N897" i="2"/>
  <c r="N966" i="2"/>
  <c r="N740" i="2"/>
  <c r="N812" i="2"/>
  <c r="N893" i="2"/>
  <c r="N810" i="2"/>
  <c r="N922" i="2"/>
  <c r="N753" i="2"/>
  <c r="N768" i="2"/>
  <c r="N714" i="2"/>
  <c r="N34" i="2"/>
  <c r="N82" i="2"/>
  <c r="N90" i="2"/>
  <c r="N186" i="2"/>
  <c r="N80" i="2"/>
  <c r="N118" i="2"/>
  <c r="N154" i="2"/>
  <c r="N27" i="2"/>
  <c r="N42" i="2"/>
  <c r="N119" i="2"/>
  <c r="N155" i="2"/>
  <c r="N8" i="2"/>
  <c r="N359" i="2"/>
  <c r="N89" i="2"/>
  <c r="N289" i="2"/>
  <c r="N99" i="2"/>
  <c r="N169" i="2"/>
  <c r="N133" i="2"/>
  <c r="N86" i="2"/>
  <c r="N346" i="2"/>
  <c r="N189" i="2"/>
  <c r="N216" i="2"/>
  <c r="N262" i="2"/>
  <c r="N363" i="2"/>
  <c r="N206" i="2"/>
  <c r="N534" i="2"/>
  <c r="N432" i="2"/>
  <c r="N498" i="2"/>
  <c r="N419" i="2"/>
  <c r="N556" i="2"/>
  <c r="N370" i="2"/>
  <c r="N493" i="2"/>
  <c r="N570" i="2"/>
  <c r="N443" i="2"/>
  <c r="N525" i="2"/>
  <c r="N409" i="2"/>
  <c r="N496" i="2"/>
  <c r="N327" i="2"/>
  <c r="N407" i="2"/>
  <c r="N523" i="2"/>
  <c r="N402" i="2"/>
  <c r="N504" i="2"/>
  <c r="N589" i="2"/>
  <c r="N431" i="2"/>
  <c r="N481" i="2"/>
  <c r="N673" i="2"/>
  <c r="N739" i="2"/>
  <c r="N551" i="2"/>
  <c r="N799" i="2"/>
  <c r="N769" i="2"/>
  <c r="N772" i="2"/>
  <c r="N616" i="2"/>
  <c r="N515" i="2"/>
  <c r="N727" i="2"/>
  <c r="N629" i="2"/>
  <c r="N911" i="2"/>
  <c r="N640" i="2"/>
  <c r="N710" i="2"/>
  <c r="N770" i="2"/>
  <c r="N806" i="2"/>
  <c r="N880" i="2"/>
  <c r="N670" i="2"/>
  <c r="N814" i="2"/>
  <c r="N923" i="2"/>
  <c r="N699" i="2"/>
  <c r="N771" i="2"/>
  <c r="N862" i="2"/>
  <c r="N867" i="2"/>
  <c r="N678" i="2"/>
  <c r="N822" i="2"/>
  <c r="N941" i="2"/>
  <c r="N765" i="2"/>
  <c r="N953" i="2"/>
  <c r="N875" i="2"/>
  <c r="N970" i="2"/>
  <c r="N780" i="2"/>
  <c r="N939" i="2"/>
  <c r="N839" i="2"/>
  <c r="N636" i="2"/>
  <c r="N96" i="2"/>
  <c r="N132" i="2"/>
  <c r="N183" i="2"/>
  <c r="N71" i="2"/>
  <c r="N83" i="2"/>
  <c r="N92" i="2"/>
  <c r="N128" i="2"/>
  <c r="N164" i="2"/>
  <c r="N70" i="2"/>
  <c r="N268" i="2"/>
  <c r="N207" i="2"/>
  <c r="N317" i="2"/>
  <c r="N294" i="2"/>
  <c r="N105" i="2"/>
  <c r="N195" i="2"/>
  <c r="N279" i="2"/>
  <c r="N139" i="2"/>
  <c r="N360" i="2"/>
  <c r="N200" i="2"/>
  <c r="N176" i="2"/>
  <c r="N331" i="2"/>
  <c r="N369" i="2"/>
  <c r="N329" i="2"/>
  <c r="N489" i="2"/>
  <c r="N450" i="2"/>
  <c r="N513" i="2"/>
  <c r="N561" i="2"/>
  <c r="N509" i="2"/>
  <c r="N475" i="2"/>
  <c r="N586" i="2"/>
  <c r="N444" i="2"/>
  <c r="N560" i="2"/>
  <c r="N592" i="2"/>
  <c r="N492" i="2"/>
  <c r="N622" i="2"/>
  <c r="N575" i="2"/>
  <c r="N887" i="2"/>
  <c r="N815" i="2"/>
  <c r="N775" i="2"/>
  <c r="N628" i="2"/>
  <c r="N877" i="2"/>
  <c r="N805" i="2"/>
  <c r="N899" i="2"/>
  <c r="N539" i="2"/>
  <c r="N612" i="2"/>
  <c r="N645" i="2"/>
  <c r="N650" i="2"/>
  <c r="N773" i="2"/>
  <c r="N809" i="2"/>
  <c r="N833" i="2"/>
  <c r="N963" i="2"/>
  <c r="N878" i="2"/>
  <c r="N680" i="2"/>
  <c r="N752" i="2"/>
  <c r="N831" i="2"/>
  <c r="N900" i="2"/>
  <c r="N690" i="2"/>
  <c r="N777" i="2"/>
  <c r="N792" i="2"/>
  <c r="N657" i="2"/>
  <c r="N54" i="2"/>
  <c r="N23" i="2"/>
  <c r="N168" i="2"/>
  <c r="N124" i="2"/>
  <c r="N160" i="2"/>
  <c r="N30" i="2"/>
  <c r="N64" i="2"/>
  <c r="N87" i="2"/>
  <c r="N125" i="2"/>
  <c r="N161" i="2"/>
  <c r="N3" i="2"/>
  <c r="N242" i="2"/>
  <c r="N367" i="2"/>
  <c r="N322" i="2"/>
  <c r="N111" i="2"/>
  <c r="N145" i="2"/>
  <c r="N266" i="2"/>
  <c r="N384" i="2"/>
  <c r="N210" i="2"/>
  <c r="N180" i="2"/>
  <c r="N395" i="2"/>
  <c r="N196" i="2"/>
  <c r="N218" i="2"/>
  <c r="N285" i="2"/>
  <c r="N374" i="2"/>
  <c r="N377" i="2"/>
  <c r="N545" i="2"/>
  <c r="N427" i="2"/>
  <c r="N414" i="2"/>
  <c r="N516" i="2"/>
  <c r="N588" i="2"/>
  <c r="N398" i="2"/>
  <c r="N451" i="2"/>
  <c r="N309" i="2"/>
  <c r="N438" i="2"/>
  <c r="N236" i="2"/>
  <c r="N339" i="2"/>
  <c r="N499" i="2"/>
  <c r="N415" i="2"/>
  <c r="N557" i="2"/>
  <c r="N517" i="2"/>
  <c r="N436" i="2"/>
  <c r="N733" i="2"/>
  <c r="N793" i="2"/>
  <c r="N947" i="2"/>
  <c r="N639" i="2"/>
  <c r="N563" i="2"/>
  <c r="N781" i="2"/>
  <c r="N632" i="2"/>
  <c r="N624" i="2"/>
  <c r="N935" i="2"/>
  <c r="N653" i="2"/>
  <c r="N722" i="2"/>
  <c r="N918" i="2"/>
  <c r="N682" i="2"/>
  <c r="N718" i="2"/>
  <c r="N754" i="2"/>
  <c r="N937" i="2"/>
  <c r="N711" i="2"/>
  <c r="N783" i="2"/>
  <c r="N881" i="2"/>
  <c r="N921" i="2"/>
  <c r="N886" i="2"/>
  <c r="N702" i="2"/>
  <c r="N948" i="2"/>
  <c r="N789" i="2"/>
  <c r="N960" i="2"/>
  <c r="N889" i="2"/>
  <c r="N660" i="2"/>
  <c r="N804" i="2"/>
  <c r="N958" i="2"/>
  <c r="N965" i="2"/>
  <c r="N102" i="2"/>
  <c r="N138" i="2"/>
  <c r="N9" i="2"/>
  <c r="N35" i="2"/>
  <c r="N24" i="2"/>
  <c r="N91" i="2"/>
  <c r="N98" i="2"/>
  <c r="N134" i="2"/>
  <c r="N291" i="2"/>
  <c r="N224" i="2"/>
  <c r="N345" i="2"/>
  <c r="N117" i="2"/>
  <c r="N217" i="2"/>
  <c r="N292" i="2"/>
  <c r="N167" i="2"/>
  <c r="N228" i="2"/>
  <c r="N198" i="2"/>
  <c r="N20" i="2"/>
  <c r="N338" i="2"/>
  <c r="N223" i="2"/>
  <c r="N81" i="2"/>
  <c r="N382" i="2"/>
  <c r="N229" i="2"/>
  <c r="N372" i="2"/>
  <c r="N552" i="2"/>
  <c r="N460" i="2"/>
  <c r="N437" i="2"/>
  <c r="N532" i="2"/>
  <c r="N580" i="2"/>
  <c r="N456" i="2"/>
  <c r="N313" i="2"/>
  <c r="N248" i="2"/>
  <c r="N420" i="2"/>
  <c r="N581" i="2"/>
  <c r="N385" i="2"/>
  <c r="N439" i="2"/>
  <c r="N494" i="2"/>
  <c r="N779" i="2"/>
  <c r="N638" i="2"/>
  <c r="N620" i="2"/>
  <c r="N936" i="2"/>
  <c r="N863" i="2"/>
  <c r="N652" i="2"/>
  <c r="N829" i="2"/>
  <c r="N647" i="2"/>
  <c r="N587" i="2"/>
  <c r="N719" i="2"/>
  <c r="N689" i="2"/>
  <c r="N725" i="2"/>
  <c r="N845" i="2"/>
  <c r="N692" i="2"/>
  <c r="N894" i="2"/>
  <c r="N62" i="2"/>
  <c r="N40" i="2"/>
  <c r="N94" i="2"/>
  <c r="N130" i="2"/>
  <c r="N58" i="2"/>
  <c r="N67" i="2"/>
  <c r="N95" i="2"/>
  <c r="N131" i="2"/>
  <c r="N170" i="2"/>
  <c r="N14" i="2"/>
  <c r="N211" i="2"/>
  <c r="N301" i="2"/>
  <c r="N250" i="2"/>
  <c r="N558" i="2"/>
  <c r="N240" i="2"/>
  <c r="N173" i="2"/>
  <c r="N348" i="2"/>
  <c r="N123" i="2"/>
  <c r="N312" i="2"/>
  <c r="N274" i="2"/>
  <c r="N408" i="2"/>
  <c r="N233" i="2"/>
  <c r="N32" i="2"/>
  <c r="N290" i="2"/>
  <c r="N221" i="2"/>
  <c r="N234" i="2"/>
  <c r="N463" i="2"/>
  <c r="N569" i="2"/>
  <c r="N429" i="2"/>
  <c r="N585" i="2"/>
  <c r="N522" i="2"/>
  <c r="N594" i="2"/>
  <c r="N401" i="2"/>
  <c r="N453" i="2"/>
  <c r="N464" i="2"/>
  <c r="N260" i="2"/>
  <c r="N356" i="2"/>
  <c r="N417" i="2"/>
  <c r="N595" i="2"/>
  <c r="N449" i="2"/>
  <c r="N520" i="2"/>
  <c r="N565" i="2"/>
  <c r="N387" i="2"/>
  <c r="N841" i="2"/>
  <c r="N649" i="2"/>
  <c r="N500" i="2"/>
  <c r="N913" i="2"/>
  <c r="N599" i="2"/>
  <c r="N853" i="2"/>
  <c r="N664" i="2"/>
  <c r="N959" i="2"/>
  <c r="N662" i="2"/>
  <c r="N734" i="2"/>
  <c r="N782" i="2"/>
  <c r="N818" i="2"/>
  <c r="N766" i="2"/>
  <c r="N651" i="2"/>
  <c r="N723" i="2"/>
  <c r="N795" i="2"/>
  <c r="N888" i="2"/>
  <c r="N902" i="2"/>
  <c r="N726" i="2"/>
  <c r="N669" i="2"/>
  <c r="N813" i="2"/>
  <c r="N684" i="2"/>
  <c r="N666" i="2"/>
  <c r="N910" i="2"/>
  <c r="N929" i="2"/>
  <c r="N637" i="2"/>
  <c r="N656" i="2"/>
  <c r="N665" i="2"/>
  <c r="N785" i="2"/>
  <c r="N821" i="2"/>
  <c r="N951" i="2"/>
  <c r="N857" i="2"/>
  <c r="N704" i="2"/>
  <c r="N848" i="2"/>
  <c r="N824" i="2"/>
  <c r="N905" i="2"/>
  <c r="N898" i="2"/>
  <c r="N648" i="2"/>
  <c r="N696" i="2"/>
  <c r="N663" i="2"/>
  <c r="N851" i="2"/>
  <c r="N65" i="2"/>
  <c r="N108" i="2"/>
  <c r="N144" i="2"/>
  <c r="N12" i="2"/>
  <c r="N4" i="2"/>
  <c r="N52" i="2"/>
  <c r="N38" i="2"/>
  <c r="N166" i="2"/>
  <c r="N104" i="2"/>
  <c r="N140" i="2"/>
  <c r="N11" i="2"/>
  <c r="N188" i="2"/>
  <c r="N17" i="2"/>
  <c r="N245" i="2"/>
  <c r="N423" i="2"/>
  <c r="N190" i="2"/>
  <c r="N129" i="2"/>
  <c r="N220" i="2"/>
  <c r="N212" i="2"/>
  <c r="N264" i="2"/>
  <c r="N208" i="2"/>
  <c r="N44" i="2"/>
  <c r="N231" i="2"/>
  <c r="N341" i="2"/>
  <c r="N226" i="2"/>
  <c r="N295" i="2"/>
  <c r="N252" i="2"/>
  <c r="N177" i="2"/>
  <c r="N576" i="2"/>
  <c r="N487" i="2"/>
  <c r="N442" i="2"/>
  <c r="N553" i="2"/>
  <c r="N445" i="2"/>
  <c r="N311" i="2"/>
  <c r="N321" i="2"/>
  <c r="N272" i="2"/>
  <c r="N422" i="2"/>
  <c r="N533" i="2"/>
  <c r="N433" i="2"/>
  <c r="N536" i="2"/>
  <c r="N441" i="2"/>
  <c r="N497" i="2"/>
  <c r="N654" i="2"/>
  <c r="N873" i="2"/>
  <c r="N668" i="2"/>
  <c r="N602" i="2"/>
  <c r="N671" i="2"/>
  <c r="N511" i="2"/>
  <c r="N721" i="2"/>
  <c r="N861" i="2"/>
  <c r="N838" i="2"/>
  <c r="N776" i="2"/>
  <c r="N738" i="2"/>
  <c r="N681" i="2"/>
  <c r="N920" i="2"/>
  <c r="N735" i="2"/>
  <c r="N750" i="2"/>
  <c r="N865" i="2"/>
  <c r="N43" i="2"/>
  <c r="N41" i="2"/>
  <c r="N100" i="2"/>
  <c r="N136" i="2"/>
  <c r="N184" i="2"/>
  <c r="N72" i="2"/>
  <c r="N78" i="2"/>
  <c r="N101" i="2"/>
  <c r="N137" i="2"/>
  <c r="N214" i="2"/>
  <c r="N334" i="2"/>
  <c r="N582" i="2"/>
  <c r="N276" i="2"/>
  <c r="N6" i="2"/>
  <c r="N202" i="2"/>
  <c r="N418" i="2"/>
  <c r="N135" i="2"/>
  <c r="N97" i="2"/>
  <c r="N269" i="2"/>
  <c r="N56" i="2"/>
  <c r="N257" i="2"/>
  <c r="N187" i="2"/>
  <c r="N265" i="2"/>
  <c r="N383" i="2"/>
  <c r="N361" i="2"/>
  <c r="N593" i="2"/>
  <c r="N323" i="2"/>
  <c r="N461" i="2"/>
  <c r="N540" i="2"/>
  <c r="N597" i="2"/>
  <c r="N406" i="2"/>
  <c r="N477" i="2"/>
  <c r="N325" i="2"/>
  <c r="N467" i="2"/>
  <c r="N284" i="2"/>
  <c r="N371" i="2"/>
  <c r="N598" i="2"/>
  <c r="N454" i="2"/>
  <c r="N568" i="2"/>
  <c r="N390" i="2"/>
  <c r="N457" i="2"/>
  <c r="N820" i="2"/>
  <c r="N901" i="2"/>
  <c r="N524" i="2"/>
  <c r="N767" i="2"/>
  <c r="N697" i="2"/>
  <c r="N617" i="2"/>
  <c r="N760" i="2"/>
  <c r="N746" i="2"/>
  <c r="N644" i="2"/>
  <c r="N694" i="2"/>
  <c r="N730" i="2"/>
  <c r="N778" i="2"/>
  <c r="N807" i="2"/>
  <c r="N693" i="2"/>
  <c r="N708" i="2"/>
  <c r="N672" i="2"/>
  <c r="N816" i="2"/>
  <c r="N114" i="2"/>
  <c r="N150" i="2"/>
  <c r="N26" i="2"/>
  <c r="N15" i="2"/>
  <c r="N55" i="2"/>
  <c r="N110" i="2"/>
  <c r="N146" i="2"/>
  <c r="N28" i="2"/>
  <c r="N278" i="2"/>
  <c r="N281" i="2"/>
  <c r="N21" i="2"/>
  <c r="N222" i="2"/>
  <c r="N141" i="2"/>
  <c r="N103" i="2"/>
  <c r="N305" i="2"/>
  <c r="N413" i="2"/>
  <c r="N300" i="2"/>
  <c r="N241" i="2"/>
  <c r="N68" i="2"/>
  <c r="N244" i="2"/>
  <c r="N249" i="2"/>
  <c r="N298" i="2"/>
  <c r="N288" i="2"/>
  <c r="N192" i="2"/>
  <c r="N270" i="2"/>
  <c r="N397" i="2"/>
  <c r="N508" i="2"/>
  <c r="N379" i="2"/>
  <c r="N447" i="2"/>
  <c r="N577" i="2"/>
  <c r="N466" i="2"/>
  <c r="N335" i="2"/>
  <c r="N469" i="2"/>
  <c r="N296" i="2"/>
  <c r="N425" i="2"/>
  <c r="N538" i="2"/>
  <c r="N373" i="2"/>
  <c r="N462" i="2"/>
  <c r="N571" i="2"/>
  <c r="N468" i="2"/>
  <c r="N528" i="2"/>
  <c r="N676" i="2"/>
  <c r="N709" i="2"/>
  <c r="N618" i="2"/>
  <c r="N909" i="2"/>
  <c r="N535" i="2"/>
  <c r="N688" i="2"/>
  <c r="N707" i="2"/>
  <c r="N961" i="2"/>
  <c r="N661" i="2"/>
  <c r="N743" i="2"/>
  <c r="N700" i="2"/>
  <c r="N763" i="2"/>
  <c r="N674" i="2"/>
  <c r="N828" i="2"/>
  <c r="N701" i="2"/>
  <c r="N737" i="2"/>
  <c r="N864" i="2"/>
  <c r="N850" i="2"/>
  <c r="N716" i="2"/>
  <c r="N788" i="2"/>
  <c r="N855" i="2"/>
  <c r="N912" i="2"/>
  <c r="N762" i="2"/>
  <c r="N917" i="2"/>
  <c r="N705" i="2"/>
  <c r="N908" i="2"/>
  <c r="N927" i="2"/>
  <c r="N720" i="2"/>
  <c r="N825" i="2"/>
  <c r="N849" i="2"/>
  <c r="N801" i="2"/>
  <c r="N76" i="2"/>
  <c r="N51" i="2"/>
  <c r="N29" i="2"/>
  <c r="N106" i="2"/>
  <c r="N142" i="2"/>
  <c r="N7" i="2"/>
  <c r="N36" i="2"/>
  <c r="N22" i="2"/>
  <c r="N107" i="2"/>
  <c r="N143" i="2"/>
  <c r="N16" i="2"/>
  <c r="N48" i="2"/>
  <c r="N434" i="2"/>
  <c r="N596" i="2"/>
  <c r="N33" i="2"/>
  <c r="N505" i="2"/>
  <c r="N147" i="2"/>
  <c r="N243" i="2"/>
  <c r="N109" i="2"/>
  <c r="N230" i="2"/>
  <c r="N343" i="2"/>
  <c r="N246" i="2"/>
  <c r="N455" i="2"/>
  <c r="N344" i="2"/>
  <c r="N293" i="2"/>
  <c r="N347" i="2"/>
  <c r="N349" i="2"/>
  <c r="N480" i="2"/>
  <c r="N546" i="2"/>
  <c r="N600" i="2"/>
  <c r="N411" i="2"/>
  <c r="N488" i="2"/>
  <c r="N333" i="2"/>
  <c r="N472" i="2"/>
  <c r="N303" i="2"/>
  <c r="N549" i="2"/>
  <c r="N380" i="2"/>
  <c r="N459" i="2"/>
  <c r="N541" i="2"/>
  <c r="N399" i="2"/>
  <c r="N884" i="2"/>
  <c r="N695" i="2"/>
  <c r="N925" i="2"/>
  <c r="N755" i="2"/>
  <c r="N685" i="2"/>
  <c r="N548" i="2"/>
  <c r="N969" i="2"/>
  <c r="N683" i="2"/>
  <c r="N891" i="2"/>
  <c r="N627" i="2"/>
  <c r="N677" i="2"/>
  <c r="N758" i="2"/>
  <c r="N794" i="2"/>
  <c r="N835" i="2"/>
  <c r="N646" i="2"/>
  <c r="N790" i="2"/>
  <c r="N885" i="2"/>
  <c r="N869" i="2"/>
  <c r="N675" i="2"/>
  <c r="N747" i="2"/>
  <c r="N819" i="2"/>
  <c r="N836" i="2"/>
  <c r="N774" i="2"/>
  <c r="N717" i="2"/>
  <c r="N732" i="2"/>
  <c r="N906" i="2"/>
  <c r="N430" i="2"/>
  <c r="N712" i="2"/>
  <c r="N731" i="2"/>
  <c r="N745" i="2"/>
  <c r="N607" i="2"/>
  <c r="N808" i="2"/>
  <c r="N757" i="2"/>
  <c r="N635" i="2"/>
  <c r="N797" i="2"/>
  <c r="N892" i="2"/>
  <c r="N728" i="2"/>
  <c r="N874" i="2"/>
  <c r="N786" i="2"/>
  <c r="N924" i="2"/>
  <c r="N729" i="2"/>
  <c r="N915" i="2"/>
  <c r="N946" i="2"/>
  <c r="N934" i="2"/>
  <c r="N764" i="2"/>
  <c r="N928" i="2"/>
  <c r="N352" i="2"/>
  <c r="N555" i="2"/>
  <c r="N566" i="2"/>
  <c r="N834" i="2"/>
  <c r="N896" i="2"/>
  <c r="N832" i="2"/>
  <c r="N860" i="2"/>
  <c r="N448" i="2"/>
  <c r="N872" i="2"/>
  <c r="N846" i="2"/>
  <c r="N630" i="2"/>
  <c r="N542" i="2"/>
  <c r="N856" i="2"/>
  <c r="N519" i="2"/>
  <c r="N219" i="2"/>
  <c r="N400" i="2"/>
  <c r="N543" i="2"/>
  <c r="N237" i="2"/>
  <c r="N968" i="2"/>
  <c r="N261" i="2"/>
  <c r="N171" i="2"/>
  <c r="N412" i="2"/>
  <c r="N175" i="2"/>
  <c r="N844" i="2"/>
  <c r="N151" i="2"/>
  <c r="N641" i="2"/>
  <c r="N506" i="2"/>
  <c r="N868" i="2"/>
  <c r="N591" i="2"/>
  <c r="N388" i="2"/>
  <c r="N615" i="2"/>
  <c r="N157" i="2"/>
  <c r="N507" i="2"/>
  <c r="N362" i="2"/>
  <c r="N163" i="2"/>
  <c r="N578" i="2"/>
  <c r="N273" i="2"/>
  <c r="N225" i="2"/>
  <c r="N590" i="2"/>
  <c r="N603" i="2"/>
  <c r="N531" i="2"/>
  <c r="N328" i="2"/>
  <c r="N364" i="2"/>
  <c r="N316" i="2"/>
  <c r="N611" i="2"/>
  <c r="N554" i="2"/>
  <c r="N213" i="2"/>
  <c r="N944" i="2"/>
  <c r="N75" i="2"/>
  <c r="N579" i="2"/>
  <c r="N530" i="2"/>
  <c r="N964" i="2"/>
  <c r="N391" i="2"/>
  <c r="N614" i="2"/>
  <c r="N518" i="2"/>
  <c r="N424" i="2"/>
  <c r="N350" i="2"/>
  <c r="P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K50" i="1" s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K218" i="1" s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K242" i="1" s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K482" i="1" s="1"/>
  <c r="J483" i="1"/>
  <c r="J484" i="1"/>
  <c r="J485" i="1"/>
  <c r="J486" i="1"/>
  <c r="J487" i="1"/>
  <c r="J488" i="1"/>
  <c r="J489" i="1"/>
  <c r="J490" i="1"/>
  <c r="J491" i="1"/>
  <c r="J492" i="1"/>
  <c r="J493" i="1"/>
  <c r="J494" i="1"/>
  <c r="K494" i="1" s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K686" i="1" s="1"/>
  <c r="J687" i="1"/>
  <c r="J688" i="1"/>
  <c r="J689" i="1"/>
  <c r="J690" i="1"/>
  <c r="J691" i="1"/>
  <c r="J692" i="1"/>
  <c r="J693" i="1"/>
  <c r="J694" i="1"/>
  <c r="J695" i="1"/>
  <c r="J696" i="1"/>
  <c r="J697" i="1"/>
  <c r="J698" i="1"/>
  <c r="K698" i="1" s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2" i="1"/>
  <c r="I2" i="1"/>
  <c r="U4" i="3" l="1"/>
  <c r="U2" i="3"/>
  <c r="U3" i="3"/>
  <c r="U5" i="3"/>
  <c r="U2" i="2"/>
  <c r="U7" i="2" s="1"/>
  <c r="U4" i="2"/>
  <c r="U5" i="2"/>
  <c r="S10" i="4"/>
  <c r="N3" i="4"/>
  <c r="N766" i="4"/>
  <c r="N622" i="4"/>
  <c r="N334" i="4"/>
  <c r="N729" i="4"/>
  <c r="N692" i="4"/>
  <c r="N400" i="4"/>
  <c r="N647" i="4"/>
  <c r="N610" i="4"/>
  <c r="N466" i="4"/>
  <c r="N178" i="4"/>
  <c r="N285" i="4"/>
  <c r="N680" i="4"/>
  <c r="N536" i="4"/>
  <c r="N30" i="4"/>
  <c r="N491" i="4"/>
  <c r="N310" i="4"/>
  <c r="N166" i="4"/>
  <c r="N911" i="4"/>
  <c r="N191" i="4"/>
  <c r="N730" i="4"/>
  <c r="N442" i="4"/>
  <c r="N693" i="4"/>
  <c r="N549" i="4"/>
  <c r="N800" i="4"/>
  <c r="N656" i="4"/>
  <c r="N512" i="4"/>
  <c r="N368" i="4"/>
  <c r="N619" i="4"/>
  <c r="N294" i="4"/>
  <c r="N689" i="4"/>
  <c r="N755" i="4"/>
  <c r="N718" i="4"/>
  <c r="N430" i="4"/>
  <c r="N286" i="4"/>
  <c r="N537" i="4"/>
  <c r="N788" i="4"/>
  <c r="N644" i="4"/>
  <c r="N500" i="4"/>
  <c r="N68" i="4"/>
  <c r="N319" i="4"/>
  <c r="N850" i="4"/>
  <c r="N813" i="4"/>
  <c r="N237" i="4"/>
  <c r="N632" i="4"/>
  <c r="N163" i="4"/>
  <c r="N846" i="4"/>
  <c r="N377" i="4"/>
  <c r="N550" i="4"/>
  <c r="N801" i="4"/>
  <c r="N657" i="4"/>
  <c r="N225" i="4"/>
  <c r="N867" i="4"/>
  <c r="N682" i="4"/>
  <c r="N933" i="4"/>
  <c r="N789" i="4"/>
  <c r="N357" i="4"/>
  <c r="N32" i="4"/>
  <c r="N172" i="4"/>
  <c r="N711" i="4"/>
  <c r="N814" i="4"/>
  <c r="N489" i="4"/>
  <c r="N57" i="4"/>
  <c r="N740" i="4"/>
  <c r="N559" i="4"/>
  <c r="N271" i="4"/>
  <c r="N917" i="4"/>
  <c r="N341" i="4"/>
  <c r="N695" i="4"/>
  <c r="N802" i="4"/>
  <c r="N658" i="4"/>
  <c r="N514" i="4"/>
  <c r="N370" i="4"/>
  <c r="N909" i="4"/>
  <c r="N621" i="4"/>
  <c r="N477" i="4"/>
  <c r="N539" i="4"/>
  <c r="N934" i="4"/>
  <c r="N790" i="4"/>
  <c r="N646" i="4"/>
  <c r="N502" i="4"/>
  <c r="N465" i="4"/>
  <c r="N321" i="4"/>
  <c r="N716" i="4"/>
  <c r="N284" i="4"/>
  <c r="N823" i="4"/>
  <c r="N210" i="4"/>
  <c r="N66" i="4"/>
  <c r="N346" i="4"/>
  <c r="N885" i="4"/>
  <c r="N165" i="4"/>
  <c r="N272" i="4"/>
  <c r="N844" i="4"/>
  <c r="N124" i="4"/>
  <c r="N375" i="4"/>
  <c r="N440" i="4"/>
  <c r="N137" i="4"/>
  <c r="N783" i="4"/>
  <c r="N591" i="4"/>
  <c r="N351" i="4"/>
  <c r="N594" i="4"/>
  <c r="N880" i="4"/>
  <c r="N771" i="4"/>
  <c r="N555" i="4"/>
  <c r="N339" i="4"/>
  <c r="N296" i="4"/>
  <c r="N857" i="4"/>
  <c r="N113" i="4"/>
  <c r="N4" i="4"/>
  <c r="N759" i="4"/>
  <c r="N111" i="4"/>
  <c r="N129" i="4"/>
  <c r="N845" i="4"/>
  <c r="N413" i="4"/>
  <c r="N101" i="4"/>
  <c r="N747" i="4"/>
  <c r="N531" i="4"/>
  <c r="N259" i="4"/>
  <c r="N389" i="4"/>
  <c r="N89" i="4"/>
  <c r="N820" i="4"/>
  <c r="N628" i="4"/>
  <c r="N388" i="4"/>
  <c r="N196" i="4"/>
  <c r="N735" i="4"/>
  <c r="N495" i="4"/>
  <c r="N303" i="4"/>
  <c r="N956" i="4"/>
  <c r="N329" i="4"/>
  <c r="N808" i="4"/>
  <c r="N592" i="4"/>
  <c r="N376" i="4"/>
  <c r="N699" i="4"/>
  <c r="N483" i="4"/>
  <c r="N51" i="4"/>
  <c r="N8" i="4"/>
  <c r="N713" i="4"/>
  <c r="N796" i="4"/>
  <c r="N687" i="4"/>
  <c r="N255" i="4"/>
  <c r="N812" i="4"/>
  <c r="N784" i="4"/>
  <c r="N352" i="4"/>
  <c r="N891" i="4"/>
  <c r="N675" i="4"/>
  <c r="N459" i="4"/>
  <c r="N27" i="4"/>
  <c r="N728" i="4"/>
  <c r="N162" i="4"/>
  <c r="N964" i="4"/>
  <c r="N772" i="4"/>
  <c r="N639" i="4"/>
  <c r="N668" i="4"/>
  <c r="N882" i="4"/>
  <c r="N233" i="4"/>
  <c r="N952" i="4"/>
  <c r="N736" i="4"/>
  <c r="N411" i="4"/>
  <c r="N195" i="4"/>
  <c r="N691" i="4"/>
  <c r="N569" i="4"/>
  <c r="N508" i="4"/>
  <c r="N831" i="4"/>
  <c r="N399" i="4"/>
  <c r="N631" i="4"/>
  <c r="N557" i="4"/>
  <c r="N712" i="4"/>
  <c r="N496" i="4"/>
  <c r="N64" i="4"/>
  <c r="N819" i="4"/>
  <c r="N603" i="4"/>
  <c r="N919" i="4"/>
  <c r="N236" i="4"/>
  <c r="N327" i="4"/>
  <c r="N16" i="4"/>
  <c r="N151" i="4"/>
  <c r="N947" i="4"/>
  <c r="N112" i="4"/>
  <c r="N742" i="4"/>
  <c r="N585" i="4"/>
  <c r="N102" i="4"/>
  <c r="N138" i="4"/>
  <c r="N482" i="4"/>
  <c r="N177" i="4"/>
  <c r="N942" i="4"/>
  <c r="N906" i="4"/>
  <c r="N275" i="4"/>
  <c r="N194" i="4"/>
  <c r="N795" i="4"/>
  <c r="N887" i="4"/>
  <c r="N6" i="4"/>
  <c r="N701" i="4"/>
  <c r="N418" i="4"/>
  <c r="N749" i="4"/>
  <c r="N453" i="4"/>
  <c r="N109" i="4"/>
  <c r="N545" i="4"/>
  <c r="N431" i="4"/>
  <c r="N281" i="4"/>
  <c r="N22" i="4"/>
  <c r="N764" i="4"/>
  <c r="N493" i="4"/>
  <c r="N527" i="4"/>
  <c r="N901" i="4"/>
  <c r="N419" i="4"/>
  <c r="N944" i="4"/>
  <c r="N666" i="4"/>
  <c r="N401" i="4"/>
  <c r="N45" i="4"/>
  <c r="N198" i="4"/>
  <c r="N99" i="4"/>
  <c r="N762" i="4"/>
  <c r="N381" i="4"/>
  <c r="N105" i="4"/>
  <c r="N252" i="4"/>
  <c r="N791" i="4"/>
  <c r="N510" i="4"/>
  <c r="N778" i="4"/>
  <c r="N907" i="4"/>
  <c r="N481" i="4"/>
  <c r="N159" i="4"/>
  <c r="N21" i="4"/>
  <c r="N25" i="4"/>
  <c r="N842" i="4"/>
  <c r="N676" i="4"/>
  <c r="N232" i="4"/>
  <c r="N100" i="4"/>
  <c r="N136" i="4"/>
  <c r="N119" i="4"/>
  <c r="N116" i="4"/>
  <c r="N597" i="4"/>
  <c r="N651" i="4"/>
  <c r="N769" i="4"/>
  <c r="N478" i="4"/>
  <c r="N840" i="4"/>
  <c r="N228" i="4"/>
  <c r="N776" i="4"/>
  <c r="N833" i="4"/>
  <c r="N126" i="4"/>
  <c r="N506" i="4"/>
  <c r="N11" i="4"/>
  <c r="N663" i="4"/>
  <c r="N226" i="4"/>
  <c r="N348" i="4"/>
  <c r="N924" i="4"/>
  <c r="N445" i="4"/>
  <c r="N338" i="4"/>
  <c r="N667" i="4"/>
  <c r="N302" i="4"/>
  <c r="N953" i="4"/>
  <c r="N222" i="4"/>
  <c r="N282" i="4"/>
  <c r="N915" i="4"/>
  <c r="N423" i="4"/>
  <c r="N264" i="4"/>
  <c r="N890" i="4"/>
  <c r="N503" i="4"/>
  <c r="N133" i="4"/>
  <c r="N865" i="4"/>
  <c r="N515" i="4"/>
  <c r="N970" i="4"/>
  <c r="N190" i="4"/>
  <c r="N963" i="4"/>
  <c r="N403" i="4"/>
  <c r="N601" i="4"/>
  <c r="N452" i="4"/>
  <c r="N378" i="4"/>
  <c r="N298" i="4"/>
  <c r="N962" i="4"/>
  <c r="N278" i="4"/>
  <c r="N635" i="4"/>
  <c r="N498" i="4"/>
  <c r="N959" i="4"/>
  <c r="N724" i="4"/>
  <c r="N41" i="4"/>
  <c r="N160" i="4"/>
  <c r="N640" i="4"/>
  <c r="N899" i="4"/>
  <c r="N150" i="4"/>
  <c r="N861" i="4"/>
  <c r="N42" i="4"/>
  <c r="N488" i="4"/>
  <c r="N323" i="4"/>
  <c r="N786" i="4"/>
  <c r="N394" i="4"/>
  <c r="N921" i="4"/>
  <c r="N936" i="4"/>
  <c r="N428" i="4"/>
  <c r="N825" i="4"/>
  <c r="N957" i="4"/>
  <c r="N902" i="4"/>
  <c r="N85" i="4"/>
  <c r="N551" i="4"/>
  <c r="N892" i="4"/>
  <c r="N519" i="4"/>
  <c r="N347" i="4"/>
  <c r="N937" i="4"/>
  <c r="N81" i="4"/>
  <c r="N504" i="4"/>
  <c r="N144" i="4"/>
  <c r="N325" i="4"/>
  <c r="N291" i="4"/>
  <c r="N581" i="4"/>
  <c r="N463" i="4"/>
  <c r="N26" i="4"/>
  <c r="N115" i="4"/>
  <c r="N382" i="4"/>
  <c r="N966" i="4"/>
  <c r="N257" i="4"/>
  <c r="N175" i="4"/>
  <c r="N211" i="4"/>
  <c r="N723" i="4"/>
  <c r="N360" i="4"/>
  <c r="N761" i="4"/>
  <c r="N74" i="4"/>
  <c r="N886" i="4"/>
  <c r="N710" i="4"/>
  <c r="N107" i="4"/>
  <c r="N424" i="4"/>
  <c r="N128" i="4"/>
  <c r="N331" i="4"/>
  <c r="N408" i="4"/>
  <c r="N189" i="4"/>
  <c r="N118" i="4"/>
  <c r="N123" i="4"/>
  <c r="N839" i="4"/>
  <c r="N88" i="4"/>
  <c r="N905" i="4"/>
  <c r="N18" i="4"/>
  <c r="N652" i="4"/>
  <c r="N960" i="4"/>
  <c r="N59" i="4"/>
  <c r="N497" i="4"/>
  <c r="N379" i="4"/>
  <c r="N335" i="4"/>
  <c r="N273" i="4"/>
  <c r="N920" i="4"/>
  <c r="N253" i="4"/>
  <c r="N683" i="4"/>
  <c r="N582" i="4"/>
  <c r="N317" i="4"/>
  <c r="N787" i="4"/>
  <c r="N561" i="4"/>
  <c r="N292" i="4"/>
  <c r="N799" i="4"/>
  <c r="N390" i="4"/>
  <c r="N961" i="4"/>
  <c r="N79" i="4"/>
  <c r="N438" i="4"/>
  <c r="N822" i="4"/>
  <c r="N96" i="4"/>
  <c r="N777" i="4"/>
  <c r="N661" i="4"/>
  <c r="N758" i="4"/>
  <c r="N672" i="4"/>
  <c r="N686" i="4"/>
  <c r="N910" i="4"/>
  <c r="N322" i="4"/>
  <c r="N219" i="4"/>
  <c r="N872" i="4"/>
  <c r="N417" i="4"/>
  <c r="N306" i="4"/>
  <c r="N751" i="4"/>
  <c r="N197" i="4"/>
  <c r="N578" i="4"/>
  <c r="N439" i="4"/>
  <c r="N132" i="4"/>
  <c r="N349" i="4"/>
  <c r="N248" i="4"/>
  <c r="N556" i="4"/>
  <c r="N499" i="4"/>
  <c r="N834" i="4"/>
  <c r="N623" i="4"/>
  <c r="N82" i="4"/>
  <c r="N856" i="4"/>
  <c r="N929" i="4"/>
  <c r="N5" i="4"/>
  <c r="N40" i="4"/>
  <c r="N625" i="4"/>
  <c r="N893" i="4"/>
  <c r="N636" i="4"/>
  <c r="N664" i="4"/>
  <c r="N328" i="4"/>
  <c r="N78" i="4"/>
  <c r="N199" i="4"/>
  <c r="N568" i="4"/>
  <c r="N315" i="4"/>
  <c r="N922" i="4"/>
  <c r="N171" i="4"/>
  <c r="N702" i="4"/>
  <c r="N406" i="4"/>
  <c r="N494" i="4"/>
  <c r="N72" i="4"/>
  <c r="N940" i="4"/>
  <c r="N645" i="4"/>
  <c r="N265" i="4"/>
  <c r="N955" i="4"/>
  <c r="N227" i="4"/>
  <c r="N35" i="4"/>
  <c r="N516" i="4"/>
  <c r="N187" i="4"/>
  <c r="N313" i="4"/>
  <c r="N316" i="4"/>
  <c r="N605" i="4"/>
  <c r="N14" i="4"/>
  <c r="N192" i="4"/>
  <c r="N122" i="4"/>
  <c r="N943" i="4"/>
  <c r="N505" i="4"/>
  <c r="N38" i="4"/>
  <c r="N326" i="4"/>
  <c r="N362" i="4"/>
  <c r="N214" i="4"/>
  <c r="N565" i="4"/>
  <c r="N276" i="4"/>
  <c r="N121" i="4"/>
  <c r="N526" i="4"/>
  <c r="N616" i="4"/>
  <c r="N479" i="4"/>
  <c r="N92" i="4"/>
  <c r="N398" i="4"/>
  <c r="N889" i="4"/>
  <c r="N501" i="4"/>
  <c r="N450" i="4"/>
  <c r="N567" i="4"/>
  <c r="N17" i="4"/>
  <c r="N250" i="4"/>
  <c r="N945" i="4"/>
  <c r="N654" i="4"/>
  <c r="N208" i="4"/>
  <c r="N366" i="4"/>
  <c r="N220" i="4"/>
  <c r="N779" i="4"/>
  <c r="N574" i="4"/>
  <c r="N139" i="4"/>
  <c r="N13" i="4"/>
  <c r="N968" i="4"/>
  <c r="N732" i="4"/>
  <c r="N485" i="4"/>
  <c r="N387" i="4"/>
  <c r="N630" i="4"/>
  <c r="N185" i="4"/>
  <c r="N238" i="4"/>
  <c r="N308" i="4"/>
  <c r="N369" i="4"/>
  <c r="N548" i="4"/>
  <c r="N596" i="4"/>
  <c r="N595" i="4"/>
  <c r="N817" i="4"/>
  <c r="N660" i="4"/>
  <c r="N824" i="4"/>
  <c r="N809" i="4"/>
  <c r="N205" i="4"/>
  <c r="N894" i="4"/>
  <c r="N900" i="4"/>
  <c r="N448" i="4"/>
  <c r="N965" i="4"/>
  <c r="N304" i="4"/>
  <c r="N207" i="4"/>
  <c r="N811" i="4"/>
  <c r="N928" i="4"/>
  <c r="N395" i="4"/>
  <c r="N91" i="4"/>
  <c r="N609" i="4"/>
  <c r="N798" i="4"/>
  <c r="N201" i="4"/>
  <c r="N826" i="4"/>
  <c r="N358" i="4"/>
  <c r="N447" i="4"/>
  <c r="N847" i="4"/>
  <c r="N241" i="4"/>
  <c r="N80" i="4"/>
  <c r="N312" i="4"/>
  <c r="N457" i="4"/>
  <c r="N44" i="4"/>
  <c r="N332" i="4"/>
  <c r="N679" i="4"/>
  <c r="N314" i="4"/>
  <c r="N946" i="4"/>
  <c r="N50" i="4"/>
  <c r="N71" i="4"/>
  <c r="N741" i="4"/>
  <c r="N685" i="4"/>
  <c r="N643" i="4"/>
  <c r="N86" i="4"/>
  <c r="N744" i="4"/>
  <c r="N770" i="4"/>
  <c r="N923" i="4"/>
  <c r="N853" i="4"/>
  <c r="N931" i="4"/>
  <c r="N446" i="4"/>
  <c r="N337" i="4"/>
  <c r="N254" i="4"/>
  <c r="N562" i="4"/>
  <c r="N475" i="4"/>
  <c r="N62" i="4"/>
  <c r="N895" i="4"/>
  <c r="N106" i="4"/>
  <c r="N193" i="4"/>
  <c r="N954" i="4"/>
  <c r="N554" i="4"/>
  <c r="N725" i="4"/>
  <c r="N810" i="4"/>
  <c r="N586" i="4"/>
  <c r="N487" i="4"/>
  <c r="N650" i="4"/>
  <c r="N333" i="4"/>
  <c r="N881" i="4"/>
  <c r="N289" i="4"/>
  <c r="N374" i="4"/>
  <c r="N242" i="4"/>
  <c r="N69" i="4"/>
  <c r="N576" i="4"/>
  <c r="N584" i="4"/>
  <c r="N484" i="4"/>
  <c r="N267" i="4"/>
  <c r="N55" i="4"/>
  <c r="N690" i="4"/>
  <c r="N345" i="4"/>
  <c r="N147" i="4"/>
  <c r="N719" i="4"/>
  <c r="N353" i="4"/>
  <c r="N217" i="4"/>
  <c r="N437" i="4"/>
  <c r="N715" i="4"/>
  <c r="N247" i="4"/>
  <c r="N461" i="4"/>
  <c r="N173" i="4"/>
  <c r="N268" i="4"/>
  <c r="N87" i="4"/>
  <c r="N180" i="4"/>
  <c r="N534" i="4"/>
  <c r="N563" i="4"/>
  <c r="N251" i="4"/>
  <c r="N854" i="4"/>
  <c r="N2" i="4"/>
  <c r="N287" i="4"/>
  <c r="N200" i="4"/>
  <c r="N249" i="4"/>
  <c r="N807" i="4"/>
  <c r="N179" i="4"/>
  <c r="N875" i="4"/>
  <c r="N858" i="4"/>
  <c r="N879" i="4"/>
  <c r="N262" i="4"/>
  <c r="N773" i="4"/>
  <c r="N155" i="4"/>
  <c r="N932" i="4"/>
  <c r="N870" i="4"/>
  <c r="N221" i="4"/>
  <c r="N862" i="4"/>
  <c r="N318" i="4"/>
  <c r="N731" i="4"/>
  <c r="N754" i="4"/>
  <c r="N705" i="4"/>
  <c r="N709" i="4"/>
  <c r="N587" i="4"/>
  <c r="N36" i="4"/>
  <c r="N816" i="4"/>
  <c r="N65" i="4"/>
  <c r="N31" i="4"/>
  <c r="N949" i="4"/>
  <c r="N703" i="4"/>
  <c r="N23" i="4"/>
  <c r="N852" i="4"/>
  <c r="N231" i="4"/>
  <c r="N781" i="4"/>
  <c r="N307" i="4"/>
  <c r="N402" i="4"/>
  <c r="N70" i="4"/>
  <c r="N385" i="4"/>
  <c r="N186" i="4"/>
  <c r="N454" i="4"/>
  <c r="N571" i="4"/>
  <c r="N182" i="4"/>
  <c r="N380" i="4"/>
  <c r="N674" i="4"/>
  <c r="N209" i="4"/>
  <c r="N938" i="4"/>
  <c r="N176" i="4"/>
  <c r="N589" i="4"/>
  <c r="N860" i="4"/>
  <c r="N202" i="4"/>
  <c r="N216" i="4"/>
  <c r="N530" i="4"/>
  <c r="N486" i="4"/>
  <c r="N433" i="4"/>
  <c r="N538" i="4"/>
  <c r="N53" i="4"/>
  <c r="N183" i="4"/>
  <c r="N364" i="4"/>
  <c r="N738" i="4"/>
  <c r="N671" i="4"/>
  <c r="N297" i="4"/>
  <c r="N524" i="4"/>
  <c r="N288" i="4"/>
  <c r="N104" i="4"/>
  <c r="N239" i="4"/>
  <c r="N372" i="4"/>
  <c r="N939" i="4"/>
  <c r="N627" i="4"/>
  <c r="N612" i="4"/>
  <c r="N218" i="4"/>
  <c r="N340" i="4"/>
  <c r="N174" i="4"/>
  <c r="N93" i="4"/>
  <c r="N815" i="4"/>
  <c r="N90" i="4"/>
  <c r="N753" i="4"/>
  <c r="N673" i="4"/>
  <c r="N722" i="4"/>
  <c r="N98" i="4"/>
  <c r="N720" i="4"/>
  <c r="N734" i="4"/>
  <c r="N154" i="4"/>
  <c r="N523" i="4"/>
  <c r="N566" i="4"/>
  <c r="N546" i="4"/>
  <c r="N877" i="4"/>
  <c r="N203" i="4"/>
  <c r="N39" i="4"/>
  <c r="N930" i="4"/>
  <c r="N765" i="4"/>
  <c r="N131" i="4"/>
  <c r="N117" i="4"/>
  <c r="N299" i="4"/>
  <c r="N517" i="4"/>
  <c r="N7" i="4"/>
  <c r="N320" i="4"/>
  <c r="N727" i="4"/>
  <c r="N386" i="4"/>
  <c r="N832" i="4"/>
  <c r="N507" i="4"/>
  <c r="N63" i="4"/>
  <c r="N874" i="4"/>
  <c r="N460" i="4"/>
  <c r="N633" i="4"/>
  <c r="N464" i="4"/>
  <c r="N414" i="4"/>
  <c r="N838" i="4"/>
  <c r="N279" i="4"/>
  <c r="N579" i="4"/>
  <c r="N774" i="4"/>
  <c r="N356" i="4"/>
  <c r="N52" i="4"/>
  <c r="N15" i="4"/>
  <c r="N436" i="4"/>
  <c r="N775" i="4"/>
  <c r="N670" i="4"/>
  <c r="N300" i="4"/>
  <c r="N336" i="4"/>
  <c r="N270" i="4"/>
  <c r="N384" i="4"/>
  <c r="N409" i="4"/>
  <c r="N149" i="4"/>
  <c r="N429" i="4"/>
  <c r="N607" i="4"/>
  <c r="N230" i="4"/>
  <c r="N876" i="4"/>
  <c r="N851" i="4"/>
  <c r="N843" i="4"/>
  <c r="N700" i="4"/>
  <c r="N277" i="4"/>
  <c r="N260" i="4"/>
  <c r="N476" i="4"/>
  <c r="N10" i="4"/>
  <c r="N61" i="4"/>
  <c r="N570" i="4"/>
  <c r="N898" i="4"/>
  <c r="N521" i="4"/>
  <c r="N311" i="4"/>
  <c r="N532" i="4"/>
  <c r="N575" i="4"/>
  <c r="N47" i="4"/>
  <c r="N544" i="4"/>
  <c r="N43" i="4"/>
  <c r="N471" i="4"/>
  <c r="N750" i="4"/>
  <c r="N130" i="4"/>
  <c r="N434" i="4"/>
  <c r="N19" i="4"/>
  <c r="N704" i="4"/>
  <c r="N528" i="4"/>
  <c r="N462" i="4"/>
  <c r="N925" i="4"/>
  <c r="N363" i="4"/>
  <c r="N467" i="4"/>
  <c r="N927" i="4"/>
  <c r="N365" i="4"/>
  <c r="N407" i="4"/>
  <c r="N828" i="4"/>
  <c r="N472" i="4"/>
  <c r="N543" i="4"/>
  <c r="N678" i="4"/>
  <c r="N83" i="4"/>
  <c r="N951" i="4"/>
  <c r="N213" i="4"/>
  <c r="N849" i="4"/>
  <c r="N577" i="4"/>
  <c r="N866" i="4"/>
  <c r="N234" i="4"/>
  <c r="N84" i="4"/>
  <c r="N518" i="4"/>
  <c r="N855" i="4"/>
  <c r="N244" i="4"/>
  <c r="N835" i="4"/>
  <c r="N269" i="4"/>
  <c r="N615" i="4"/>
  <c r="N422" i="4"/>
  <c r="N215" i="4"/>
  <c r="N604" i="4"/>
  <c r="N404" i="4"/>
  <c r="N884" i="4"/>
  <c r="N158" i="4"/>
  <c r="N103" i="4"/>
  <c r="N520" i="4"/>
  <c r="N245" i="4"/>
  <c r="N642" i="4"/>
  <c r="N46" i="4"/>
  <c r="N330" i="4"/>
  <c r="N542" i="4"/>
  <c r="N572" i="4"/>
  <c r="N552" i="4"/>
  <c r="N829" i="4"/>
  <c r="N405" i="4"/>
  <c r="N827" i="4"/>
  <c r="N54" i="4"/>
  <c r="N896" i="4"/>
  <c r="N726" i="4"/>
  <c r="N49" i="4"/>
  <c r="N263" i="4"/>
  <c r="N188" i="4"/>
  <c r="N224" i="4"/>
  <c r="N746" i="4"/>
  <c r="N161" i="4"/>
  <c r="N168" i="4"/>
  <c r="N114" i="4"/>
  <c r="N903" i="4"/>
  <c r="N752" i="4"/>
  <c r="N767" i="4"/>
  <c r="N797" i="4"/>
  <c r="N717" i="4"/>
  <c r="N697" i="4"/>
  <c r="N606" i="4"/>
  <c r="N67" i="4"/>
  <c r="N792" i="4"/>
  <c r="N794" i="4"/>
  <c r="N28" i="4"/>
  <c r="N821" i="4"/>
  <c r="N608" i="4"/>
  <c r="N142" i="4"/>
  <c r="N804" i="4"/>
  <c r="N868" i="4"/>
  <c r="N653" i="4"/>
  <c r="N20" i="4"/>
  <c r="N913" i="4"/>
  <c r="N29" i="4"/>
  <c r="N580" i="4"/>
  <c r="N76" i="4"/>
  <c r="N280" i="4"/>
  <c r="N58" i="4"/>
  <c r="N435" i="4"/>
  <c r="N897" i="4"/>
  <c r="N164" i="4"/>
  <c r="N613" i="4"/>
  <c r="N830" i="4"/>
  <c r="N432" i="4"/>
  <c r="N590" i="4"/>
  <c r="N127" i="4"/>
  <c r="N95" i="4"/>
  <c r="N617" i="4"/>
  <c r="N141" i="4"/>
  <c r="N48" i="4"/>
  <c r="N535" i="4"/>
  <c r="N212" i="4"/>
  <c r="N301" i="4"/>
  <c r="N611" i="4"/>
  <c r="N391" i="4"/>
  <c r="N355" i="4"/>
  <c r="N677" i="4"/>
  <c r="N638" i="4"/>
  <c r="N243" i="4"/>
  <c r="N148" i="4"/>
  <c r="N513" i="4"/>
  <c r="N760" i="4"/>
  <c r="N34" i="4"/>
  <c r="N958" i="4"/>
  <c r="N170" i="4"/>
  <c r="N156" i="4"/>
  <c r="N698" i="4"/>
  <c r="N56" i="4"/>
  <c r="N444" i="4"/>
  <c r="N305" i="4"/>
  <c r="N152" i="4"/>
  <c r="N354" i="4"/>
  <c r="N393" i="4"/>
  <c r="N425" i="4"/>
  <c r="N756" i="4"/>
  <c r="N143" i="4"/>
  <c r="N371" i="4"/>
  <c r="N665" i="4"/>
  <c r="N706" i="4"/>
  <c r="N681" i="4"/>
  <c r="N745" i="4"/>
  <c r="N883" i="4"/>
  <c r="N926" i="4"/>
  <c r="N912" i="4"/>
  <c r="N94" i="4"/>
  <c r="N415" i="4"/>
  <c r="N342" i="4"/>
  <c r="N266" i="4"/>
  <c r="N659" i="4"/>
  <c r="N558" i="4"/>
  <c r="N240" i="4"/>
  <c r="N12" i="4"/>
  <c r="N458" i="4"/>
  <c r="N560" i="4"/>
  <c r="N629" i="4"/>
  <c r="N373" i="4"/>
  <c r="N806" i="4"/>
  <c r="N522" i="4"/>
  <c r="N421" i="4"/>
  <c r="N108" i="4"/>
  <c r="N455" i="4"/>
  <c r="N256" i="4"/>
  <c r="N634" i="4"/>
  <c r="N600" i="4"/>
  <c r="N739" i="4"/>
  <c r="N583" i="4"/>
  <c r="N204" i="4"/>
  <c r="N140" i="4"/>
  <c r="N864" i="4"/>
  <c r="N324" i="4"/>
  <c r="N184" i="4"/>
  <c r="N599" i="4"/>
  <c r="N392" i="4"/>
  <c r="N662" i="4"/>
  <c r="N492" i="4"/>
  <c r="N869" i="4"/>
  <c r="N969" i="4"/>
  <c r="N803" i="4"/>
  <c r="N469" i="4"/>
  <c r="N169" i="4"/>
  <c r="N344" i="4"/>
  <c r="N9" i="4"/>
  <c r="N950" i="4"/>
  <c r="N914" i="4"/>
  <c r="N145" i="4"/>
  <c r="N614" i="4"/>
  <c r="N904" i="4"/>
  <c r="N743" i="4"/>
  <c r="N573" i="4"/>
  <c r="N474" i="4"/>
  <c r="N246" i="4"/>
  <c r="N125" i="4"/>
  <c r="N443" i="4"/>
  <c r="N441" i="4"/>
  <c r="N721" i="4"/>
  <c r="N135" i="4"/>
  <c r="N77" i="4"/>
  <c r="N637" i="4"/>
  <c r="N359" i="4"/>
  <c r="N480" i="4"/>
  <c r="N618" i="4"/>
  <c r="N293" i="4"/>
  <c r="N473" i="4"/>
  <c r="N146" i="4"/>
  <c r="N451" i="4"/>
  <c r="N181" i="4"/>
  <c r="N684" i="4"/>
  <c r="N24" i="4"/>
  <c r="N157" i="4"/>
  <c r="N748" i="4"/>
  <c r="N509" i="4"/>
  <c r="N73" i="4"/>
  <c r="N935" i="4"/>
  <c r="N367" i="4"/>
  <c r="N763" i="4"/>
  <c r="N768" i="4"/>
  <c r="N167" i="4"/>
  <c r="N916" i="4"/>
  <c r="N412" i="4"/>
  <c r="N733" i="4"/>
  <c r="N780" i="4"/>
  <c r="N641" i="4"/>
  <c r="N258" i="4"/>
  <c r="N361" i="4"/>
  <c r="N541" i="4"/>
  <c r="N110" i="4"/>
  <c r="N511" i="4"/>
  <c r="N529" i="4"/>
  <c r="N878" i="4"/>
  <c r="N468" i="4"/>
  <c r="N598" i="4"/>
  <c r="N737" i="4"/>
  <c r="N33" i="4"/>
  <c r="N397" i="4"/>
  <c r="N967" i="4"/>
  <c r="N533" i="4"/>
  <c r="N593" i="4"/>
  <c r="N588" i="4"/>
  <c r="N427" i="4"/>
  <c r="N295" i="4"/>
  <c r="N649" i="4"/>
  <c r="N410" i="4"/>
  <c r="N655" i="4"/>
  <c r="N97" i="4"/>
  <c r="N848" i="4"/>
  <c r="N449" i="4"/>
  <c r="N547" i="4"/>
  <c r="N918" i="4"/>
  <c r="N859" i="4"/>
  <c r="N648" i="4"/>
  <c r="N290" i="4"/>
  <c r="N620" i="4"/>
  <c r="N793" i="4"/>
  <c r="N60" i="4"/>
  <c r="N888" i="4"/>
  <c r="N836" i="4"/>
  <c r="N714" i="4"/>
  <c r="N153" i="4"/>
  <c r="N396" i="4"/>
  <c r="N525" i="4"/>
  <c r="N540" i="4"/>
  <c r="N235" i="4"/>
  <c r="N696" i="4"/>
  <c r="N37" i="4"/>
  <c r="N626" i="4"/>
  <c r="N694" i="4"/>
  <c r="N261" i="4"/>
  <c r="N818" i="4"/>
  <c r="N873" i="4"/>
  <c r="N283" i="4"/>
  <c r="N343" i="4"/>
  <c r="N948" i="4"/>
  <c r="N490" i="4"/>
  <c r="N707" i="4"/>
  <c r="N757" i="4"/>
  <c r="N708" i="4"/>
  <c r="N863" i="4"/>
  <c r="N120" i="4"/>
  <c r="N416" i="4"/>
  <c r="N350" i="4"/>
  <c r="N624" i="4"/>
  <c r="N229" i="4"/>
  <c r="N553" i="4"/>
  <c r="N426" i="4"/>
  <c r="N669" i="4"/>
  <c r="N309" i="4"/>
  <c r="N602" i="4"/>
  <c r="N805" i="4"/>
  <c r="N841" i="4"/>
  <c r="N837" i="4"/>
  <c r="N908" i="4"/>
  <c r="N785" i="4"/>
  <c r="N688" i="4"/>
  <c r="N941" i="4"/>
  <c r="N223" i="4"/>
  <c r="N206" i="4"/>
  <c r="N134" i="4"/>
  <c r="N383" i="4"/>
  <c r="N564" i="4"/>
  <c r="N782" i="4"/>
  <c r="N456" i="4"/>
  <c r="N274" i="4"/>
  <c r="N470" i="4"/>
  <c r="N420" i="4"/>
  <c r="N75" i="4"/>
  <c r="N871" i="4"/>
  <c r="P871" i="4"/>
  <c r="S11" i="4" s="1"/>
  <c r="Q871" i="4"/>
  <c r="V3" i="4" s="1"/>
  <c r="R7" i="3"/>
  <c r="R7" i="2"/>
  <c r="M482" i="1"/>
  <c r="N482" i="1" s="1"/>
  <c r="M50" i="1"/>
  <c r="N50" i="1" s="1"/>
  <c r="M218" i="1"/>
  <c r="N218" i="1" s="1"/>
  <c r="M494" i="1"/>
  <c r="N494" i="1" s="1"/>
  <c r="M242" i="1"/>
  <c r="N242" i="1" s="1"/>
  <c r="M686" i="1"/>
  <c r="N686" i="1" s="1"/>
  <c r="K965" i="1"/>
  <c r="K953" i="1"/>
  <c r="M953" i="1" s="1"/>
  <c r="N953" i="1" s="1"/>
  <c r="K941" i="1"/>
  <c r="K929" i="1"/>
  <c r="M929" i="1" s="1"/>
  <c r="N929" i="1" s="1"/>
  <c r="K917" i="1"/>
  <c r="K905" i="1"/>
  <c r="K893" i="1"/>
  <c r="K881" i="1"/>
  <c r="K869" i="1"/>
  <c r="M869" i="1" s="1"/>
  <c r="N869" i="1" s="1"/>
  <c r="K857" i="1"/>
  <c r="K845" i="1"/>
  <c r="K833" i="1"/>
  <c r="K821" i="1"/>
  <c r="K809" i="1"/>
  <c r="M809" i="1" s="1"/>
  <c r="N809" i="1" s="1"/>
  <c r="K797" i="1"/>
  <c r="K785" i="1"/>
  <c r="M785" i="1" s="1"/>
  <c r="N785" i="1" s="1"/>
  <c r="K773" i="1"/>
  <c r="K761" i="1"/>
  <c r="M761" i="1" s="1"/>
  <c r="N761" i="1" s="1"/>
  <c r="K749" i="1"/>
  <c r="K737" i="1"/>
  <c r="K725" i="1"/>
  <c r="K713" i="1"/>
  <c r="K701" i="1"/>
  <c r="M701" i="1" s="1"/>
  <c r="N701" i="1" s="1"/>
  <c r="K689" i="1"/>
  <c r="K677" i="1"/>
  <c r="K665" i="1"/>
  <c r="K653" i="1"/>
  <c r="K641" i="1"/>
  <c r="M641" i="1" s="1"/>
  <c r="N641" i="1" s="1"/>
  <c r="K629" i="1"/>
  <c r="K617" i="1"/>
  <c r="M617" i="1" s="1"/>
  <c r="N617" i="1" s="1"/>
  <c r="K963" i="1"/>
  <c r="K951" i="1"/>
  <c r="K939" i="1"/>
  <c r="K927" i="1"/>
  <c r="K915" i="1"/>
  <c r="K903" i="1"/>
  <c r="K891" i="1"/>
  <c r="K879" i="1"/>
  <c r="K867" i="1"/>
  <c r="K855" i="1"/>
  <c r="K843" i="1"/>
  <c r="K831" i="1"/>
  <c r="K819" i="1"/>
  <c r="K807" i="1"/>
  <c r="K795" i="1"/>
  <c r="K783" i="1"/>
  <c r="K771" i="1"/>
  <c r="K759" i="1"/>
  <c r="K747" i="1"/>
  <c r="K735" i="1"/>
  <c r="K723" i="1"/>
  <c r="K711" i="1"/>
  <c r="K699" i="1"/>
  <c r="K687" i="1"/>
  <c r="K675" i="1"/>
  <c r="K663" i="1"/>
  <c r="K651" i="1"/>
  <c r="K639" i="1"/>
  <c r="K627" i="1"/>
  <c r="K615" i="1"/>
  <c r="K603" i="1"/>
  <c r="K591" i="1"/>
  <c r="K579" i="1"/>
  <c r="K567" i="1"/>
  <c r="K555" i="1"/>
  <c r="K543" i="1"/>
  <c r="K531" i="1"/>
  <c r="K519" i="1"/>
  <c r="K507" i="1"/>
  <c r="K495" i="1"/>
  <c r="K483" i="1"/>
  <c r="K471" i="1"/>
  <c r="K459" i="1"/>
  <c r="K447" i="1"/>
  <c r="K435" i="1"/>
  <c r="K423" i="1"/>
  <c r="K411" i="1"/>
  <c r="K399" i="1"/>
  <c r="K387" i="1"/>
  <c r="K375" i="1"/>
  <c r="K363" i="1"/>
  <c r="K351" i="1"/>
  <c r="K339" i="1"/>
  <c r="K327" i="1"/>
  <c r="K315" i="1"/>
  <c r="K303" i="1"/>
  <c r="K291" i="1"/>
  <c r="K279" i="1"/>
  <c r="K267" i="1"/>
  <c r="K255" i="1"/>
  <c r="K243" i="1"/>
  <c r="K231" i="1"/>
  <c r="K219" i="1"/>
  <c r="K207" i="1"/>
  <c r="K195" i="1"/>
  <c r="K183" i="1"/>
  <c r="K171" i="1"/>
  <c r="K159" i="1"/>
  <c r="K147" i="1"/>
  <c r="K135" i="1"/>
  <c r="K123" i="1"/>
  <c r="K111" i="1"/>
  <c r="K99" i="1"/>
  <c r="K87" i="1"/>
  <c r="K75" i="1"/>
  <c r="K63" i="1"/>
  <c r="K51" i="1"/>
  <c r="K39" i="1"/>
  <c r="K27" i="1"/>
  <c r="K15" i="1"/>
  <c r="K3" i="1"/>
  <c r="K842" i="1"/>
  <c r="M842" i="1" s="1"/>
  <c r="N842" i="1" s="1"/>
  <c r="K830" i="1"/>
  <c r="M749" i="1"/>
  <c r="N749" i="1" s="1"/>
  <c r="M965" i="1"/>
  <c r="N965" i="1" s="1"/>
  <c r="M677" i="1"/>
  <c r="N677" i="1" s="1"/>
  <c r="M893" i="1"/>
  <c r="N893" i="1" s="1"/>
  <c r="M905" i="1"/>
  <c r="N905" i="1" s="1"/>
  <c r="M698" i="1"/>
  <c r="N698" i="1" s="1"/>
  <c r="M821" i="1"/>
  <c r="N821" i="1" s="1"/>
  <c r="K2" i="1"/>
  <c r="K966" i="1"/>
  <c r="K954" i="1"/>
  <c r="K942" i="1"/>
  <c r="K930" i="1"/>
  <c r="K918" i="1"/>
  <c r="K906" i="1"/>
  <c r="K894" i="1"/>
  <c r="K882" i="1"/>
  <c r="K870" i="1"/>
  <c r="K858" i="1"/>
  <c r="K846" i="1"/>
  <c r="K834" i="1"/>
  <c r="K822" i="1"/>
  <c r="K810" i="1"/>
  <c r="K798" i="1"/>
  <c r="K786" i="1"/>
  <c r="K774" i="1"/>
  <c r="K762" i="1"/>
  <c r="K750" i="1"/>
  <c r="K738" i="1"/>
  <c r="K726" i="1"/>
  <c r="K714" i="1"/>
  <c r="K702" i="1"/>
  <c r="K690" i="1"/>
  <c r="K678" i="1"/>
  <c r="K666" i="1"/>
  <c r="K654" i="1"/>
  <c r="K642" i="1"/>
  <c r="K630" i="1"/>
  <c r="K618" i="1"/>
  <c r="K606" i="1"/>
  <c r="K594" i="1"/>
  <c r="K582" i="1"/>
  <c r="K570" i="1"/>
  <c r="K558" i="1"/>
  <c r="K546" i="1"/>
  <c r="K534" i="1"/>
  <c r="K522" i="1"/>
  <c r="K510" i="1"/>
  <c r="K498" i="1"/>
  <c r="K486" i="1"/>
  <c r="K474" i="1"/>
  <c r="K462" i="1"/>
  <c r="K450" i="1"/>
  <c r="K438" i="1"/>
  <c r="K426" i="1"/>
  <c r="K414" i="1"/>
  <c r="K402" i="1"/>
  <c r="K390" i="1"/>
  <c r="K964" i="1"/>
  <c r="K952" i="1"/>
  <c r="K940" i="1"/>
  <c r="K928" i="1"/>
  <c r="K916" i="1"/>
  <c r="K904" i="1"/>
  <c r="K892" i="1"/>
  <c r="K880" i="1"/>
  <c r="K868" i="1"/>
  <c r="K856" i="1"/>
  <c r="K844" i="1"/>
  <c r="K832" i="1"/>
  <c r="K820" i="1"/>
  <c r="K808" i="1"/>
  <c r="K796" i="1"/>
  <c r="K784" i="1"/>
  <c r="K772" i="1"/>
  <c r="K760" i="1"/>
  <c r="K748" i="1"/>
  <c r="K736" i="1"/>
  <c r="K724" i="1"/>
  <c r="K712" i="1"/>
  <c r="K700" i="1"/>
  <c r="K688" i="1"/>
  <c r="K676" i="1"/>
  <c r="K664" i="1"/>
  <c r="K652" i="1"/>
  <c r="K640" i="1"/>
  <c r="K628" i="1"/>
  <c r="K616" i="1"/>
  <c r="K604" i="1"/>
  <c r="K592" i="1"/>
  <c r="K580" i="1"/>
  <c r="K568" i="1"/>
  <c r="K556" i="1"/>
  <c r="K544" i="1"/>
  <c r="K532" i="1"/>
  <c r="K520" i="1"/>
  <c r="K508" i="1"/>
  <c r="K496" i="1"/>
  <c r="K484" i="1"/>
  <c r="K472" i="1"/>
  <c r="K460" i="1"/>
  <c r="K448" i="1"/>
  <c r="K436" i="1"/>
  <c r="K424" i="1"/>
  <c r="K412" i="1"/>
  <c r="K400" i="1"/>
  <c r="K388" i="1"/>
  <c r="K376" i="1"/>
  <c r="K364" i="1"/>
  <c r="K352" i="1"/>
  <c r="K340" i="1"/>
  <c r="K328" i="1"/>
  <c r="K316" i="1"/>
  <c r="K304" i="1"/>
  <c r="K292" i="1"/>
  <c r="K280" i="1"/>
  <c r="K268" i="1"/>
  <c r="K256" i="1"/>
  <c r="K244" i="1"/>
  <c r="K232" i="1"/>
  <c r="K220" i="1"/>
  <c r="K208" i="1"/>
  <c r="K196" i="1"/>
  <c r="K184" i="1"/>
  <c r="K172" i="1"/>
  <c r="K160" i="1"/>
  <c r="K148" i="1"/>
  <c r="K136" i="1"/>
  <c r="K124" i="1"/>
  <c r="K112" i="1"/>
  <c r="K100" i="1"/>
  <c r="K88" i="1"/>
  <c r="K76" i="1"/>
  <c r="K64" i="1"/>
  <c r="K52" i="1"/>
  <c r="K40" i="1"/>
  <c r="K28" i="1"/>
  <c r="K16" i="1"/>
  <c r="K4" i="1"/>
  <c r="K962" i="1"/>
  <c r="K950" i="1"/>
  <c r="K938" i="1"/>
  <c r="K926" i="1"/>
  <c r="K914" i="1"/>
  <c r="K902" i="1"/>
  <c r="K890" i="1"/>
  <c r="K878" i="1"/>
  <c r="K866" i="1"/>
  <c r="K854" i="1"/>
  <c r="K818" i="1"/>
  <c r="K806" i="1"/>
  <c r="K794" i="1"/>
  <c r="K782" i="1"/>
  <c r="K770" i="1"/>
  <c r="K758" i="1"/>
  <c r="K746" i="1"/>
  <c r="K734" i="1"/>
  <c r="K722" i="1"/>
  <c r="K710" i="1"/>
  <c r="K674" i="1"/>
  <c r="K662" i="1"/>
  <c r="K650" i="1"/>
  <c r="K638" i="1"/>
  <c r="K626" i="1"/>
  <c r="K614" i="1"/>
  <c r="K578" i="1"/>
  <c r="K542" i="1"/>
  <c r="K530" i="1"/>
  <c r="K506" i="1"/>
  <c r="K470" i="1"/>
  <c r="K434" i="1"/>
  <c r="K398" i="1"/>
  <c r="K386" i="1"/>
  <c r="K362" i="1"/>
  <c r="K350" i="1"/>
  <c r="K338" i="1"/>
  <c r="K326" i="1"/>
  <c r="K290" i="1"/>
  <c r="K254" i="1"/>
  <c r="K206" i="1"/>
  <c r="K194" i="1"/>
  <c r="K182" i="1"/>
  <c r="K146" i="1"/>
  <c r="K110" i="1"/>
  <c r="K98" i="1"/>
  <c r="K74" i="1"/>
  <c r="K62" i="1"/>
  <c r="K38" i="1"/>
  <c r="K877" i="1"/>
  <c r="K865" i="1"/>
  <c r="K853" i="1"/>
  <c r="K841" i="1"/>
  <c r="K829" i="1"/>
  <c r="K817" i="1"/>
  <c r="K805" i="1"/>
  <c r="K793" i="1"/>
  <c r="K781" i="1"/>
  <c r="K769" i="1"/>
  <c r="K757" i="1"/>
  <c r="K745" i="1"/>
  <c r="K733" i="1"/>
  <c r="K721" i="1"/>
  <c r="K709" i="1"/>
  <c r="K697" i="1"/>
  <c r="K685" i="1"/>
  <c r="K673" i="1"/>
  <c r="K661" i="1"/>
  <c r="K649" i="1"/>
  <c r="K637" i="1"/>
  <c r="K625" i="1"/>
  <c r="K613" i="1"/>
  <c r="K601" i="1"/>
  <c r="K589" i="1"/>
  <c r="K577" i="1"/>
  <c r="K565" i="1"/>
  <c r="K960" i="1"/>
  <c r="K948" i="1"/>
  <c r="K936" i="1"/>
  <c r="K924" i="1"/>
  <c r="K912" i="1"/>
  <c r="K900" i="1"/>
  <c r="K888" i="1"/>
  <c r="K876" i="1"/>
  <c r="K864" i="1"/>
  <c r="K852" i="1"/>
  <c r="K840" i="1"/>
  <c r="K828" i="1"/>
  <c r="K816" i="1"/>
  <c r="K804" i="1"/>
  <c r="K792" i="1"/>
  <c r="K780" i="1"/>
  <c r="K768" i="1"/>
  <c r="K756" i="1"/>
  <c r="K744" i="1"/>
  <c r="K732" i="1"/>
  <c r="K720" i="1"/>
  <c r="K708" i="1"/>
  <c r="K696" i="1"/>
  <c r="K684" i="1"/>
  <c r="K672" i="1"/>
  <c r="K660" i="1"/>
  <c r="K648" i="1"/>
  <c r="K636" i="1"/>
  <c r="K624" i="1"/>
  <c r="K612" i="1"/>
  <c r="K600" i="1"/>
  <c r="K588" i="1"/>
  <c r="K576" i="1"/>
  <c r="K564" i="1"/>
  <c r="K552" i="1"/>
  <c r="K540" i="1"/>
  <c r="K528" i="1"/>
  <c r="K516" i="1"/>
  <c r="K504" i="1"/>
  <c r="K492" i="1"/>
  <c r="K480" i="1"/>
  <c r="K468" i="1"/>
  <c r="K456" i="1"/>
  <c r="K444" i="1"/>
  <c r="K432" i="1"/>
  <c r="K420" i="1"/>
  <c r="K408" i="1"/>
  <c r="K396" i="1"/>
  <c r="K384" i="1"/>
  <c r="K372" i="1"/>
  <c r="K360" i="1"/>
  <c r="K348" i="1"/>
  <c r="K336" i="1"/>
  <c r="K324" i="1"/>
  <c r="K312" i="1"/>
  <c r="K300" i="1"/>
  <c r="K288" i="1"/>
  <c r="K276" i="1"/>
  <c r="K959" i="1"/>
  <c r="K947" i="1"/>
  <c r="K935" i="1"/>
  <c r="K923" i="1"/>
  <c r="K911" i="1"/>
  <c r="K899" i="1"/>
  <c r="K887" i="1"/>
  <c r="K875" i="1"/>
  <c r="K863" i="1"/>
  <c r="K851" i="1"/>
  <c r="K839" i="1"/>
  <c r="K827" i="1"/>
  <c r="K815" i="1"/>
  <c r="K803" i="1"/>
  <c r="K791" i="1"/>
  <c r="K779" i="1"/>
  <c r="K767" i="1"/>
  <c r="K755" i="1"/>
  <c r="K743" i="1"/>
  <c r="K731" i="1"/>
  <c r="K719" i="1"/>
  <c r="K707" i="1"/>
  <c r="K695" i="1"/>
  <c r="K683" i="1"/>
  <c r="K671" i="1"/>
  <c r="K659" i="1"/>
  <c r="K647" i="1"/>
  <c r="K635" i="1"/>
  <c r="K623" i="1"/>
  <c r="K611" i="1"/>
  <c r="K599" i="1"/>
  <c r="K587" i="1"/>
  <c r="K575" i="1"/>
  <c r="K563" i="1"/>
  <c r="K551" i="1"/>
  <c r="K539" i="1"/>
  <c r="K527" i="1"/>
  <c r="K515" i="1"/>
  <c r="K503" i="1"/>
  <c r="K491" i="1"/>
  <c r="K479" i="1"/>
  <c r="K467" i="1"/>
  <c r="K455" i="1"/>
  <c r="K443" i="1"/>
  <c r="K431" i="1"/>
  <c r="K419" i="1"/>
  <c r="K407" i="1"/>
  <c r="K395" i="1"/>
  <c r="K383" i="1"/>
  <c r="K970" i="1"/>
  <c r="K958" i="1"/>
  <c r="K946" i="1"/>
  <c r="K934" i="1"/>
  <c r="K922" i="1"/>
  <c r="K910" i="1"/>
  <c r="K898" i="1"/>
  <c r="K886" i="1"/>
  <c r="K874" i="1"/>
  <c r="K862" i="1"/>
  <c r="K850" i="1"/>
  <c r="K838" i="1"/>
  <c r="K826" i="1"/>
  <c r="K814" i="1"/>
  <c r="K802" i="1"/>
  <c r="K790" i="1"/>
  <c r="K778" i="1"/>
  <c r="K766" i="1"/>
  <c r="K754" i="1"/>
  <c r="K742" i="1"/>
  <c r="K730" i="1"/>
  <c r="K718" i="1"/>
  <c r="K706" i="1"/>
  <c r="K694" i="1"/>
  <c r="K682" i="1"/>
  <c r="K968" i="1"/>
  <c r="K956" i="1"/>
  <c r="K944" i="1"/>
  <c r="K932" i="1"/>
  <c r="K920" i="1"/>
  <c r="K908" i="1"/>
  <c r="K896" i="1"/>
  <c r="K884" i="1"/>
  <c r="K872" i="1"/>
  <c r="K860" i="1"/>
  <c r="K848" i="1"/>
  <c r="K836" i="1"/>
  <c r="K824" i="1"/>
  <c r="K812" i="1"/>
  <c r="K800" i="1"/>
  <c r="K788" i="1"/>
  <c r="K776" i="1"/>
  <c r="K764" i="1"/>
  <c r="K752" i="1"/>
  <c r="K740" i="1"/>
  <c r="K728" i="1"/>
  <c r="K716" i="1"/>
  <c r="K704" i="1"/>
  <c r="K692" i="1"/>
  <c r="K680" i="1"/>
  <c r="K668" i="1"/>
  <c r="K656" i="1"/>
  <c r="K644" i="1"/>
  <c r="K632" i="1"/>
  <c r="K620" i="1"/>
  <c r="K967" i="1"/>
  <c r="K955" i="1"/>
  <c r="K943" i="1"/>
  <c r="K931" i="1"/>
  <c r="K919" i="1"/>
  <c r="K907" i="1"/>
  <c r="K895" i="1"/>
  <c r="K883" i="1"/>
  <c r="K871" i="1"/>
  <c r="K859" i="1"/>
  <c r="K847" i="1"/>
  <c r="K835" i="1"/>
  <c r="K823" i="1"/>
  <c r="K811" i="1"/>
  <c r="K799" i="1"/>
  <c r="K787" i="1"/>
  <c r="K775" i="1"/>
  <c r="K763" i="1"/>
  <c r="K751" i="1"/>
  <c r="K739" i="1"/>
  <c r="K727" i="1"/>
  <c r="K715" i="1"/>
  <c r="K703" i="1"/>
  <c r="K691" i="1"/>
  <c r="K679" i="1"/>
  <c r="K602" i="1"/>
  <c r="K590" i="1"/>
  <c r="K566" i="1"/>
  <c r="K554" i="1"/>
  <c r="K518" i="1"/>
  <c r="K458" i="1"/>
  <c r="K446" i="1"/>
  <c r="K422" i="1"/>
  <c r="K410" i="1"/>
  <c r="K374" i="1"/>
  <c r="K314" i="1"/>
  <c r="K302" i="1"/>
  <c r="K278" i="1"/>
  <c r="K266" i="1"/>
  <c r="K230" i="1"/>
  <c r="K170" i="1"/>
  <c r="K158" i="1"/>
  <c r="K134" i="1"/>
  <c r="K122" i="1"/>
  <c r="K86" i="1"/>
  <c r="K26" i="1"/>
  <c r="K14" i="1"/>
  <c r="K553" i="1"/>
  <c r="K541" i="1"/>
  <c r="K529" i="1"/>
  <c r="K517" i="1"/>
  <c r="K505" i="1"/>
  <c r="K493" i="1"/>
  <c r="K481" i="1"/>
  <c r="K469" i="1"/>
  <c r="K457" i="1"/>
  <c r="K445" i="1"/>
  <c r="K433" i="1"/>
  <c r="K421" i="1"/>
  <c r="K409" i="1"/>
  <c r="K397" i="1"/>
  <c r="K385" i="1"/>
  <c r="K373" i="1"/>
  <c r="K361" i="1"/>
  <c r="K349" i="1"/>
  <c r="K337" i="1"/>
  <c r="K325" i="1"/>
  <c r="K313" i="1"/>
  <c r="K301" i="1"/>
  <c r="K289" i="1"/>
  <c r="K277" i="1"/>
  <c r="K265" i="1"/>
  <c r="K253" i="1"/>
  <c r="K241" i="1"/>
  <c r="K229" i="1"/>
  <c r="K217" i="1"/>
  <c r="K205" i="1"/>
  <c r="K193" i="1"/>
  <c r="K181" i="1"/>
  <c r="K169" i="1"/>
  <c r="K157" i="1"/>
  <c r="K145" i="1"/>
  <c r="K133" i="1"/>
  <c r="K121" i="1"/>
  <c r="K109" i="1"/>
  <c r="K97" i="1"/>
  <c r="K85" i="1"/>
  <c r="K73" i="1"/>
  <c r="K61" i="1"/>
  <c r="K49" i="1"/>
  <c r="K37" i="1"/>
  <c r="K25" i="1"/>
  <c r="K13" i="1"/>
  <c r="K264" i="1"/>
  <c r="K252" i="1"/>
  <c r="K240" i="1"/>
  <c r="K228" i="1"/>
  <c r="K216" i="1"/>
  <c r="K204" i="1"/>
  <c r="K192" i="1"/>
  <c r="K180" i="1"/>
  <c r="K168" i="1"/>
  <c r="K156" i="1"/>
  <c r="K144" i="1"/>
  <c r="K132" i="1"/>
  <c r="K120" i="1"/>
  <c r="K108" i="1"/>
  <c r="K96" i="1"/>
  <c r="K84" i="1"/>
  <c r="K72" i="1"/>
  <c r="K60" i="1"/>
  <c r="K48" i="1"/>
  <c r="K36" i="1"/>
  <c r="K24" i="1"/>
  <c r="K12" i="1"/>
  <c r="K371" i="1"/>
  <c r="K359" i="1"/>
  <c r="K347" i="1"/>
  <c r="K335" i="1"/>
  <c r="K323" i="1"/>
  <c r="K311" i="1"/>
  <c r="K299" i="1"/>
  <c r="K287" i="1"/>
  <c r="K275" i="1"/>
  <c r="K263" i="1"/>
  <c r="K251" i="1"/>
  <c r="K239" i="1"/>
  <c r="K227" i="1"/>
  <c r="K215" i="1"/>
  <c r="K203" i="1"/>
  <c r="K191" i="1"/>
  <c r="K179" i="1"/>
  <c r="K167" i="1"/>
  <c r="K155" i="1"/>
  <c r="K143" i="1"/>
  <c r="K131" i="1"/>
  <c r="K119" i="1"/>
  <c r="K107" i="1"/>
  <c r="K95" i="1"/>
  <c r="K83" i="1"/>
  <c r="K71" i="1"/>
  <c r="K59" i="1"/>
  <c r="K47" i="1"/>
  <c r="K35" i="1"/>
  <c r="K23" i="1"/>
  <c r="K11" i="1"/>
  <c r="K670" i="1"/>
  <c r="K658" i="1"/>
  <c r="K646" i="1"/>
  <c r="K634" i="1"/>
  <c r="K622" i="1"/>
  <c r="K610" i="1"/>
  <c r="K598" i="1"/>
  <c r="K586" i="1"/>
  <c r="K574" i="1"/>
  <c r="K562" i="1"/>
  <c r="K550" i="1"/>
  <c r="K538" i="1"/>
  <c r="K526" i="1"/>
  <c r="K514" i="1"/>
  <c r="K502" i="1"/>
  <c r="K490" i="1"/>
  <c r="K478" i="1"/>
  <c r="K466" i="1"/>
  <c r="K454" i="1"/>
  <c r="K442" i="1"/>
  <c r="K430" i="1"/>
  <c r="K418" i="1"/>
  <c r="K406" i="1"/>
  <c r="K394" i="1"/>
  <c r="K382" i="1"/>
  <c r="K370" i="1"/>
  <c r="K358" i="1"/>
  <c r="K346" i="1"/>
  <c r="K334" i="1"/>
  <c r="K322" i="1"/>
  <c r="K310" i="1"/>
  <c r="K298" i="1"/>
  <c r="K286" i="1"/>
  <c r="K274" i="1"/>
  <c r="K262" i="1"/>
  <c r="K250" i="1"/>
  <c r="K238" i="1"/>
  <c r="K226" i="1"/>
  <c r="K214" i="1"/>
  <c r="K202" i="1"/>
  <c r="K190" i="1"/>
  <c r="K178" i="1"/>
  <c r="K166" i="1"/>
  <c r="K154" i="1"/>
  <c r="K142" i="1"/>
  <c r="K130" i="1"/>
  <c r="K118" i="1"/>
  <c r="K106" i="1"/>
  <c r="K94" i="1"/>
  <c r="K82" i="1"/>
  <c r="K70" i="1"/>
  <c r="K58" i="1"/>
  <c r="K46" i="1"/>
  <c r="K34" i="1"/>
  <c r="K22" i="1"/>
  <c r="K10" i="1"/>
  <c r="K608" i="1"/>
  <c r="K596" i="1"/>
  <c r="K584" i="1"/>
  <c r="K572" i="1"/>
  <c r="K560" i="1"/>
  <c r="K548" i="1"/>
  <c r="K536" i="1"/>
  <c r="K524" i="1"/>
  <c r="K512" i="1"/>
  <c r="K500" i="1"/>
  <c r="K488" i="1"/>
  <c r="K476" i="1"/>
  <c r="K464" i="1"/>
  <c r="K452" i="1"/>
  <c r="K440" i="1"/>
  <c r="K428" i="1"/>
  <c r="K416" i="1"/>
  <c r="K404" i="1"/>
  <c r="K392" i="1"/>
  <c r="K380" i="1"/>
  <c r="K368" i="1"/>
  <c r="K356" i="1"/>
  <c r="K344" i="1"/>
  <c r="K332" i="1"/>
  <c r="K320" i="1"/>
  <c r="K308" i="1"/>
  <c r="K296" i="1"/>
  <c r="K284" i="1"/>
  <c r="K272" i="1"/>
  <c r="K260" i="1"/>
  <c r="K248" i="1"/>
  <c r="K236" i="1"/>
  <c r="K224" i="1"/>
  <c r="K212" i="1"/>
  <c r="K200" i="1"/>
  <c r="K188" i="1"/>
  <c r="K176" i="1"/>
  <c r="K164" i="1"/>
  <c r="K152" i="1"/>
  <c r="K140" i="1"/>
  <c r="K128" i="1"/>
  <c r="K116" i="1"/>
  <c r="K104" i="1"/>
  <c r="K92" i="1"/>
  <c r="K80" i="1"/>
  <c r="K68" i="1"/>
  <c r="K56" i="1"/>
  <c r="K44" i="1"/>
  <c r="K32" i="1"/>
  <c r="K20" i="1"/>
  <c r="K8" i="1"/>
  <c r="K667" i="1"/>
  <c r="K655" i="1"/>
  <c r="K643" i="1"/>
  <c r="K631" i="1"/>
  <c r="K619" i="1"/>
  <c r="K607" i="1"/>
  <c r="K595" i="1"/>
  <c r="K583" i="1"/>
  <c r="K571" i="1"/>
  <c r="K559" i="1"/>
  <c r="K547" i="1"/>
  <c r="K535" i="1"/>
  <c r="K523" i="1"/>
  <c r="K511" i="1"/>
  <c r="K499" i="1"/>
  <c r="K487" i="1"/>
  <c r="K475" i="1"/>
  <c r="K463" i="1"/>
  <c r="K451" i="1"/>
  <c r="K439" i="1"/>
  <c r="K427" i="1"/>
  <c r="K415" i="1"/>
  <c r="K403" i="1"/>
  <c r="K391" i="1"/>
  <c r="K379" i="1"/>
  <c r="K367" i="1"/>
  <c r="K355" i="1"/>
  <c r="K343" i="1"/>
  <c r="K331" i="1"/>
  <c r="K319" i="1"/>
  <c r="K307" i="1"/>
  <c r="K295" i="1"/>
  <c r="K283" i="1"/>
  <c r="K271" i="1"/>
  <c r="K259" i="1"/>
  <c r="K247" i="1"/>
  <c r="K235" i="1"/>
  <c r="K223" i="1"/>
  <c r="K211" i="1"/>
  <c r="K199" i="1"/>
  <c r="K187" i="1"/>
  <c r="K175" i="1"/>
  <c r="K163" i="1"/>
  <c r="K151" i="1"/>
  <c r="K139" i="1"/>
  <c r="K127" i="1"/>
  <c r="K115" i="1"/>
  <c r="K103" i="1"/>
  <c r="K91" i="1"/>
  <c r="K79" i="1"/>
  <c r="K67" i="1"/>
  <c r="K55" i="1"/>
  <c r="K43" i="1"/>
  <c r="K31" i="1"/>
  <c r="K19" i="1"/>
  <c r="K7" i="1"/>
  <c r="K378" i="1"/>
  <c r="K366" i="1"/>
  <c r="K354" i="1"/>
  <c r="K342" i="1"/>
  <c r="K330" i="1"/>
  <c r="K318" i="1"/>
  <c r="K306" i="1"/>
  <c r="K294" i="1"/>
  <c r="K282" i="1"/>
  <c r="K270" i="1"/>
  <c r="K258" i="1"/>
  <c r="K246" i="1"/>
  <c r="K234" i="1"/>
  <c r="K222" i="1"/>
  <c r="K210" i="1"/>
  <c r="K198" i="1"/>
  <c r="K186" i="1"/>
  <c r="K174" i="1"/>
  <c r="K162" i="1"/>
  <c r="K150" i="1"/>
  <c r="K138" i="1"/>
  <c r="K126" i="1"/>
  <c r="K114" i="1"/>
  <c r="K102" i="1"/>
  <c r="K90" i="1"/>
  <c r="K78" i="1"/>
  <c r="K66" i="1"/>
  <c r="K54" i="1"/>
  <c r="K42" i="1"/>
  <c r="K30" i="1"/>
  <c r="K18" i="1"/>
  <c r="K6" i="1"/>
  <c r="K605" i="1"/>
  <c r="K593" i="1"/>
  <c r="K581" i="1"/>
  <c r="K569" i="1"/>
  <c r="K557" i="1"/>
  <c r="K545" i="1"/>
  <c r="K533" i="1"/>
  <c r="K521" i="1"/>
  <c r="K509" i="1"/>
  <c r="K497" i="1"/>
  <c r="K485" i="1"/>
  <c r="K473" i="1"/>
  <c r="K461" i="1"/>
  <c r="K449" i="1"/>
  <c r="K437" i="1"/>
  <c r="K425" i="1"/>
  <c r="K413" i="1"/>
  <c r="K401" i="1"/>
  <c r="K389" i="1"/>
  <c r="K377" i="1"/>
  <c r="K365" i="1"/>
  <c r="K353" i="1"/>
  <c r="K341" i="1"/>
  <c r="K329" i="1"/>
  <c r="K317" i="1"/>
  <c r="K305" i="1"/>
  <c r="K293" i="1"/>
  <c r="K281" i="1"/>
  <c r="K269" i="1"/>
  <c r="K257" i="1"/>
  <c r="K245" i="1"/>
  <c r="K233" i="1"/>
  <c r="K221" i="1"/>
  <c r="K209" i="1"/>
  <c r="K197" i="1"/>
  <c r="K185" i="1"/>
  <c r="K173" i="1"/>
  <c r="K161" i="1"/>
  <c r="K149" i="1"/>
  <c r="K137" i="1"/>
  <c r="K125" i="1"/>
  <c r="K113" i="1"/>
  <c r="K101" i="1"/>
  <c r="K89" i="1"/>
  <c r="K77" i="1"/>
  <c r="K65" i="1"/>
  <c r="K53" i="1"/>
  <c r="K41" i="1"/>
  <c r="K29" i="1"/>
  <c r="K17" i="1"/>
  <c r="K5" i="1"/>
  <c r="K961" i="1"/>
  <c r="K949" i="1"/>
  <c r="K937" i="1"/>
  <c r="K925" i="1"/>
  <c r="K913" i="1"/>
  <c r="K901" i="1"/>
  <c r="K889" i="1"/>
  <c r="K969" i="1"/>
  <c r="K957" i="1"/>
  <c r="K945" i="1"/>
  <c r="K933" i="1"/>
  <c r="K921" i="1"/>
  <c r="K909" i="1"/>
  <c r="K897" i="1"/>
  <c r="K885" i="1"/>
  <c r="K873" i="1"/>
  <c r="K861" i="1"/>
  <c r="K849" i="1"/>
  <c r="K837" i="1"/>
  <c r="K825" i="1"/>
  <c r="K813" i="1"/>
  <c r="K801" i="1"/>
  <c r="K789" i="1"/>
  <c r="K777" i="1"/>
  <c r="K765" i="1"/>
  <c r="K753" i="1"/>
  <c r="K741" i="1"/>
  <c r="K729" i="1"/>
  <c r="K717" i="1"/>
  <c r="K705" i="1"/>
  <c r="K693" i="1"/>
  <c r="K681" i="1"/>
  <c r="K669" i="1"/>
  <c r="K657" i="1"/>
  <c r="K645" i="1"/>
  <c r="K633" i="1"/>
  <c r="K621" i="1"/>
  <c r="K609" i="1"/>
  <c r="K597" i="1"/>
  <c r="K585" i="1"/>
  <c r="K573" i="1"/>
  <c r="K561" i="1"/>
  <c r="K549" i="1"/>
  <c r="K537" i="1"/>
  <c r="K525" i="1"/>
  <c r="K513" i="1"/>
  <c r="K501" i="1"/>
  <c r="K489" i="1"/>
  <c r="K477" i="1"/>
  <c r="K465" i="1"/>
  <c r="K453" i="1"/>
  <c r="K441" i="1"/>
  <c r="K429" i="1"/>
  <c r="K417" i="1"/>
  <c r="K405" i="1"/>
  <c r="K393" i="1"/>
  <c r="K381" i="1"/>
  <c r="K369" i="1"/>
  <c r="K357" i="1"/>
  <c r="K345" i="1"/>
  <c r="K333" i="1"/>
  <c r="K321" i="1"/>
  <c r="K309" i="1"/>
  <c r="K297" i="1"/>
  <c r="K285" i="1"/>
  <c r="K273" i="1"/>
  <c r="K261" i="1"/>
  <c r="K249" i="1"/>
  <c r="K237" i="1"/>
  <c r="K225" i="1"/>
  <c r="K213" i="1"/>
  <c r="K201" i="1"/>
  <c r="K189" i="1"/>
  <c r="K177" i="1"/>
  <c r="K165" i="1"/>
  <c r="K153" i="1"/>
  <c r="K141" i="1"/>
  <c r="K129" i="1"/>
  <c r="K117" i="1"/>
  <c r="K105" i="1"/>
  <c r="K93" i="1"/>
  <c r="K81" i="1"/>
  <c r="K69" i="1"/>
  <c r="K57" i="1"/>
  <c r="K45" i="1"/>
  <c r="K33" i="1"/>
  <c r="K21" i="1"/>
  <c r="K9" i="1"/>
  <c r="U8" i="3" l="1"/>
  <c r="U7" i="3"/>
  <c r="U9" i="3"/>
  <c r="U9" i="2"/>
  <c r="U8" i="2"/>
  <c r="V2" i="4"/>
  <c r="V5" i="4"/>
  <c r="V4" i="4"/>
  <c r="R10" i="2"/>
  <c r="R9" i="2"/>
  <c r="U10" i="2"/>
  <c r="R10" i="3"/>
  <c r="R9" i="3"/>
  <c r="L783" i="1"/>
  <c r="L462" i="1"/>
  <c r="L146" i="1"/>
  <c r="L479" i="1"/>
  <c r="L122" i="1"/>
  <c r="L331" i="1"/>
  <c r="M725" i="1"/>
  <c r="N725" i="1" s="1"/>
  <c r="L723" i="1"/>
  <c r="L832" i="1"/>
  <c r="M737" i="1"/>
  <c r="N737" i="1" s="1"/>
  <c r="L551" i="1"/>
  <c r="L278" i="1"/>
  <c r="M941" i="1"/>
  <c r="N941" i="1" s="1"/>
  <c r="M881" i="1"/>
  <c r="N881" i="1" s="1"/>
  <c r="M665" i="1"/>
  <c r="N665" i="1" s="1"/>
  <c r="M629" i="1"/>
  <c r="N629" i="1" s="1"/>
  <c r="M653" i="1"/>
  <c r="N653" i="1" s="1"/>
  <c r="M39" i="1"/>
  <c r="N39" i="1" s="1"/>
  <c r="M689" i="1"/>
  <c r="N689" i="1" s="1"/>
  <c r="M833" i="1"/>
  <c r="N833" i="1" s="1"/>
  <c r="M845" i="1"/>
  <c r="N845" i="1" s="1"/>
  <c r="M797" i="1"/>
  <c r="N797" i="1" s="1"/>
  <c r="M713" i="1"/>
  <c r="N713" i="1" s="1"/>
  <c r="M857" i="1"/>
  <c r="N857" i="1" s="1"/>
  <c r="M773" i="1"/>
  <c r="N773" i="1" s="1"/>
  <c r="M917" i="1"/>
  <c r="N917" i="1" s="1"/>
  <c r="P5" i="1"/>
  <c r="P4" i="1"/>
  <c r="L101" i="1" s="1"/>
  <c r="M183" i="1"/>
  <c r="N183" i="1" s="1"/>
  <c r="M27" i="1"/>
  <c r="N27" i="1" s="1"/>
  <c r="M171" i="1"/>
  <c r="N171" i="1" s="1"/>
  <c r="M315" i="1"/>
  <c r="N315" i="1" s="1"/>
  <c r="M459" i="1"/>
  <c r="N459" i="1" s="1"/>
  <c r="M603" i="1"/>
  <c r="N603" i="1" s="1"/>
  <c r="M747" i="1"/>
  <c r="N747" i="1" s="1"/>
  <c r="M891" i="1"/>
  <c r="N891" i="1" s="1"/>
  <c r="M51" i="1"/>
  <c r="N51" i="1" s="1"/>
  <c r="M195" i="1"/>
  <c r="N195" i="1" s="1"/>
  <c r="M339" i="1"/>
  <c r="N339" i="1" s="1"/>
  <c r="M483" i="1"/>
  <c r="N483" i="1" s="1"/>
  <c r="M627" i="1"/>
  <c r="N627" i="1" s="1"/>
  <c r="M771" i="1"/>
  <c r="N771" i="1" s="1"/>
  <c r="M915" i="1"/>
  <c r="N915" i="1" s="1"/>
  <c r="M63" i="1"/>
  <c r="N63" i="1" s="1"/>
  <c r="M207" i="1"/>
  <c r="N207" i="1" s="1"/>
  <c r="M351" i="1"/>
  <c r="N351" i="1" s="1"/>
  <c r="M495" i="1"/>
  <c r="N495" i="1" s="1"/>
  <c r="M639" i="1"/>
  <c r="N639" i="1" s="1"/>
  <c r="M783" i="1"/>
  <c r="N783" i="1" s="1"/>
  <c r="M927" i="1"/>
  <c r="N927" i="1" s="1"/>
  <c r="M75" i="1"/>
  <c r="N75" i="1" s="1"/>
  <c r="M219" i="1"/>
  <c r="N219" i="1" s="1"/>
  <c r="M363" i="1"/>
  <c r="N363" i="1" s="1"/>
  <c r="M507" i="1"/>
  <c r="N507" i="1" s="1"/>
  <c r="M651" i="1"/>
  <c r="N651" i="1" s="1"/>
  <c r="M795" i="1"/>
  <c r="N795" i="1" s="1"/>
  <c r="M939" i="1"/>
  <c r="N939" i="1" s="1"/>
  <c r="M903" i="1"/>
  <c r="N903" i="1" s="1"/>
  <c r="M87" i="1"/>
  <c r="N87" i="1" s="1"/>
  <c r="M231" i="1"/>
  <c r="N231" i="1" s="1"/>
  <c r="M375" i="1"/>
  <c r="N375" i="1" s="1"/>
  <c r="M519" i="1"/>
  <c r="N519" i="1" s="1"/>
  <c r="M663" i="1"/>
  <c r="N663" i="1" s="1"/>
  <c r="M807" i="1"/>
  <c r="N807" i="1" s="1"/>
  <c r="M951" i="1"/>
  <c r="N951" i="1" s="1"/>
  <c r="M759" i="1"/>
  <c r="N759" i="1" s="1"/>
  <c r="M99" i="1"/>
  <c r="N99" i="1" s="1"/>
  <c r="M243" i="1"/>
  <c r="N243" i="1" s="1"/>
  <c r="M387" i="1"/>
  <c r="N387" i="1" s="1"/>
  <c r="M531" i="1"/>
  <c r="N531" i="1" s="1"/>
  <c r="M675" i="1"/>
  <c r="N675" i="1" s="1"/>
  <c r="M819" i="1"/>
  <c r="N819" i="1" s="1"/>
  <c r="M963" i="1"/>
  <c r="N963" i="1" s="1"/>
  <c r="M615" i="1"/>
  <c r="N615" i="1" s="1"/>
  <c r="M111" i="1"/>
  <c r="N111" i="1" s="1"/>
  <c r="M255" i="1"/>
  <c r="N255" i="1" s="1"/>
  <c r="M399" i="1"/>
  <c r="N399" i="1" s="1"/>
  <c r="M543" i="1"/>
  <c r="N543" i="1" s="1"/>
  <c r="M687" i="1"/>
  <c r="N687" i="1" s="1"/>
  <c r="M831" i="1"/>
  <c r="N831" i="1" s="1"/>
  <c r="M471" i="1"/>
  <c r="N471" i="1" s="1"/>
  <c r="M830" i="1"/>
  <c r="N830" i="1" s="1"/>
  <c r="M123" i="1"/>
  <c r="N123" i="1" s="1"/>
  <c r="M267" i="1"/>
  <c r="N267" i="1" s="1"/>
  <c r="M411" i="1"/>
  <c r="N411" i="1" s="1"/>
  <c r="M555" i="1"/>
  <c r="N555" i="1" s="1"/>
  <c r="M699" i="1"/>
  <c r="N699" i="1" s="1"/>
  <c r="M843" i="1"/>
  <c r="N843" i="1" s="1"/>
  <c r="M327" i="1"/>
  <c r="N327" i="1" s="1"/>
  <c r="M135" i="1"/>
  <c r="N135" i="1" s="1"/>
  <c r="M279" i="1"/>
  <c r="N279" i="1" s="1"/>
  <c r="M423" i="1"/>
  <c r="N423" i="1" s="1"/>
  <c r="M567" i="1"/>
  <c r="N567" i="1" s="1"/>
  <c r="M711" i="1"/>
  <c r="N711" i="1" s="1"/>
  <c r="M855" i="1"/>
  <c r="N855" i="1" s="1"/>
  <c r="M3" i="1"/>
  <c r="N3" i="1" s="1"/>
  <c r="M147" i="1"/>
  <c r="N147" i="1" s="1"/>
  <c r="M291" i="1"/>
  <c r="N291" i="1" s="1"/>
  <c r="M435" i="1"/>
  <c r="N435" i="1" s="1"/>
  <c r="M579" i="1"/>
  <c r="N579" i="1" s="1"/>
  <c r="M723" i="1"/>
  <c r="N723" i="1" s="1"/>
  <c r="M867" i="1"/>
  <c r="N867" i="1" s="1"/>
  <c r="M15" i="1"/>
  <c r="N15" i="1" s="1"/>
  <c r="M159" i="1"/>
  <c r="N159" i="1" s="1"/>
  <c r="M303" i="1"/>
  <c r="N303" i="1" s="1"/>
  <c r="M447" i="1"/>
  <c r="N447" i="1" s="1"/>
  <c r="M591" i="1"/>
  <c r="N591" i="1" s="1"/>
  <c r="M735" i="1"/>
  <c r="N735" i="1" s="1"/>
  <c r="M879" i="1"/>
  <c r="N879" i="1" s="1"/>
  <c r="M597" i="1"/>
  <c r="N597" i="1" s="1"/>
  <c r="M401" i="1"/>
  <c r="N401" i="1" s="1"/>
  <c r="M366" i="1"/>
  <c r="N366" i="1" s="1"/>
  <c r="M32" i="1"/>
  <c r="N32" i="1" s="1"/>
  <c r="M608" i="1"/>
  <c r="N608" i="1" s="1"/>
  <c r="M47" i="1"/>
  <c r="N47" i="1" s="1"/>
  <c r="M277" i="1"/>
  <c r="N277" i="1" s="1"/>
  <c r="M374" i="1"/>
  <c r="N374" i="1" s="1"/>
  <c r="M766" i="1"/>
  <c r="N766" i="1" s="1"/>
  <c r="M743" i="1"/>
  <c r="N743" i="1" s="1"/>
  <c r="M912" i="1"/>
  <c r="N912" i="1" s="1"/>
  <c r="M793" i="1"/>
  <c r="N793" i="1" s="1"/>
  <c r="M866" i="1"/>
  <c r="N866" i="1" s="1"/>
  <c r="M184" i="1"/>
  <c r="N184" i="1" s="1"/>
  <c r="M472" i="1"/>
  <c r="N472" i="1" s="1"/>
  <c r="M616" i="1"/>
  <c r="N616" i="1" s="1"/>
  <c r="M753" i="1"/>
  <c r="N753" i="1" s="1"/>
  <c r="M378" i="1"/>
  <c r="N378" i="1" s="1"/>
  <c r="M188" i="1"/>
  <c r="N188" i="1" s="1"/>
  <c r="M59" i="1"/>
  <c r="N59" i="1" s="1"/>
  <c r="M264" i="1"/>
  <c r="N264" i="1" s="1"/>
  <c r="M859" i="1"/>
  <c r="N859" i="1" s="1"/>
  <c r="M755" i="1"/>
  <c r="N755" i="1" s="1"/>
  <c r="M636" i="1"/>
  <c r="N636" i="1" s="1"/>
  <c r="M434" i="1"/>
  <c r="N434" i="1" s="1"/>
  <c r="M196" i="1"/>
  <c r="N196" i="1" s="1"/>
  <c r="M772" i="1"/>
  <c r="N772" i="1" s="1"/>
  <c r="M45" i="1"/>
  <c r="N45" i="1" s="1"/>
  <c r="M189" i="1"/>
  <c r="N189" i="1" s="1"/>
  <c r="M333" i="1"/>
  <c r="N333" i="1" s="1"/>
  <c r="M477" i="1"/>
  <c r="N477" i="1" s="1"/>
  <c r="M621" i="1"/>
  <c r="N621" i="1" s="1"/>
  <c r="M765" i="1"/>
  <c r="N765" i="1" s="1"/>
  <c r="M909" i="1"/>
  <c r="N909" i="1" s="1"/>
  <c r="M961" i="1"/>
  <c r="N961" i="1" s="1"/>
  <c r="M137" i="1"/>
  <c r="N137" i="1" s="1"/>
  <c r="M281" i="1"/>
  <c r="N281" i="1" s="1"/>
  <c r="M425" i="1"/>
  <c r="N425" i="1" s="1"/>
  <c r="M569" i="1"/>
  <c r="N569" i="1" s="1"/>
  <c r="M102" i="1"/>
  <c r="N102" i="1" s="1"/>
  <c r="M246" i="1"/>
  <c r="N246" i="1" s="1"/>
  <c r="M7" i="1"/>
  <c r="N7" i="1" s="1"/>
  <c r="M151" i="1"/>
  <c r="N151" i="1" s="1"/>
  <c r="M295" i="1"/>
  <c r="N295" i="1" s="1"/>
  <c r="M439" i="1"/>
  <c r="N439" i="1" s="1"/>
  <c r="M583" i="1"/>
  <c r="N583" i="1" s="1"/>
  <c r="M56" i="1"/>
  <c r="N56" i="1" s="1"/>
  <c r="M200" i="1"/>
  <c r="N200" i="1" s="1"/>
  <c r="M344" i="1"/>
  <c r="N344" i="1" s="1"/>
  <c r="M488" i="1"/>
  <c r="N488" i="1" s="1"/>
  <c r="M22" i="1"/>
  <c r="N22" i="1" s="1"/>
  <c r="M166" i="1"/>
  <c r="N166" i="1" s="1"/>
  <c r="M310" i="1"/>
  <c r="N310" i="1" s="1"/>
  <c r="M454" i="1"/>
  <c r="N454" i="1" s="1"/>
  <c r="M598" i="1"/>
  <c r="N598" i="1" s="1"/>
  <c r="M71" i="1"/>
  <c r="N71" i="1" s="1"/>
  <c r="M215" i="1"/>
  <c r="N215" i="1" s="1"/>
  <c r="M359" i="1"/>
  <c r="N359" i="1" s="1"/>
  <c r="M132" i="1"/>
  <c r="N132" i="1" s="1"/>
  <c r="M13" i="1"/>
  <c r="N13" i="1" s="1"/>
  <c r="M157" i="1"/>
  <c r="N157" i="1" s="1"/>
  <c r="M301" i="1"/>
  <c r="N301" i="1" s="1"/>
  <c r="M445" i="1"/>
  <c r="N445" i="1" s="1"/>
  <c r="M86" i="1"/>
  <c r="N86" i="1" s="1"/>
  <c r="M422" i="1"/>
  <c r="N422" i="1" s="1"/>
  <c r="M727" i="1"/>
  <c r="N727" i="1" s="1"/>
  <c r="M871" i="1"/>
  <c r="N871" i="1" s="1"/>
  <c r="M656" i="1"/>
  <c r="N656" i="1" s="1"/>
  <c r="M800" i="1"/>
  <c r="N800" i="1" s="1"/>
  <c r="M944" i="1"/>
  <c r="N944" i="1" s="1"/>
  <c r="M790" i="1"/>
  <c r="N790" i="1" s="1"/>
  <c r="M934" i="1"/>
  <c r="N934" i="1" s="1"/>
  <c r="M479" i="1"/>
  <c r="N479" i="1" s="1"/>
  <c r="M623" i="1"/>
  <c r="N623" i="1" s="1"/>
  <c r="M767" i="1"/>
  <c r="N767" i="1" s="1"/>
  <c r="M911" i="1"/>
  <c r="N911" i="1" s="1"/>
  <c r="M360" i="1"/>
  <c r="N360" i="1" s="1"/>
  <c r="M504" i="1"/>
  <c r="N504" i="1" s="1"/>
  <c r="M648" i="1"/>
  <c r="N648" i="1" s="1"/>
  <c r="M792" i="1"/>
  <c r="N792" i="1" s="1"/>
  <c r="M936" i="1"/>
  <c r="N936" i="1" s="1"/>
  <c r="M673" i="1"/>
  <c r="N673" i="1" s="1"/>
  <c r="M817" i="1"/>
  <c r="N817" i="1" s="1"/>
  <c r="M182" i="1"/>
  <c r="N182" i="1" s="1"/>
  <c r="M470" i="1"/>
  <c r="N470" i="1" s="1"/>
  <c r="M722" i="1"/>
  <c r="N722" i="1" s="1"/>
  <c r="M890" i="1"/>
  <c r="N890" i="1" s="1"/>
  <c r="M64" i="1"/>
  <c r="N64" i="1" s="1"/>
  <c r="M208" i="1"/>
  <c r="N208" i="1" s="1"/>
  <c r="M352" i="1"/>
  <c r="N352" i="1" s="1"/>
  <c r="M496" i="1"/>
  <c r="N496" i="1" s="1"/>
  <c r="M640" i="1"/>
  <c r="N640" i="1" s="1"/>
  <c r="M784" i="1"/>
  <c r="N784" i="1" s="1"/>
  <c r="M928" i="1"/>
  <c r="N928" i="1" s="1"/>
  <c r="M486" i="1"/>
  <c r="N486" i="1" s="1"/>
  <c r="M630" i="1"/>
  <c r="N630" i="1" s="1"/>
  <c r="M774" i="1"/>
  <c r="N774" i="1" s="1"/>
  <c r="M918" i="1"/>
  <c r="N918" i="1" s="1"/>
  <c r="M904" i="1"/>
  <c r="N904" i="1" s="1"/>
  <c r="M57" i="1"/>
  <c r="N57" i="1" s="1"/>
  <c r="M201" i="1"/>
  <c r="N201" i="1" s="1"/>
  <c r="M345" i="1"/>
  <c r="N345" i="1" s="1"/>
  <c r="M489" i="1"/>
  <c r="N489" i="1" s="1"/>
  <c r="M633" i="1"/>
  <c r="N633" i="1" s="1"/>
  <c r="M777" i="1"/>
  <c r="N777" i="1" s="1"/>
  <c r="M921" i="1"/>
  <c r="N921" i="1" s="1"/>
  <c r="M5" i="1"/>
  <c r="N5" i="1" s="1"/>
  <c r="M149" i="1"/>
  <c r="N149" i="1" s="1"/>
  <c r="M293" i="1"/>
  <c r="N293" i="1" s="1"/>
  <c r="M437" i="1"/>
  <c r="N437" i="1" s="1"/>
  <c r="M581" i="1"/>
  <c r="N581" i="1" s="1"/>
  <c r="M114" i="1"/>
  <c r="N114" i="1" s="1"/>
  <c r="M258" i="1"/>
  <c r="N258" i="1" s="1"/>
  <c r="M19" i="1"/>
  <c r="N19" i="1" s="1"/>
  <c r="M163" i="1"/>
  <c r="N163" i="1" s="1"/>
  <c r="M307" i="1"/>
  <c r="N307" i="1" s="1"/>
  <c r="M451" i="1"/>
  <c r="N451" i="1" s="1"/>
  <c r="M595" i="1"/>
  <c r="N595" i="1" s="1"/>
  <c r="M68" i="1"/>
  <c r="N68" i="1" s="1"/>
  <c r="M212" i="1"/>
  <c r="N212" i="1" s="1"/>
  <c r="M356" i="1"/>
  <c r="N356" i="1" s="1"/>
  <c r="M500" i="1"/>
  <c r="N500" i="1" s="1"/>
  <c r="M34" i="1"/>
  <c r="N34" i="1" s="1"/>
  <c r="M178" i="1"/>
  <c r="N178" i="1" s="1"/>
  <c r="M322" i="1"/>
  <c r="N322" i="1" s="1"/>
  <c r="M466" i="1"/>
  <c r="N466" i="1" s="1"/>
  <c r="M610" i="1"/>
  <c r="N610" i="1" s="1"/>
  <c r="M83" i="1"/>
  <c r="N83" i="1" s="1"/>
  <c r="M227" i="1"/>
  <c r="N227" i="1" s="1"/>
  <c r="M371" i="1"/>
  <c r="N371" i="1" s="1"/>
  <c r="M144" i="1"/>
  <c r="N144" i="1" s="1"/>
  <c r="M25" i="1"/>
  <c r="N25" i="1" s="1"/>
  <c r="M169" i="1"/>
  <c r="N169" i="1" s="1"/>
  <c r="M313" i="1"/>
  <c r="N313" i="1" s="1"/>
  <c r="M457" i="1"/>
  <c r="N457" i="1" s="1"/>
  <c r="M122" i="1"/>
  <c r="N122" i="1" s="1"/>
  <c r="M446" i="1"/>
  <c r="N446" i="1" s="1"/>
  <c r="M739" i="1"/>
  <c r="N739" i="1" s="1"/>
  <c r="M883" i="1"/>
  <c r="N883" i="1" s="1"/>
  <c r="M668" i="1"/>
  <c r="N668" i="1" s="1"/>
  <c r="M812" i="1"/>
  <c r="N812" i="1" s="1"/>
  <c r="M956" i="1"/>
  <c r="N956" i="1" s="1"/>
  <c r="M802" i="1"/>
  <c r="N802" i="1" s="1"/>
  <c r="M946" i="1"/>
  <c r="N946" i="1" s="1"/>
  <c r="M491" i="1"/>
  <c r="N491" i="1" s="1"/>
  <c r="M635" i="1"/>
  <c r="N635" i="1" s="1"/>
  <c r="M779" i="1"/>
  <c r="N779" i="1" s="1"/>
  <c r="M923" i="1"/>
  <c r="N923" i="1" s="1"/>
  <c r="M372" i="1"/>
  <c r="N372" i="1" s="1"/>
  <c r="M516" i="1"/>
  <c r="N516" i="1" s="1"/>
  <c r="M660" i="1"/>
  <c r="N660" i="1" s="1"/>
  <c r="M804" i="1"/>
  <c r="N804" i="1" s="1"/>
  <c r="M948" i="1"/>
  <c r="N948" i="1" s="1"/>
  <c r="M685" i="1"/>
  <c r="N685" i="1" s="1"/>
  <c r="M829" i="1"/>
  <c r="N829" i="1" s="1"/>
  <c r="M194" i="1"/>
  <c r="N194" i="1" s="1"/>
  <c r="M506" i="1"/>
  <c r="N506" i="1" s="1"/>
  <c r="M734" i="1"/>
  <c r="N734" i="1" s="1"/>
  <c r="M902" i="1"/>
  <c r="N902" i="1" s="1"/>
  <c r="M76" i="1"/>
  <c r="N76" i="1" s="1"/>
  <c r="M220" i="1"/>
  <c r="N220" i="1" s="1"/>
  <c r="M364" i="1"/>
  <c r="N364" i="1" s="1"/>
  <c r="M508" i="1"/>
  <c r="N508" i="1" s="1"/>
  <c r="M652" i="1"/>
  <c r="N652" i="1" s="1"/>
  <c r="M796" i="1"/>
  <c r="N796" i="1" s="1"/>
  <c r="M940" i="1"/>
  <c r="N940" i="1" s="1"/>
  <c r="M498" i="1"/>
  <c r="N498" i="1" s="1"/>
  <c r="M642" i="1"/>
  <c r="N642" i="1" s="1"/>
  <c r="M786" i="1"/>
  <c r="N786" i="1" s="1"/>
  <c r="M930" i="1"/>
  <c r="N930" i="1" s="1"/>
  <c r="M741" i="1"/>
  <c r="N741" i="1" s="1"/>
  <c r="M545" i="1"/>
  <c r="N545" i="1" s="1"/>
  <c r="M271" i="1"/>
  <c r="N271" i="1" s="1"/>
  <c r="M464" i="1"/>
  <c r="N464" i="1" s="1"/>
  <c r="M430" i="1"/>
  <c r="N430" i="1" s="1"/>
  <c r="M108" i="1"/>
  <c r="N108" i="1" s="1"/>
  <c r="M14" i="1"/>
  <c r="N14" i="1" s="1"/>
  <c r="M776" i="1"/>
  <c r="N776" i="1" s="1"/>
  <c r="M599" i="1"/>
  <c r="N599" i="1" s="1"/>
  <c r="M480" i="1"/>
  <c r="N480" i="1" s="1"/>
  <c r="M649" i="1"/>
  <c r="N649" i="1" s="1"/>
  <c r="M110" i="1"/>
  <c r="N110" i="1" s="1"/>
  <c r="M40" i="1"/>
  <c r="N40" i="1" s="1"/>
  <c r="M328" i="1"/>
  <c r="N328" i="1" s="1"/>
  <c r="M760" i="1"/>
  <c r="N760" i="1" s="1"/>
  <c r="M33" i="1"/>
  <c r="N33" i="1" s="1"/>
  <c r="M949" i="1"/>
  <c r="N949" i="1" s="1"/>
  <c r="M234" i="1"/>
  <c r="N234" i="1" s="1"/>
  <c r="M44" i="1"/>
  <c r="N44" i="1" s="1"/>
  <c r="M586" i="1"/>
  <c r="N586" i="1" s="1"/>
  <c r="M120" i="1"/>
  <c r="N120" i="1" s="1"/>
  <c r="M410" i="1"/>
  <c r="N410" i="1" s="1"/>
  <c r="M611" i="1"/>
  <c r="N611" i="1" s="1"/>
  <c r="M492" i="1"/>
  <c r="N492" i="1" s="1"/>
  <c r="M146" i="1"/>
  <c r="N146" i="1" s="1"/>
  <c r="M52" i="1"/>
  <c r="N52" i="1" s="1"/>
  <c r="M628" i="1"/>
  <c r="N628" i="1" s="1"/>
  <c r="M69" i="1"/>
  <c r="N69" i="1" s="1"/>
  <c r="M213" i="1"/>
  <c r="N213" i="1" s="1"/>
  <c r="M357" i="1"/>
  <c r="N357" i="1" s="1"/>
  <c r="M501" i="1"/>
  <c r="N501" i="1" s="1"/>
  <c r="M645" i="1"/>
  <c r="N645" i="1" s="1"/>
  <c r="M789" i="1"/>
  <c r="N789" i="1" s="1"/>
  <c r="M933" i="1"/>
  <c r="N933" i="1" s="1"/>
  <c r="M17" i="1"/>
  <c r="N17" i="1" s="1"/>
  <c r="M161" i="1"/>
  <c r="N161" i="1" s="1"/>
  <c r="M305" i="1"/>
  <c r="N305" i="1" s="1"/>
  <c r="M449" i="1"/>
  <c r="N449" i="1" s="1"/>
  <c r="M593" i="1"/>
  <c r="N593" i="1" s="1"/>
  <c r="M126" i="1"/>
  <c r="N126" i="1" s="1"/>
  <c r="M270" i="1"/>
  <c r="N270" i="1" s="1"/>
  <c r="M31" i="1"/>
  <c r="N31" i="1" s="1"/>
  <c r="M175" i="1"/>
  <c r="N175" i="1" s="1"/>
  <c r="M319" i="1"/>
  <c r="N319" i="1" s="1"/>
  <c r="M463" i="1"/>
  <c r="N463" i="1" s="1"/>
  <c r="M607" i="1"/>
  <c r="N607" i="1" s="1"/>
  <c r="M80" i="1"/>
  <c r="N80" i="1" s="1"/>
  <c r="M224" i="1"/>
  <c r="N224" i="1" s="1"/>
  <c r="M368" i="1"/>
  <c r="N368" i="1" s="1"/>
  <c r="M512" i="1"/>
  <c r="N512" i="1" s="1"/>
  <c r="M46" i="1"/>
  <c r="N46" i="1" s="1"/>
  <c r="M190" i="1"/>
  <c r="N190" i="1" s="1"/>
  <c r="M334" i="1"/>
  <c r="N334" i="1" s="1"/>
  <c r="M478" i="1"/>
  <c r="N478" i="1" s="1"/>
  <c r="M622" i="1"/>
  <c r="N622" i="1" s="1"/>
  <c r="M95" i="1"/>
  <c r="N95" i="1" s="1"/>
  <c r="M239" i="1"/>
  <c r="N239" i="1" s="1"/>
  <c r="M12" i="1"/>
  <c r="N12" i="1" s="1"/>
  <c r="M156" i="1"/>
  <c r="N156" i="1" s="1"/>
  <c r="M37" i="1"/>
  <c r="N37" i="1" s="1"/>
  <c r="M181" i="1"/>
  <c r="N181" i="1" s="1"/>
  <c r="M325" i="1"/>
  <c r="N325" i="1" s="1"/>
  <c r="M469" i="1"/>
  <c r="N469" i="1" s="1"/>
  <c r="M134" i="1"/>
  <c r="N134" i="1" s="1"/>
  <c r="M458" i="1"/>
  <c r="N458" i="1" s="1"/>
  <c r="M751" i="1"/>
  <c r="N751" i="1" s="1"/>
  <c r="M895" i="1"/>
  <c r="N895" i="1" s="1"/>
  <c r="M680" i="1"/>
  <c r="N680" i="1" s="1"/>
  <c r="M824" i="1"/>
  <c r="N824" i="1" s="1"/>
  <c r="M968" i="1"/>
  <c r="N968" i="1" s="1"/>
  <c r="M814" i="1"/>
  <c r="N814" i="1" s="1"/>
  <c r="M958" i="1"/>
  <c r="N958" i="1" s="1"/>
  <c r="M503" i="1"/>
  <c r="N503" i="1" s="1"/>
  <c r="M647" i="1"/>
  <c r="N647" i="1" s="1"/>
  <c r="M791" i="1"/>
  <c r="N791" i="1" s="1"/>
  <c r="M935" i="1"/>
  <c r="N935" i="1" s="1"/>
  <c r="M384" i="1"/>
  <c r="N384" i="1" s="1"/>
  <c r="M528" i="1"/>
  <c r="N528" i="1" s="1"/>
  <c r="M672" i="1"/>
  <c r="N672" i="1" s="1"/>
  <c r="M816" i="1"/>
  <c r="N816" i="1" s="1"/>
  <c r="M960" i="1"/>
  <c r="N960" i="1" s="1"/>
  <c r="M697" i="1"/>
  <c r="N697" i="1" s="1"/>
  <c r="M841" i="1"/>
  <c r="N841" i="1" s="1"/>
  <c r="M206" i="1"/>
  <c r="N206" i="1" s="1"/>
  <c r="M530" i="1"/>
  <c r="N530" i="1" s="1"/>
  <c r="M746" i="1"/>
  <c r="N746" i="1" s="1"/>
  <c r="M914" i="1"/>
  <c r="N914" i="1" s="1"/>
  <c r="M88" i="1"/>
  <c r="N88" i="1" s="1"/>
  <c r="M232" i="1"/>
  <c r="N232" i="1" s="1"/>
  <c r="M376" i="1"/>
  <c r="N376" i="1" s="1"/>
  <c r="M520" i="1"/>
  <c r="N520" i="1" s="1"/>
  <c r="M664" i="1"/>
  <c r="N664" i="1" s="1"/>
  <c r="M808" i="1"/>
  <c r="N808" i="1" s="1"/>
  <c r="M952" i="1"/>
  <c r="N952" i="1" s="1"/>
  <c r="M510" i="1"/>
  <c r="N510" i="1" s="1"/>
  <c r="M654" i="1"/>
  <c r="N654" i="1" s="1"/>
  <c r="M798" i="1"/>
  <c r="N798" i="1" s="1"/>
  <c r="M942" i="1"/>
  <c r="N942" i="1" s="1"/>
  <c r="M462" i="1"/>
  <c r="N462" i="1" s="1"/>
  <c r="M81" i="1"/>
  <c r="N81" i="1" s="1"/>
  <c r="M225" i="1"/>
  <c r="N225" i="1" s="1"/>
  <c r="M369" i="1"/>
  <c r="N369" i="1" s="1"/>
  <c r="M513" i="1"/>
  <c r="N513" i="1" s="1"/>
  <c r="M657" i="1"/>
  <c r="N657" i="1" s="1"/>
  <c r="M801" i="1"/>
  <c r="N801" i="1" s="1"/>
  <c r="M945" i="1"/>
  <c r="N945" i="1" s="1"/>
  <c r="M29" i="1"/>
  <c r="N29" i="1" s="1"/>
  <c r="M173" i="1"/>
  <c r="N173" i="1" s="1"/>
  <c r="M317" i="1"/>
  <c r="N317" i="1" s="1"/>
  <c r="M461" i="1"/>
  <c r="N461" i="1" s="1"/>
  <c r="M605" i="1"/>
  <c r="N605" i="1" s="1"/>
  <c r="M138" i="1"/>
  <c r="N138" i="1" s="1"/>
  <c r="M282" i="1"/>
  <c r="N282" i="1" s="1"/>
  <c r="M43" i="1"/>
  <c r="N43" i="1" s="1"/>
  <c r="M187" i="1"/>
  <c r="N187" i="1" s="1"/>
  <c r="M331" i="1"/>
  <c r="N331" i="1" s="1"/>
  <c r="M475" i="1"/>
  <c r="N475" i="1" s="1"/>
  <c r="M619" i="1"/>
  <c r="N619" i="1" s="1"/>
  <c r="M92" i="1"/>
  <c r="N92" i="1" s="1"/>
  <c r="M236" i="1"/>
  <c r="N236" i="1" s="1"/>
  <c r="M380" i="1"/>
  <c r="N380" i="1" s="1"/>
  <c r="M524" i="1"/>
  <c r="N524" i="1" s="1"/>
  <c r="M58" i="1"/>
  <c r="N58" i="1" s="1"/>
  <c r="M202" i="1"/>
  <c r="N202" i="1" s="1"/>
  <c r="M346" i="1"/>
  <c r="N346" i="1" s="1"/>
  <c r="M490" i="1"/>
  <c r="N490" i="1" s="1"/>
  <c r="M634" i="1"/>
  <c r="N634" i="1" s="1"/>
  <c r="M107" i="1"/>
  <c r="N107" i="1" s="1"/>
  <c r="M251" i="1"/>
  <c r="N251" i="1" s="1"/>
  <c r="M24" i="1"/>
  <c r="N24" i="1" s="1"/>
  <c r="M168" i="1"/>
  <c r="N168" i="1" s="1"/>
  <c r="M49" i="1"/>
  <c r="N49" i="1" s="1"/>
  <c r="M193" i="1"/>
  <c r="N193" i="1" s="1"/>
  <c r="M337" i="1"/>
  <c r="N337" i="1" s="1"/>
  <c r="M481" i="1"/>
  <c r="N481" i="1" s="1"/>
  <c r="M158" i="1"/>
  <c r="N158" i="1" s="1"/>
  <c r="M518" i="1"/>
  <c r="N518" i="1" s="1"/>
  <c r="M763" i="1"/>
  <c r="N763" i="1" s="1"/>
  <c r="M907" i="1"/>
  <c r="N907" i="1" s="1"/>
  <c r="M692" i="1"/>
  <c r="N692" i="1" s="1"/>
  <c r="M836" i="1"/>
  <c r="N836" i="1" s="1"/>
  <c r="M682" i="1"/>
  <c r="N682" i="1" s="1"/>
  <c r="M826" i="1"/>
  <c r="N826" i="1" s="1"/>
  <c r="M970" i="1"/>
  <c r="N970" i="1" s="1"/>
  <c r="M515" i="1"/>
  <c r="N515" i="1" s="1"/>
  <c r="M659" i="1"/>
  <c r="N659" i="1" s="1"/>
  <c r="M803" i="1"/>
  <c r="N803" i="1" s="1"/>
  <c r="M947" i="1"/>
  <c r="N947" i="1" s="1"/>
  <c r="M396" i="1"/>
  <c r="N396" i="1" s="1"/>
  <c r="M540" i="1"/>
  <c r="N540" i="1" s="1"/>
  <c r="M684" i="1"/>
  <c r="N684" i="1" s="1"/>
  <c r="M828" i="1"/>
  <c r="N828" i="1" s="1"/>
  <c r="M565" i="1"/>
  <c r="N565" i="1" s="1"/>
  <c r="M709" i="1"/>
  <c r="N709" i="1" s="1"/>
  <c r="M853" i="1"/>
  <c r="N853" i="1" s="1"/>
  <c r="M254" i="1"/>
  <c r="N254" i="1" s="1"/>
  <c r="M542" i="1"/>
  <c r="N542" i="1" s="1"/>
  <c r="M758" i="1"/>
  <c r="N758" i="1" s="1"/>
  <c r="M926" i="1"/>
  <c r="N926" i="1" s="1"/>
  <c r="M100" i="1"/>
  <c r="N100" i="1" s="1"/>
  <c r="M244" i="1"/>
  <c r="N244" i="1" s="1"/>
  <c r="M388" i="1"/>
  <c r="N388" i="1" s="1"/>
  <c r="M532" i="1"/>
  <c r="N532" i="1" s="1"/>
  <c r="M676" i="1"/>
  <c r="N676" i="1" s="1"/>
  <c r="M820" i="1"/>
  <c r="N820" i="1" s="1"/>
  <c r="M964" i="1"/>
  <c r="N964" i="1" s="1"/>
  <c r="M522" i="1"/>
  <c r="N522" i="1" s="1"/>
  <c r="M666" i="1"/>
  <c r="N666" i="1" s="1"/>
  <c r="M810" i="1"/>
  <c r="N810" i="1" s="1"/>
  <c r="M954" i="1"/>
  <c r="N954" i="1" s="1"/>
  <c r="M113" i="1"/>
  <c r="N113" i="1" s="1"/>
  <c r="M415" i="1"/>
  <c r="N415" i="1" s="1"/>
  <c r="M191" i="1"/>
  <c r="N191" i="1" s="1"/>
  <c r="M455" i="1"/>
  <c r="N455" i="1" s="1"/>
  <c r="M750" i="1"/>
  <c r="N750" i="1" s="1"/>
  <c r="M125" i="1"/>
  <c r="N125" i="1" s="1"/>
  <c r="M476" i="1"/>
  <c r="N476" i="1" s="1"/>
  <c r="M788" i="1"/>
  <c r="N788" i="1" s="1"/>
  <c r="M93" i="1"/>
  <c r="N93" i="1" s="1"/>
  <c r="M237" i="1"/>
  <c r="N237" i="1" s="1"/>
  <c r="M381" i="1"/>
  <c r="N381" i="1" s="1"/>
  <c r="M525" i="1"/>
  <c r="N525" i="1" s="1"/>
  <c r="M669" i="1"/>
  <c r="N669" i="1" s="1"/>
  <c r="M813" i="1"/>
  <c r="N813" i="1" s="1"/>
  <c r="M957" i="1"/>
  <c r="N957" i="1" s="1"/>
  <c r="M41" i="1"/>
  <c r="N41" i="1" s="1"/>
  <c r="M185" i="1"/>
  <c r="N185" i="1" s="1"/>
  <c r="M329" i="1"/>
  <c r="N329" i="1" s="1"/>
  <c r="M473" i="1"/>
  <c r="N473" i="1" s="1"/>
  <c r="M6" i="1"/>
  <c r="N6" i="1" s="1"/>
  <c r="M150" i="1"/>
  <c r="N150" i="1" s="1"/>
  <c r="M294" i="1"/>
  <c r="N294" i="1" s="1"/>
  <c r="M55" i="1"/>
  <c r="N55" i="1" s="1"/>
  <c r="M199" i="1"/>
  <c r="N199" i="1" s="1"/>
  <c r="M343" i="1"/>
  <c r="N343" i="1" s="1"/>
  <c r="M487" i="1"/>
  <c r="N487" i="1" s="1"/>
  <c r="M631" i="1"/>
  <c r="N631" i="1" s="1"/>
  <c r="M104" i="1"/>
  <c r="N104" i="1" s="1"/>
  <c r="M248" i="1"/>
  <c r="N248" i="1" s="1"/>
  <c r="M392" i="1"/>
  <c r="N392" i="1" s="1"/>
  <c r="M536" i="1"/>
  <c r="N536" i="1" s="1"/>
  <c r="M70" i="1"/>
  <c r="N70" i="1" s="1"/>
  <c r="M214" i="1"/>
  <c r="N214" i="1" s="1"/>
  <c r="M358" i="1"/>
  <c r="N358" i="1" s="1"/>
  <c r="M502" i="1"/>
  <c r="N502" i="1" s="1"/>
  <c r="M646" i="1"/>
  <c r="N646" i="1" s="1"/>
  <c r="M119" i="1"/>
  <c r="N119" i="1" s="1"/>
  <c r="M263" i="1"/>
  <c r="N263" i="1" s="1"/>
  <c r="M36" i="1"/>
  <c r="N36" i="1" s="1"/>
  <c r="M180" i="1"/>
  <c r="N180" i="1" s="1"/>
  <c r="M61" i="1"/>
  <c r="N61" i="1" s="1"/>
  <c r="M205" i="1"/>
  <c r="N205" i="1" s="1"/>
  <c r="M349" i="1"/>
  <c r="N349" i="1" s="1"/>
  <c r="M493" i="1"/>
  <c r="N493" i="1" s="1"/>
  <c r="M170" i="1"/>
  <c r="N170" i="1" s="1"/>
  <c r="M554" i="1"/>
  <c r="N554" i="1" s="1"/>
  <c r="M775" i="1"/>
  <c r="N775" i="1" s="1"/>
  <c r="M919" i="1"/>
  <c r="N919" i="1" s="1"/>
  <c r="M704" i="1"/>
  <c r="N704" i="1" s="1"/>
  <c r="M848" i="1"/>
  <c r="N848" i="1" s="1"/>
  <c r="M694" i="1"/>
  <c r="N694" i="1" s="1"/>
  <c r="M838" i="1"/>
  <c r="N838" i="1" s="1"/>
  <c r="M383" i="1"/>
  <c r="N383" i="1" s="1"/>
  <c r="M527" i="1"/>
  <c r="N527" i="1" s="1"/>
  <c r="M671" i="1"/>
  <c r="N671" i="1" s="1"/>
  <c r="M815" i="1"/>
  <c r="N815" i="1" s="1"/>
  <c r="M959" i="1"/>
  <c r="N959" i="1" s="1"/>
  <c r="M408" i="1"/>
  <c r="N408" i="1" s="1"/>
  <c r="M552" i="1"/>
  <c r="N552" i="1" s="1"/>
  <c r="M696" i="1"/>
  <c r="N696" i="1" s="1"/>
  <c r="M840" i="1"/>
  <c r="N840" i="1" s="1"/>
  <c r="M577" i="1"/>
  <c r="N577" i="1" s="1"/>
  <c r="M721" i="1"/>
  <c r="N721" i="1" s="1"/>
  <c r="M865" i="1"/>
  <c r="N865" i="1" s="1"/>
  <c r="M290" i="1"/>
  <c r="N290" i="1" s="1"/>
  <c r="M578" i="1"/>
  <c r="N578" i="1" s="1"/>
  <c r="M770" i="1"/>
  <c r="N770" i="1" s="1"/>
  <c r="M938" i="1"/>
  <c r="N938" i="1" s="1"/>
  <c r="M112" i="1"/>
  <c r="N112" i="1" s="1"/>
  <c r="M256" i="1"/>
  <c r="N256" i="1" s="1"/>
  <c r="M400" i="1"/>
  <c r="N400" i="1" s="1"/>
  <c r="M544" i="1"/>
  <c r="N544" i="1" s="1"/>
  <c r="M688" i="1"/>
  <c r="N688" i="1" s="1"/>
  <c r="M832" i="1"/>
  <c r="N832" i="1" s="1"/>
  <c r="M390" i="1"/>
  <c r="N390" i="1" s="1"/>
  <c r="M534" i="1"/>
  <c r="N534" i="1" s="1"/>
  <c r="M678" i="1"/>
  <c r="N678" i="1" s="1"/>
  <c r="M822" i="1"/>
  <c r="N822" i="1" s="1"/>
  <c r="M966" i="1"/>
  <c r="N966" i="1" s="1"/>
  <c r="M453" i="1"/>
  <c r="N453" i="1" s="1"/>
  <c r="M127" i="1"/>
  <c r="N127" i="1" s="1"/>
  <c r="M286" i="1"/>
  <c r="N286" i="1" s="1"/>
  <c r="M421" i="1"/>
  <c r="N421" i="1" s="1"/>
  <c r="M920" i="1"/>
  <c r="N920" i="1" s="1"/>
  <c r="M768" i="1"/>
  <c r="N768" i="1" s="1"/>
  <c r="M606" i="1"/>
  <c r="N606" i="1" s="1"/>
  <c r="M177" i="1"/>
  <c r="N177" i="1" s="1"/>
  <c r="M269" i="1"/>
  <c r="N269" i="1" s="1"/>
  <c r="M139" i="1"/>
  <c r="N139" i="1" s="1"/>
  <c r="M298" i="1"/>
  <c r="N298" i="1" s="1"/>
  <c r="M145" i="1"/>
  <c r="N145" i="1" s="1"/>
  <c r="M932" i="1"/>
  <c r="N932" i="1" s="1"/>
  <c r="M780" i="1"/>
  <c r="N780" i="1" s="1"/>
  <c r="M762" i="1"/>
  <c r="N762" i="1" s="1"/>
  <c r="M105" i="1"/>
  <c r="N105" i="1" s="1"/>
  <c r="M249" i="1"/>
  <c r="N249" i="1" s="1"/>
  <c r="M393" i="1"/>
  <c r="N393" i="1" s="1"/>
  <c r="M537" i="1"/>
  <c r="N537" i="1" s="1"/>
  <c r="M681" i="1"/>
  <c r="N681" i="1" s="1"/>
  <c r="M825" i="1"/>
  <c r="N825" i="1" s="1"/>
  <c r="M969" i="1"/>
  <c r="N969" i="1" s="1"/>
  <c r="M53" i="1"/>
  <c r="N53" i="1" s="1"/>
  <c r="M197" i="1"/>
  <c r="N197" i="1" s="1"/>
  <c r="M341" i="1"/>
  <c r="N341" i="1" s="1"/>
  <c r="M485" i="1"/>
  <c r="N485" i="1" s="1"/>
  <c r="M18" i="1"/>
  <c r="N18" i="1" s="1"/>
  <c r="M162" i="1"/>
  <c r="N162" i="1" s="1"/>
  <c r="M306" i="1"/>
  <c r="N306" i="1" s="1"/>
  <c r="M67" i="1"/>
  <c r="N67" i="1" s="1"/>
  <c r="M211" i="1"/>
  <c r="N211" i="1" s="1"/>
  <c r="M355" i="1"/>
  <c r="N355" i="1" s="1"/>
  <c r="M499" i="1"/>
  <c r="N499" i="1" s="1"/>
  <c r="M643" i="1"/>
  <c r="N643" i="1" s="1"/>
  <c r="M116" i="1"/>
  <c r="N116" i="1" s="1"/>
  <c r="M260" i="1"/>
  <c r="N260" i="1" s="1"/>
  <c r="M404" i="1"/>
  <c r="N404" i="1" s="1"/>
  <c r="M548" i="1"/>
  <c r="N548" i="1" s="1"/>
  <c r="M82" i="1"/>
  <c r="N82" i="1" s="1"/>
  <c r="M226" i="1"/>
  <c r="N226" i="1" s="1"/>
  <c r="M370" i="1"/>
  <c r="N370" i="1" s="1"/>
  <c r="M514" i="1"/>
  <c r="N514" i="1" s="1"/>
  <c r="M658" i="1"/>
  <c r="N658" i="1" s="1"/>
  <c r="M131" i="1"/>
  <c r="N131" i="1" s="1"/>
  <c r="M275" i="1"/>
  <c r="N275" i="1" s="1"/>
  <c r="M48" i="1"/>
  <c r="N48" i="1" s="1"/>
  <c r="M192" i="1"/>
  <c r="N192" i="1" s="1"/>
  <c r="M73" i="1"/>
  <c r="N73" i="1" s="1"/>
  <c r="M217" i="1"/>
  <c r="N217" i="1" s="1"/>
  <c r="M361" i="1"/>
  <c r="N361" i="1" s="1"/>
  <c r="M505" i="1"/>
  <c r="N505" i="1" s="1"/>
  <c r="M230" i="1"/>
  <c r="N230" i="1" s="1"/>
  <c r="M566" i="1"/>
  <c r="N566" i="1" s="1"/>
  <c r="M787" i="1"/>
  <c r="N787" i="1" s="1"/>
  <c r="M931" i="1"/>
  <c r="N931" i="1" s="1"/>
  <c r="M716" i="1"/>
  <c r="N716" i="1" s="1"/>
  <c r="M860" i="1"/>
  <c r="N860" i="1" s="1"/>
  <c r="M706" i="1"/>
  <c r="N706" i="1" s="1"/>
  <c r="M850" i="1"/>
  <c r="N850" i="1" s="1"/>
  <c r="M395" i="1"/>
  <c r="N395" i="1" s="1"/>
  <c r="M539" i="1"/>
  <c r="N539" i="1" s="1"/>
  <c r="M683" i="1"/>
  <c r="N683" i="1" s="1"/>
  <c r="M827" i="1"/>
  <c r="N827" i="1" s="1"/>
  <c r="M276" i="1"/>
  <c r="N276" i="1" s="1"/>
  <c r="M420" i="1"/>
  <c r="N420" i="1" s="1"/>
  <c r="M564" i="1"/>
  <c r="N564" i="1" s="1"/>
  <c r="M708" i="1"/>
  <c r="N708" i="1" s="1"/>
  <c r="M852" i="1"/>
  <c r="N852" i="1" s="1"/>
  <c r="M589" i="1"/>
  <c r="N589" i="1" s="1"/>
  <c r="M733" i="1"/>
  <c r="N733" i="1" s="1"/>
  <c r="M877" i="1"/>
  <c r="N877" i="1" s="1"/>
  <c r="M326" i="1"/>
  <c r="N326" i="1" s="1"/>
  <c r="M614" i="1"/>
  <c r="N614" i="1" s="1"/>
  <c r="M782" i="1"/>
  <c r="N782" i="1" s="1"/>
  <c r="M950" i="1"/>
  <c r="N950" i="1" s="1"/>
  <c r="M124" i="1"/>
  <c r="N124" i="1" s="1"/>
  <c r="M268" i="1"/>
  <c r="N268" i="1" s="1"/>
  <c r="M412" i="1"/>
  <c r="N412" i="1" s="1"/>
  <c r="M556" i="1"/>
  <c r="N556" i="1" s="1"/>
  <c r="M700" i="1"/>
  <c r="N700" i="1" s="1"/>
  <c r="M844" i="1"/>
  <c r="N844" i="1" s="1"/>
  <c r="M402" i="1"/>
  <c r="N402" i="1" s="1"/>
  <c r="M546" i="1"/>
  <c r="N546" i="1" s="1"/>
  <c r="M690" i="1"/>
  <c r="N690" i="1" s="1"/>
  <c r="M834" i="1"/>
  <c r="N834" i="1" s="1"/>
  <c r="M165" i="1"/>
  <c r="N165" i="1" s="1"/>
  <c r="M937" i="1"/>
  <c r="N937" i="1" s="1"/>
  <c r="M222" i="1"/>
  <c r="N222" i="1" s="1"/>
  <c r="M176" i="1"/>
  <c r="N176" i="1" s="1"/>
  <c r="M142" i="1"/>
  <c r="N142" i="1" s="1"/>
  <c r="M252" i="1"/>
  <c r="N252" i="1" s="1"/>
  <c r="M703" i="1"/>
  <c r="N703" i="1" s="1"/>
  <c r="M887" i="1"/>
  <c r="N887" i="1" s="1"/>
  <c r="M398" i="1"/>
  <c r="N398" i="1" s="1"/>
  <c r="M609" i="1"/>
  <c r="N609" i="1" s="1"/>
  <c r="M90" i="1"/>
  <c r="N90" i="1" s="1"/>
  <c r="M571" i="1"/>
  <c r="N571" i="1" s="1"/>
  <c r="M154" i="1"/>
  <c r="N154" i="1" s="1"/>
  <c r="M347" i="1"/>
  <c r="N347" i="1" s="1"/>
  <c r="M26" i="1"/>
  <c r="N26" i="1" s="1"/>
  <c r="M922" i="1"/>
  <c r="N922" i="1" s="1"/>
  <c r="M899" i="1"/>
  <c r="N899" i="1" s="1"/>
  <c r="M661" i="1"/>
  <c r="N661" i="1" s="1"/>
  <c r="M710" i="1"/>
  <c r="N710" i="1" s="1"/>
  <c r="M484" i="1"/>
  <c r="N484" i="1" s="1"/>
  <c r="M906" i="1"/>
  <c r="N906" i="1" s="1"/>
  <c r="M117" i="1"/>
  <c r="N117" i="1" s="1"/>
  <c r="M261" i="1"/>
  <c r="N261" i="1" s="1"/>
  <c r="M405" i="1"/>
  <c r="N405" i="1" s="1"/>
  <c r="M549" i="1"/>
  <c r="N549" i="1" s="1"/>
  <c r="M693" i="1"/>
  <c r="N693" i="1" s="1"/>
  <c r="M837" i="1"/>
  <c r="N837" i="1" s="1"/>
  <c r="M889" i="1"/>
  <c r="N889" i="1" s="1"/>
  <c r="M65" i="1"/>
  <c r="N65" i="1" s="1"/>
  <c r="M209" i="1"/>
  <c r="N209" i="1" s="1"/>
  <c r="M353" i="1"/>
  <c r="N353" i="1" s="1"/>
  <c r="M497" i="1"/>
  <c r="N497" i="1" s="1"/>
  <c r="M30" i="1"/>
  <c r="N30" i="1" s="1"/>
  <c r="M174" i="1"/>
  <c r="N174" i="1" s="1"/>
  <c r="M318" i="1"/>
  <c r="N318" i="1" s="1"/>
  <c r="M79" i="1"/>
  <c r="N79" i="1" s="1"/>
  <c r="M223" i="1"/>
  <c r="N223" i="1" s="1"/>
  <c r="M367" i="1"/>
  <c r="N367" i="1" s="1"/>
  <c r="M511" i="1"/>
  <c r="N511" i="1" s="1"/>
  <c r="M655" i="1"/>
  <c r="N655" i="1" s="1"/>
  <c r="M128" i="1"/>
  <c r="N128" i="1" s="1"/>
  <c r="M272" i="1"/>
  <c r="N272" i="1" s="1"/>
  <c r="M416" i="1"/>
  <c r="N416" i="1" s="1"/>
  <c r="M560" i="1"/>
  <c r="N560" i="1" s="1"/>
  <c r="M94" i="1"/>
  <c r="N94" i="1" s="1"/>
  <c r="M238" i="1"/>
  <c r="N238" i="1" s="1"/>
  <c r="M382" i="1"/>
  <c r="N382" i="1" s="1"/>
  <c r="M526" i="1"/>
  <c r="N526" i="1" s="1"/>
  <c r="M670" i="1"/>
  <c r="N670" i="1" s="1"/>
  <c r="M143" i="1"/>
  <c r="N143" i="1" s="1"/>
  <c r="M287" i="1"/>
  <c r="N287" i="1" s="1"/>
  <c r="M60" i="1"/>
  <c r="N60" i="1" s="1"/>
  <c r="M204" i="1"/>
  <c r="N204" i="1" s="1"/>
  <c r="M85" i="1"/>
  <c r="N85" i="1" s="1"/>
  <c r="M229" i="1"/>
  <c r="N229" i="1" s="1"/>
  <c r="M373" i="1"/>
  <c r="N373" i="1" s="1"/>
  <c r="M517" i="1"/>
  <c r="N517" i="1" s="1"/>
  <c r="M266" i="1"/>
  <c r="N266" i="1" s="1"/>
  <c r="M590" i="1"/>
  <c r="N590" i="1" s="1"/>
  <c r="M799" i="1"/>
  <c r="N799" i="1" s="1"/>
  <c r="M943" i="1"/>
  <c r="N943" i="1" s="1"/>
  <c r="M728" i="1"/>
  <c r="N728" i="1" s="1"/>
  <c r="M872" i="1"/>
  <c r="N872" i="1" s="1"/>
  <c r="M718" i="1"/>
  <c r="N718" i="1" s="1"/>
  <c r="M862" i="1"/>
  <c r="N862" i="1" s="1"/>
  <c r="M407" i="1"/>
  <c r="N407" i="1" s="1"/>
  <c r="M551" i="1"/>
  <c r="N551" i="1" s="1"/>
  <c r="M695" i="1"/>
  <c r="N695" i="1" s="1"/>
  <c r="M839" i="1"/>
  <c r="N839" i="1" s="1"/>
  <c r="M288" i="1"/>
  <c r="N288" i="1" s="1"/>
  <c r="M432" i="1"/>
  <c r="N432" i="1" s="1"/>
  <c r="M576" i="1"/>
  <c r="N576" i="1" s="1"/>
  <c r="M720" i="1"/>
  <c r="N720" i="1" s="1"/>
  <c r="M864" i="1"/>
  <c r="N864" i="1" s="1"/>
  <c r="M601" i="1"/>
  <c r="N601" i="1" s="1"/>
  <c r="M745" i="1"/>
  <c r="N745" i="1" s="1"/>
  <c r="M38" i="1"/>
  <c r="N38" i="1" s="1"/>
  <c r="M338" i="1"/>
  <c r="N338" i="1" s="1"/>
  <c r="M626" i="1"/>
  <c r="N626" i="1" s="1"/>
  <c r="M794" i="1"/>
  <c r="N794" i="1" s="1"/>
  <c r="M962" i="1"/>
  <c r="N962" i="1" s="1"/>
  <c r="M136" i="1"/>
  <c r="N136" i="1" s="1"/>
  <c r="M280" i="1"/>
  <c r="N280" i="1" s="1"/>
  <c r="M424" i="1"/>
  <c r="N424" i="1" s="1"/>
  <c r="M568" i="1"/>
  <c r="N568" i="1" s="1"/>
  <c r="M712" i="1"/>
  <c r="N712" i="1" s="1"/>
  <c r="M856" i="1"/>
  <c r="N856" i="1" s="1"/>
  <c r="M414" i="1"/>
  <c r="N414" i="1" s="1"/>
  <c r="M558" i="1"/>
  <c r="N558" i="1" s="1"/>
  <c r="M702" i="1"/>
  <c r="N702" i="1" s="1"/>
  <c r="M846" i="1"/>
  <c r="N846" i="1" s="1"/>
  <c r="M21" i="1"/>
  <c r="N21" i="1" s="1"/>
  <c r="M257" i="1"/>
  <c r="N257" i="1" s="1"/>
  <c r="M559" i="1"/>
  <c r="N559" i="1" s="1"/>
  <c r="M335" i="1"/>
  <c r="N335" i="1" s="1"/>
  <c r="M910" i="1"/>
  <c r="N910" i="1" s="1"/>
  <c r="M897" i="1"/>
  <c r="N897" i="1" s="1"/>
  <c r="M332" i="1"/>
  <c r="N332" i="1" s="1"/>
  <c r="M644" i="1"/>
  <c r="N644" i="1" s="1"/>
  <c r="M618" i="1"/>
  <c r="N618" i="1" s="1"/>
  <c r="M129" i="1"/>
  <c r="N129" i="1" s="1"/>
  <c r="M273" i="1"/>
  <c r="N273" i="1" s="1"/>
  <c r="M417" i="1"/>
  <c r="N417" i="1" s="1"/>
  <c r="M561" i="1"/>
  <c r="N561" i="1" s="1"/>
  <c r="M705" i="1"/>
  <c r="N705" i="1" s="1"/>
  <c r="M849" i="1"/>
  <c r="N849" i="1" s="1"/>
  <c r="M901" i="1"/>
  <c r="N901" i="1" s="1"/>
  <c r="M77" i="1"/>
  <c r="N77" i="1" s="1"/>
  <c r="M221" i="1"/>
  <c r="N221" i="1" s="1"/>
  <c r="M365" i="1"/>
  <c r="N365" i="1" s="1"/>
  <c r="M509" i="1"/>
  <c r="N509" i="1" s="1"/>
  <c r="M42" i="1"/>
  <c r="N42" i="1" s="1"/>
  <c r="M186" i="1"/>
  <c r="N186" i="1" s="1"/>
  <c r="M330" i="1"/>
  <c r="N330" i="1" s="1"/>
  <c r="M91" i="1"/>
  <c r="N91" i="1" s="1"/>
  <c r="M235" i="1"/>
  <c r="N235" i="1" s="1"/>
  <c r="M379" i="1"/>
  <c r="N379" i="1" s="1"/>
  <c r="M523" i="1"/>
  <c r="N523" i="1" s="1"/>
  <c r="M667" i="1"/>
  <c r="N667" i="1" s="1"/>
  <c r="M140" i="1"/>
  <c r="N140" i="1" s="1"/>
  <c r="M284" i="1"/>
  <c r="N284" i="1" s="1"/>
  <c r="M428" i="1"/>
  <c r="N428" i="1" s="1"/>
  <c r="M572" i="1"/>
  <c r="N572" i="1" s="1"/>
  <c r="M106" i="1"/>
  <c r="N106" i="1" s="1"/>
  <c r="M250" i="1"/>
  <c r="N250" i="1" s="1"/>
  <c r="M394" i="1"/>
  <c r="N394" i="1" s="1"/>
  <c r="M538" i="1"/>
  <c r="N538" i="1" s="1"/>
  <c r="M11" i="1"/>
  <c r="N11" i="1" s="1"/>
  <c r="M155" i="1"/>
  <c r="N155" i="1" s="1"/>
  <c r="M299" i="1"/>
  <c r="N299" i="1" s="1"/>
  <c r="M72" i="1"/>
  <c r="N72" i="1" s="1"/>
  <c r="M216" i="1"/>
  <c r="N216" i="1" s="1"/>
  <c r="M97" i="1"/>
  <c r="N97" i="1" s="1"/>
  <c r="M241" i="1"/>
  <c r="N241" i="1" s="1"/>
  <c r="M385" i="1"/>
  <c r="N385" i="1" s="1"/>
  <c r="M529" i="1"/>
  <c r="N529" i="1" s="1"/>
  <c r="M278" i="1"/>
  <c r="N278" i="1" s="1"/>
  <c r="M602" i="1"/>
  <c r="N602" i="1" s="1"/>
  <c r="M811" i="1"/>
  <c r="N811" i="1" s="1"/>
  <c r="M955" i="1"/>
  <c r="N955" i="1" s="1"/>
  <c r="M740" i="1"/>
  <c r="N740" i="1" s="1"/>
  <c r="M884" i="1"/>
  <c r="N884" i="1" s="1"/>
  <c r="M730" i="1"/>
  <c r="N730" i="1" s="1"/>
  <c r="M874" i="1"/>
  <c r="N874" i="1" s="1"/>
  <c r="M419" i="1"/>
  <c r="N419" i="1" s="1"/>
  <c r="M563" i="1"/>
  <c r="N563" i="1" s="1"/>
  <c r="M707" i="1"/>
  <c r="N707" i="1" s="1"/>
  <c r="M851" i="1"/>
  <c r="N851" i="1" s="1"/>
  <c r="M300" i="1"/>
  <c r="N300" i="1" s="1"/>
  <c r="M444" i="1"/>
  <c r="N444" i="1" s="1"/>
  <c r="M588" i="1"/>
  <c r="N588" i="1" s="1"/>
  <c r="M732" i="1"/>
  <c r="N732" i="1" s="1"/>
  <c r="M876" i="1"/>
  <c r="N876" i="1" s="1"/>
  <c r="M613" i="1"/>
  <c r="N613" i="1" s="1"/>
  <c r="M757" i="1"/>
  <c r="N757" i="1" s="1"/>
  <c r="M62" i="1"/>
  <c r="N62" i="1" s="1"/>
  <c r="M350" i="1"/>
  <c r="N350" i="1" s="1"/>
  <c r="M638" i="1"/>
  <c r="N638" i="1" s="1"/>
  <c r="M806" i="1"/>
  <c r="N806" i="1" s="1"/>
  <c r="M4" i="1"/>
  <c r="N4" i="1" s="1"/>
  <c r="M148" i="1"/>
  <c r="N148" i="1" s="1"/>
  <c r="M292" i="1"/>
  <c r="N292" i="1" s="1"/>
  <c r="M436" i="1"/>
  <c r="N436" i="1" s="1"/>
  <c r="M580" i="1"/>
  <c r="N580" i="1" s="1"/>
  <c r="M724" i="1"/>
  <c r="N724" i="1" s="1"/>
  <c r="M868" i="1"/>
  <c r="N868" i="1" s="1"/>
  <c r="M426" i="1"/>
  <c r="N426" i="1" s="1"/>
  <c r="M570" i="1"/>
  <c r="N570" i="1" s="1"/>
  <c r="M714" i="1"/>
  <c r="N714" i="1" s="1"/>
  <c r="M858" i="1"/>
  <c r="N858" i="1" s="1"/>
  <c r="M309" i="1"/>
  <c r="N309" i="1" s="1"/>
  <c r="M632" i="1"/>
  <c r="N632" i="1" s="1"/>
  <c r="M624" i="1"/>
  <c r="N624" i="1" s="1"/>
  <c r="M894" i="1"/>
  <c r="N894" i="1" s="1"/>
  <c r="M321" i="1"/>
  <c r="N321" i="1" s="1"/>
  <c r="M557" i="1"/>
  <c r="N557" i="1" s="1"/>
  <c r="M427" i="1"/>
  <c r="N427" i="1" s="1"/>
  <c r="M442" i="1"/>
  <c r="N442" i="1" s="1"/>
  <c r="M289" i="1"/>
  <c r="N289" i="1" s="1"/>
  <c r="M778" i="1"/>
  <c r="N778" i="1" s="1"/>
  <c r="M924" i="1"/>
  <c r="N924" i="1" s="1"/>
  <c r="M474" i="1"/>
  <c r="N474" i="1" s="1"/>
  <c r="M141" i="1"/>
  <c r="N141" i="1" s="1"/>
  <c r="M285" i="1"/>
  <c r="N285" i="1" s="1"/>
  <c r="M429" i="1"/>
  <c r="N429" i="1" s="1"/>
  <c r="M573" i="1"/>
  <c r="N573" i="1" s="1"/>
  <c r="M717" i="1"/>
  <c r="N717" i="1" s="1"/>
  <c r="M861" i="1"/>
  <c r="N861" i="1" s="1"/>
  <c r="M913" i="1"/>
  <c r="N913" i="1" s="1"/>
  <c r="M89" i="1"/>
  <c r="N89" i="1" s="1"/>
  <c r="M233" i="1"/>
  <c r="N233" i="1" s="1"/>
  <c r="M377" i="1"/>
  <c r="N377" i="1" s="1"/>
  <c r="M521" i="1"/>
  <c r="N521" i="1" s="1"/>
  <c r="M54" i="1"/>
  <c r="N54" i="1" s="1"/>
  <c r="M198" i="1"/>
  <c r="N198" i="1" s="1"/>
  <c r="M342" i="1"/>
  <c r="N342" i="1" s="1"/>
  <c r="M103" i="1"/>
  <c r="N103" i="1" s="1"/>
  <c r="M247" i="1"/>
  <c r="N247" i="1" s="1"/>
  <c r="M391" i="1"/>
  <c r="N391" i="1" s="1"/>
  <c r="M535" i="1"/>
  <c r="N535" i="1" s="1"/>
  <c r="M8" i="1"/>
  <c r="N8" i="1" s="1"/>
  <c r="M152" i="1"/>
  <c r="N152" i="1" s="1"/>
  <c r="M296" i="1"/>
  <c r="N296" i="1" s="1"/>
  <c r="M440" i="1"/>
  <c r="N440" i="1" s="1"/>
  <c r="M584" i="1"/>
  <c r="N584" i="1" s="1"/>
  <c r="M118" i="1"/>
  <c r="N118" i="1" s="1"/>
  <c r="M262" i="1"/>
  <c r="N262" i="1" s="1"/>
  <c r="M406" i="1"/>
  <c r="N406" i="1" s="1"/>
  <c r="M550" i="1"/>
  <c r="N550" i="1" s="1"/>
  <c r="M23" i="1"/>
  <c r="N23" i="1" s="1"/>
  <c r="M167" i="1"/>
  <c r="N167" i="1" s="1"/>
  <c r="M311" i="1"/>
  <c r="N311" i="1" s="1"/>
  <c r="M84" i="1"/>
  <c r="N84" i="1" s="1"/>
  <c r="M228" i="1"/>
  <c r="N228" i="1" s="1"/>
  <c r="M109" i="1"/>
  <c r="N109" i="1" s="1"/>
  <c r="M253" i="1"/>
  <c r="N253" i="1" s="1"/>
  <c r="M397" i="1"/>
  <c r="N397" i="1" s="1"/>
  <c r="M541" i="1"/>
  <c r="N541" i="1" s="1"/>
  <c r="M302" i="1"/>
  <c r="N302" i="1" s="1"/>
  <c r="M679" i="1"/>
  <c r="N679" i="1" s="1"/>
  <c r="M823" i="1"/>
  <c r="N823" i="1" s="1"/>
  <c r="M967" i="1"/>
  <c r="N967" i="1" s="1"/>
  <c r="M752" i="1"/>
  <c r="N752" i="1" s="1"/>
  <c r="M896" i="1"/>
  <c r="N896" i="1" s="1"/>
  <c r="M742" i="1"/>
  <c r="N742" i="1" s="1"/>
  <c r="M886" i="1"/>
  <c r="N886" i="1" s="1"/>
  <c r="M431" i="1"/>
  <c r="N431" i="1" s="1"/>
  <c r="M575" i="1"/>
  <c r="N575" i="1" s="1"/>
  <c r="M719" i="1"/>
  <c r="N719" i="1" s="1"/>
  <c r="M863" i="1"/>
  <c r="N863" i="1" s="1"/>
  <c r="M312" i="1"/>
  <c r="N312" i="1" s="1"/>
  <c r="M456" i="1"/>
  <c r="N456" i="1" s="1"/>
  <c r="M600" i="1"/>
  <c r="N600" i="1" s="1"/>
  <c r="M744" i="1"/>
  <c r="N744" i="1" s="1"/>
  <c r="M888" i="1"/>
  <c r="N888" i="1" s="1"/>
  <c r="M625" i="1"/>
  <c r="N625" i="1" s="1"/>
  <c r="M769" i="1"/>
  <c r="N769" i="1" s="1"/>
  <c r="M74" i="1"/>
  <c r="N74" i="1" s="1"/>
  <c r="M362" i="1"/>
  <c r="N362" i="1" s="1"/>
  <c r="M650" i="1"/>
  <c r="N650" i="1" s="1"/>
  <c r="M818" i="1"/>
  <c r="N818" i="1" s="1"/>
  <c r="M16" i="1"/>
  <c r="N16" i="1" s="1"/>
  <c r="M160" i="1"/>
  <c r="N160" i="1" s="1"/>
  <c r="M304" i="1"/>
  <c r="N304" i="1" s="1"/>
  <c r="M448" i="1"/>
  <c r="N448" i="1" s="1"/>
  <c r="M592" i="1"/>
  <c r="N592" i="1" s="1"/>
  <c r="M736" i="1"/>
  <c r="N736" i="1" s="1"/>
  <c r="M880" i="1"/>
  <c r="N880" i="1" s="1"/>
  <c r="M438" i="1"/>
  <c r="N438" i="1" s="1"/>
  <c r="M582" i="1"/>
  <c r="N582" i="1" s="1"/>
  <c r="M726" i="1"/>
  <c r="N726" i="1" s="1"/>
  <c r="M870" i="1"/>
  <c r="N870" i="1" s="1"/>
  <c r="M885" i="1"/>
  <c r="N885" i="1" s="1"/>
  <c r="M78" i="1"/>
  <c r="N78" i="1" s="1"/>
  <c r="M320" i="1"/>
  <c r="N320" i="1" s="1"/>
  <c r="M574" i="1"/>
  <c r="N574" i="1" s="1"/>
  <c r="M133" i="1"/>
  <c r="N133" i="1" s="1"/>
  <c r="M847" i="1"/>
  <c r="N847" i="1" s="1"/>
  <c r="M336" i="1"/>
  <c r="N336" i="1" s="1"/>
  <c r="M674" i="1"/>
  <c r="N674" i="1" s="1"/>
  <c r="M465" i="1"/>
  <c r="N465" i="1" s="1"/>
  <c r="M413" i="1"/>
  <c r="N413" i="1" s="1"/>
  <c r="M283" i="1"/>
  <c r="N283" i="1" s="1"/>
  <c r="M10" i="1"/>
  <c r="N10" i="1" s="1"/>
  <c r="M203" i="1"/>
  <c r="N203" i="1" s="1"/>
  <c r="M433" i="1"/>
  <c r="N433" i="1" s="1"/>
  <c r="M715" i="1"/>
  <c r="N715" i="1" s="1"/>
  <c r="M467" i="1"/>
  <c r="N467" i="1" s="1"/>
  <c r="M348" i="1"/>
  <c r="N348" i="1" s="1"/>
  <c r="M805" i="1"/>
  <c r="N805" i="1" s="1"/>
  <c r="M878" i="1"/>
  <c r="N878" i="1" s="1"/>
  <c r="M340" i="1"/>
  <c r="N340" i="1" s="1"/>
  <c r="M916" i="1"/>
  <c r="N916" i="1" s="1"/>
  <c r="M9" i="1"/>
  <c r="N9" i="1" s="1"/>
  <c r="M153" i="1"/>
  <c r="N153" i="1" s="1"/>
  <c r="M297" i="1"/>
  <c r="N297" i="1" s="1"/>
  <c r="M441" i="1"/>
  <c r="N441" i="1" s="1"/>
  <c r="M585" i="1"/>
  <c r="N585" i="1" s="1"/>
  <c r="M729" i="1"/>
  <c r="N729" i="1" s="1"/>
  <c r="M873" i="1"/>
  <c r="N873" i="1" s="1"/>
  <c r="M925" i="1"/>
  <c r="N925" i="1" s="1"/>
  <c r="M101" i="1"/>
  <c r="N101" i="1" s="1"/>
  <c r="M245" i="1"/>
  <c r="N245" i="1" s="1"/>
  <c r="M389" i="1"/>
  <c r="N389" i="1" s="1"/>
  <c r="M533" i="1"/>
  <c r="N533" i="1" s="1"/>
  <c r="M66" i="1"/>
  <c r="N66" i="1" s="1"/>
  <c r="M210" i="1"/>
  <c r="N210" i="1" s="1"/>
  <c r="M354" i="1"/>
  <c r="N354" i="1" s="1"/>
  <c r="M115" i="1"/>
  <c r="N115" i="1" s="1"/>
  <c r="M259" i="1"/>
  <c r="N259" i="1" s="1"/>
  <c r="M403" i="1"/>
  <c r="N403" i="1" s="1"/>
  <c r="M547" i="1"/>
  <c r="N547" i="1" s="1"/>
  <c r="M20" i="1"/>
  <c r="N20" i="1" s="1"/>
  <c r="M164" i="1"/>
  <c r="N164" i="1" s="1"/>
  <c r="M308" i="1"/>
  <c r="N308" i="1" s="1"/>
  <c r="M452" i="1"/>
  <c r="N452" i="1" s="1"/>
  <c r="M596" i="1"/>
  <c r="N596" i="1" s="1"/>
  <c r="M130" i="1"/>
  <c r="N130" i="1" s="1"/>
  <c r="M274" i="1"/>
  <c r="N274" i="1" s="1"/>
  <c r="M418" i="1"/>
  <c r="N418" i="1" s="1"/>
  <c r="M562" i="1"/>
  <c r="N562" i="1" s="1"/>
  <c r="M35" i="1"/>
  <c r="N35" i="1" s="1"/>
  <c r="M179" i="1"/>
  <c r="N179" i="1" s="1"/>
  <c r="M323" i="1"/>
  <c r="N323" i="1" s="1"/>
  <c r="M96" i="1"/>
  <c r="N96" i="1" s="1"/>
  <c r="M240" i="1"/>
  <c r="N240" i="1" s="1"/>
  <c r="M121" i="1"/>
  <c r="N121" i="1" s="1"/>
  <c r="M265" i="1"/>
  <c r="N265" i="1" s="1"/>
  <c r="M409" i="1"/>
  <c r="N409" i="1" s="1"/>
  <c r="M553" i="1"/>
  <c r="N553" i="1" s="1"/>
  <c r="M314" i="1"/>
  <c r="N314" i="1" s="1"/>
  <c r="M691" i="1"/>
  <c r="N691" i="1" s="1"/>
  <c r="M835" i="1"/>
  <c r="N835" i="1" s="1"/>
  <c r="M620" i="1"/>
  <c r="N620" i="1" s="1"/>
  <c r="M764" i="1"/>
  <c r="N764" i="1" s="1"/>
  <c r="M908" i="1"/>
  <c r="N908" i="1" s="1"/>
  <c r="M754" i="1"/>
  <c r="N754" i="1" s="1"/>
  <c r="M898" i="1"/>
  <c r="N898" i="1" s="1"/>
  <c r="M443" i="1"/>
  <c r="N443" i="1" s="1"/>
  <c r="M587" i="1"/>
  <c r="N587" i="1" s="1"/>
  <c r="M731" i="1"/>
  <c r="N731" i="1" s="1"/>
  <c r="M875" i="1"/>
  <c r="N875" i="1" s="1"/>
  <c r="M324" i="1"/>
  <c r="N324" i="1" s="1"/>
  <c r="M468" i="1"/>
  <c r="N468" i="1" s="1"/>
  <c r="M612" i="1"/>
  <c r="N612" i="1" s="1"/>
  <c r="M756" i="1"/>
  <c r="N756" i="1" s="1"/>
  <c r="M900" i="1"/>
  <c r="N900" i="1" s="1"/>
  <c r="M637" i="1"/>
  <c r="N637" i="1" s="1"/>
  <c r="M781" i="1"/>
  <c r="N781" i="1" s="1"/>
  <c r="M98" i="1"/>
  <c r="N98" i="1" s="1"/>
  <c r="M386" i="1"/>
  <c r="N386" i="1" s="1"/>
  <c r="M662" i="1"/>
  <c r="N662" i="1" s="1"/>
  <c r="M854" i="1"/>
  <c r="N854" i="1" s="1"/>
  <c r="M28" i="1"/>
  <c r="N28" i="1" s="1"/>
  <c r="M172" i="1"/>
  <c r="N172" i="1" s="1"/>
  <c r="M316" i="1"/>
  <c r="N316" i="1" s="1"/>
  <c r="M460" i="1"/>
  <c r="N460" i="1" s="1"/>
  <c r="M604" i="1"/>
  <c r="N604" i="1" s="1"/>
  <c r="M748" i="1"/>
  <c r="N748" i="1" s="1"/>
  <c r="M892" i="1"/>
  <c r="N892" i="1" s="1"/>
  <c r="M450" i="1"/>
  <c r="N450" i="1" s="1"/>
  <c r="M594" i="1"/>
  <c r="N594" i="1" s="1"/>
  <c r="M738" i="1"/>
  <c r="N738" i="1" s="1"/>
  <c r="M882" i="1"/>
  <c r="N882" i="1" s="1"/>
  <c r="M2" i="1"/>
  <c r="U10" i="3" l="1"/>
  <c r="V7" i="4"/>
  <c r="V9" i="4"/>
  <c r="V8" i="4"/>
  <c r="L478" i="1"/>
  <c r="N2" i="1"/>
  <c r="L733" i="1"/>
  <c r="L573" i="1"/>
  <c r="L602" i="1"/>
  <c r="L695" i="1"/>
  <c r="L877" i="1"/>
  <c r="L669" i="1"/>
  <c r="L475" i="1"/>
  <c r="L622" i="1"/>
  <c r="L446" i="1"/>
  <c r="L623" i="1"/>
  <c r="L434" i="1"/>
  <c r="L606" i="1"/>
  <c r="L927" i="1"/>
  <c r="L717" i="1"/>
  <c r="L394" i="1"/>
  <c r="L373" i="1"/>
  <c r="L850" i="1"/>
  <c r="L688" i="1"/>
  <c r="L579" i="1"/>
  <c r="L801" i="1"/>
  <c r="L175" i="1"/>
  <c r="L322" i="1"/>
  <c r="L301" i="1"/>
  <c r="L467" i="1"/>
  <c r="L110" i="1"/>
  <c r="L736" i="1"/>
  <c r="L662" i="1"/>
  <c r="L250" i="1"/>
  <c r="L229" i="1"/>
  <c r="L706" i="1"/>
  <c r="L577" i="1"/>
  <c r="L657" i="1"/>
  <c r="L31" i="1"/>
  <c r="L178" i="1"/>
  <c r="L157" i="1"/>
  <c r="L922" i="1"/>
  <c r="L793" i="1"/>
  <c r="L592" i="1"/>
  <c r="L386" i="1"/>
  <c r="L330" i="1"/>
  <c r="L560" i="1"/>
  <c r="L192" i="1"/>
  <c r="L840" i="1"/>
  <c r="L820" i="1"/>
  <c r="L567" i="1"/>
  <c r="L501" i="1"/>
  <c r="L258" i="1"/>
  <c r="L488" i="1"/>
  <c r="L145" i="1"/>
  <c r="L910" i="1"/>
  <c r="L888" i="1"/>
  <c r="L587" i="1"/>
  <c r="L186" i="1"/>
  <c r="L416" i="1"/>
  <c r="L48" i="1"/>
  <c r="L848" i="1"/>
  <c r="L676" i="1"/>
  <c r="L423" i="1"/>
  <c r="L357" i="1"/>
  <c r="L114" i="1"/>
  <c r="L344" i="1"/>
  <c r="L264" i="1"/>
  <c r="L766" i="1"/>
  <c r="L744" i="1"/>
  <c r="L443" i="1"/>
  <c r="L483" i="1"/>
  <c r="L273" i="1"/>
  <c r="L497" i="1"/>
  <c r="L116" i="1"/>
  <c r="L704" i="1"/>
  <c r="L565" i="1"/>
  <c r="L520" i="1"/>
  <c r="L267" i="1"/>
  <c r="L201" i="1"/>
  <c r="L425" i="1"/>
  <c r="L332" i="1"/>
  <c r="L252" i="1"/>
  <c r="L752" i="1"/>
  <c r="L265" i="1"/>
  <c r="L339" i="1"/>
  <c r="L129" i="1"/>
  <c r="L353" i="1"/>
  <c r="L643" i="1"/>
  <c r="L263" i="1"/>
  <c r="L828" i="1"/>
  <c r="L376" i="1"/>
  <c r="L123" i="1"/>
  <c r="L57" i="1"/>
  <c r="L281" i="1"/>
  <c r="L188" i="1"/>
  <c r="L108" i="1"/>
  <c r="L967" i="1"/>
  <c r="L121" i="1"/>
  <c r="L292" i="1"/>
  <c r="L2" i="1"/>
  <c r="L965" i="1"/>
  <c r="L53" i="1"/>
  <c r="L119" i="1"/>
  <c r="L836" i="1"/>
  <c r="L672" i="1"/>
  <c r="L220" i="1"/>
  <c r="L918" i="1"/>
  <c r="L450" i="1"/>
  <c r="L269" i="1"/>
  <c r="L176" i="1"/>
  <c r="L167" i="1"/>
  <c r="L452" i="1"/>
  <c r="L148" i="1"/>
  <c r="L846" i="1"/>
  <c r="L821" i="1"/>
  <c r="L969" i="1"/>
  <c r="L487" i="1"/>
  <c r="L692" i="1"/>
  <c r="L528" i="1"/>
  <c r="L76" i="1"/>
  <c r="L774" i="1"/>
  <c r="L28" i="1"/>
  <c r="L125" i="1"/>
  <c r="L32" i="1"/>
  <c r="L23" i="1"/>
  <c r="L308" i="1"/>
  <c r="L444" i="1"/>
  <c r="L794" i="1"/>
  <c r="L546" i="1"/>
  <c r="L735" i="1"/>
  <c r="L343" i="1"/>
  <c r="L251" i="1"/>
  <c r="L895" i="1"/>
  <c r="L372" i="1"/>
  <c r="L722" i="1"/>
  <c r="L762" i="1"/>
  <c r="L172" i="1"/>
  <c r="L113" i="1"/>
  <c r="L391" i="1"/>
  <c r="L389" i="1"/>
  <c r="L300" i="1"/>
  <c r="L626" i="1"/>
  <c r="L402" i="1"/>
  <c r="L591" i="1"/>
  <c r="L813" i="1"/>
  <c r="L107" i="1"/>
  <c r="L751" i="1"/>
  <c r="L923" i="1"/>
  <c r="L470" i="1"/>
  <c r="L618" i="1"/>
  <c r="L881" i="1"/>
  <c r="L937" i="1"/>
  <c r="L247" i="1"/>
  <c r="L245" i="1"/>
  <c r="L627" i="1"/>
  <c r="L436" i="1"/>
  <c r="L588" i="1"/>
  <c r="L811" i="1"/>
  <c r="L538" i="1"/>
  <c r="L91" i="1"/>
  <c r="L417" i="1"/>
  <c r="L39" i="1"/>
  <c r="L962" i="1"/>
  <c r="L839" i="1"/>
  <c r="L517" i="1"/>
  <c r="L94" i="1"/>
  <c r="L30" i="1"/>
  <c r="L219" i="1"/>
  <c r="L690" i="1"/>
  <c r="L326" i="1"/>
  <c r="L395" i="1"/>
  <c r="L73" i="1"/>
  <c r="L260" i="1"/>
  <c r="L197" i="1"/>
  <c r="L879" i="1"/>
  <c r="L390" i="1"/>
  <c r="L721" i="1"/>
  <c r="L694" i="1"/>
  <c r="L36" i="1"/>
  <c r="L631" i="1"/>
  <c r="L957" i="1"/>
  <c r="L867" i="1"/>
  <c r="L964" i="1"/>
  <c r="L709" i="1"/>
  <c r="L682" i="1"/>
  <c r="L24" i="1"/>
  <c r="L619" i="1"/>
  <c r="L945" i="1"/>
  <c r="L711" i="1"/>
  <c r="L664" i="1"/>
  <c r="L816" i="1"/>
  <c r="L680" i="1"/>
  <c r="L95" i="1"/>
  <c r="L319" i="1"/>
  <c r="L645" i="1"/>
  <c r="L411" i="1"/>
  <c r="L364" i="1"/>
  <c r="L516" i="1"/>
  <c r="L739" i="1"/>
  <c r="L466" i="1"/>
  <c r="L19" i="1"/>
  <c r="L345" i="1"/>
  <c r="L111" i="1"/>
  <c r="L890" i="1"/>
  <c r="L767" i="1"/>
  <c r="L445" i="1"/>
  <c r="L22" i="1"/>
  <c r="L569" i="1"/>
  <c r="L795" i="1"/>
  <c r="L906" i="1"/>
  <c r="L710" i="1"/>
  <c r="L611" i="1"/>
  <c r="L289" i="1"/>
  <c r="L476" i="1"/>
  <c r="L413" i="1"/>
  <c r="L892" i="1"/>
  <c r="L750" i="1"/>
  <c r="L398" i="1"/>
  <c r="L455" i="1"/>
  <c r="L133" i="1"/>
  <c r="L320" i="1"/>
  <c r="L257" i="1"/>
  <c r="L713" i="1"/>
  <c r="L880" i="1"/>
  <c r="L625" i="1"/>
  <c r="L896" i="1"/>
  <c r="L311" i="1"/>
  <c r="L535" i="1"/>
  <c r="L861" i="1"/>
  <c r="L854" i="1"/>
  <c r="L731" i="1"/>
  <c r="L409" i="1"/>
  <c r="L596" i="1"/>
  <c r="L533" i="1"/>
  <c r="L195" i="1"/>
  <c r="L4" i="1"/>
  <c r="L851" i="1"/>
  <c r="L529" i="1"/>
  <c r="L106" i="1"/>
  <c r="L42" i="1"/>
  <c r="L460" i="1"/>
  <c r="L702" i="1"/>
  <c r="L338" i="1"/>
  <c r="L407" i="1"/>
  <c r="L85" i="1"/>
  <c r="L272" i="1"/>
  <c r="L209" i="1"/>
  <c r="L677" i="1"/>
  <c r="L844" i="1"/>
  <c r="L589" i="1"/>
  <c r="L860" i="1"/>
  <c r="L275" i="1"/>
  <c r="L499" i="1"/>
  <c r="L825" i="1"/>
  <c r="L447" i="1"/>
  <c r="L544" i="1"/>
  <c r="L696" i="1"/>
  <c r="L919" i="1"/>
  <c r="L646" i="1"/>
  <c r="L199" i="1"/>
  <c r="L525" i="1"/>
  <c r="L435" i="1"/>
  <c r="L532" i="1"/>
  <c r="L684" i="1"/>
  <c r="L907" i="1"/>
  <c r="L634" i="1"/>
  <c r="L187" i="1"/>
  <c r="L513" i="1"/>
  <c r="L279" i="1"/>
  <c r="L232" i="1"/>
  <c r="L384" i="1"/>
  <c r="L458" i="1"/>
  <c r="L334" i="1"/>
  <c r="L270" i="1"/>
  <c r="L213" i="1"/>
  <c r="L830" i="1"/>
  <c r="L902" i="1"/>
  <c r="L779" i="1"/>
  <c r="L457" i="1"/>
  <c r="L34" i="1"/>
  <c r="L581" i="1"/>
  <c r="L725" i="1"/>
  <c r="L630" i="1"/>
  <c r="L182" i="1"/>
  <c r="L934" i="1"/>
  <c r="L13" i="1"/>
  <c r="L200" i="1"/>
  <c r="L137" i="1"/>
  <c r="L893" i="1"/>
  <c r="L474" i="1"/>
  <c r="L805" i="1"/>
  <c r="L778" i="1"/>
  <c r="L120" i="1"/>
  <c r="L44" i="1"/>
  <c r="L949" i="1"/>
  <c r="L737" i="1"/>
  <c r="L904" i="1"/>
  <c r="L649" i="1"/>
  <c r="L920" i="1"/>
  <c r="L335" i="1"/>
  <c r="L559" i="1"/>
  <c r="L885" i="1"/>
  <c r="L639" i="1"/>
  <c r="L448" i="1"/>
  <c r="L600" i="1"/>
  <c r="L823" i="1"/>
  <c r="L550" i="1"/>
  <c r="L103" i="1"/>
  <c r="L429" i="1"/>
  <c r="L98" i="1"/>
  <c r="L898" i="1"/>
  <c r="L240" i="1"/>
  <c r="L164" i="1"/>
  <c r="L698" i="1"/>
  <c r="L686" i="1"/>
  <c r="L494" i="1"/>
  <c r="L482" i="1"/>
  <c r="L242" i="1"/>
  <c r="L218" i="1"/>
  <c r="L50" i="1"/>
  <c r="L51" i="1"/>
  <c r="L806" i="1"/>
  <c r="L707" i="1"/>
  <c r="L385" i="1"/>
  <c r="L572" i="1"/>
  <c r="L509" i="1"/>
  <c r="L833" i="1"/>
  <c r="L558" i="1"/>
  <c r="L38" i="1"/>
  <c r="L862" i="1"/>
  <c r="L204" i="1"/>
  <c r="L128" i="1"/>
  <c r="L65" i="1"/>
  <c r="L891" i="1"/>
  <c r="L700" i="1"/>
  <c r="L852" i="1"/>
  <c r="L716" i="1"/>
  <c r="L131" i="1"/>
  <c r="L355" i="1"/>
  <c r="L681" i="1"/>
  <c r="L303" i="1"/>
  <c r="L400" i="1"/>
  <c r="L552" i="1"/>
  <c r="L775" i="1"/>
  <c r="L502" i="1"/>
  <c r="L55" i="1"/>
  <c r="L381" i="1"/>
  <c r="L291" i="1"/>
  <c r="L388" i="1"/>
  <c r="L540" i="1"/>
  <c r="L763" i="1"/>
  <c r="L490" i="1"/>
  <c r="L43" i="1"/>
  <c r="L369" i="1"/>
  <c r="L135" i="1"/>
  <c r="L88" i="1"/>
  <c r="L935" i="1"/>
  <c r="L134" i="1"/>
  <c r="L190" i="1"/>
  <c r="L126" i="1"/>
  <c r="L69" i="1"/>
  <c r="L930" i="1"/>
  <c r="L734" i="1"/>
  <c r="L635" i="1"/>
  <c r="L313" i="1"/>
  <c r="L500" i="1"/>
  <c r="L437" i="1"/>
  <c r="L905" i="1"/>
  <c r="L486" i="1"/>
  <c r="L817" i="1"/>
  <c r="L790" i="1"/>
  <c r="L132" i="1"/>
  <c r="L56" i="1"/>
  <c r="L961" i="1"/>
  <c r="L749" i="1"/>
  <c r="L916" i="1"/>
  <c r="L661" i="1"/>
  <c r="L932" i="1"/>
  <c r="L347" i="1"/>
  <c r="L571" i="1"/>
  <c r="L897" i="1"/>
  <c r="L951" i="1"/>
  <c r="L760" i="1"/>
  <c r="L912" i="1"/>
  <c r="L776" i="1"/>
  <c r="L191" i="1"/>
  <c r="L415" i="1"/>
  <c r="L741" i="1"/>
  <c r="L495" i="1"/>
  <c r="L304" i="1"/>
  <c r="L456" i="1"/>
  <c r="L679" i="1"/>
  <c r="L406" i="1"/>
  <c r="L342" i="1"/>
  <c r="L285" i="1"/>
  <c r="L781" i="1"/>
  <c r="L754" i="1"/>
  <c r="L96" i="1"/>
  <c r="L20" i="1"/>
  <c r="L925" i="1"/>
  <c r="L858" i="1"/>
  <c r="L638" i="1"/>
  <c r="L563" i="1"/>
  <c r="L241" i="1"/>
  <c r="L428" i="1"/>
  <c r="L365" i="1"/>
  <c r="L689" i="1"/>
  <c r="L414" i="1"/>
  <c r="L745" i="1"/>
  <c r="L718" i="1"/>
  <c r="L60" i="1"/>
  <c r="L655" i="1"/>
  <c r="L889" i="1"/>
  <c r="L747" i="1"/>
  <c r="L556" i="1"/>
  <c r="L708" i="1"/>
  <c r="L931" i="1"/>
  <c r="L658" i="1"/>
  <c r="L211" i="1"/>
  <c r="L537" i="1"/>
  <c r="L159" i="1"/>
  <c r="L256" i="1"/>
  <c r="L408" i="1"/>
  <c r="L554" i="1"/>
  <c r="L358" i="1"/>
  <c r="L294" i="1"/>
  <c r="L237" i="1"/>
  <c r="L147" i="1"/>
  <c r="L244" i="1"/>
  <c r="L396" i="1"/>
  <c r="L518" i="1"/>
  <c r="L346" i="1"/>
  <c r="L282" i="1"/>
  <c r="L225" i="1"/>
  <c r="L842" i="1"/>
  <c r="L914" i="1"/>
  <c r="L791" i="1"/>
  <c r="L469" i="1"/>
  <c r="L46" i="1"/>
  <c r="L593" i="1"/>
  <c r="L507" i="1"/>
  <c r="L786" i="1"/>
  <c r="L506" i="1"/>
  <c r="L491" i="1"/>
  <c r="L169" i="1"/>
  <c r="L356" i="1"/>
  <c r="L293" i="1"/>
  <c r="L761" i="1"/>
  <c r="L928" i="1"/>
  <c r="L673" i="1"/>
  <c r="L944" i="1"/>
  <c r="L359" i="1"/>
  <c r="L583" i="1"/>
  <c r="L909" i="1"/>
  <c r="L963" i="1"/>
  <c r="L772" i="1"/>
  <c r="L924" i="1"/>
  <c r="L788" i="1"/>
  <c r="L203" i="1"/>
  <c r="L427" i="1"/>
  <c r="L753" i="1"/>
  <c r="L807" i="1"/>
  <c r="L616" i="1"/>
  <c r="L768" i="1"/>
  <c r="L632" i="1"/>
  <c r="L47" i="1"/>
  <c r="L271" i="1"/>
  <c r="L597" i="1"/>
  <c r="L351" i="1"/>
  <c r="L160" i="1"/>
  <c r="L312" i="1"/>
  <c r="L302" i="1"/>
  <c r="L262" i="1"/>
  <c r="L198" i="1"/>
  <c r="L141" i="1"/>
  <c r="L637" i="1"/>
  <c r="L908" i="1"/>
  <c r="L323" i="1"/>
  <c r="L547" i="1"/>
  <c r="L873" i="1"/>
  <c r="L714" i="1"/>
  <c r="L350" i="1"/>
  <c r="L419" i="1"/>
  <c r="L97" i="1"/>
  <c r="L284" i="1"/>
  <c r="L221" i="1"/>
  <c r="L903" i="1"/>
  <c r="L856" i="1"/>
  <c r="L601" i="1"/>
  <c r="L872" i="1"/>
  <c r="L287" i="1"/>
  <c r="L511" i="1"/>
  <c r="L837" i="1"/>
  <c r="L603" i="1"/>
  <c r="L412" i="1"/>
  <c r="L564" i="1"/>
  <c r="L787" i="1"/>
  <c r="L514" i="1"/>
  <c r="L67" i="1"/>
  <c r="L393" i="1"/>
  <c r="L15" i="1"/>
  <c r="L112" i="1"/>
  <c r="L959" i="1"/>
  <c r="L170" i="1"/>
  <c r="L214" i="1"/>
  <c r="L150" i="1"/>
  <c r="L93" i="1"/>
  <c r="L3" i="1"/>
  <c r="L100" i="1"/>
  <c r="L947" i="1"/>
  <c r="L158" i="1"/>
  <c r="L202" i="1"/>
  <c r="L138" i="1"/>
  <c r="L81" i="1"/>
  <c r="L942" i="1"/>
  <c r="L746" i="1"/>
  <c r="L647" i="1"/>
  <c r="L325" i="1"/>
  <c r="L512" i="1"/>
  <c r="L449" i="1"/>
  <c r="L917" i="1"/>
  <c r="L642" i="1"/>
  <c r="L194" i="1"/>
  <c r="L946" i="1"/>
  <c r="L25" i="1"/>
  <c r="L212" i="1"/>
  <c r="L149" i="1"/>
  <c r="L617" i="1"/>
  <c r="L784" i="1"/>
  <c r="L936" i="1"/>
  <c r="L800" i="1"/>
  <c r="L215" i="1"/>
  <c r="L439" i="1"/>
  <c r="L765" i="1"/>
  <c r="L819" i="1"/>
  <c r="L628" i="1"/>
  <c r="L780" i="1"/>
  <c r="L644" i="1"/>
  <c r="L59" i="1"/>
  <c r="L283" i="1"/>
  <c r="L609" i="1"/>
  <c r="L663" i="1"/>
  <c r="L472" i="1"/>
  <c r="L624" i="1"/>
  <c r="L847" i="1"/>
  <c r="L574" i="1"/>
  <c r="L127" i="1"/>
  <c r="L453" i="1"/>
  <c r="L207" i="1"/>
  <c r="L16" i="1"/>
  <c r="L863" i="1"/>
  <c r="L541" i="1"/>
  <c r="L118" i="1"/>
  <c r="L54" i="1"/>
  <c r="L75" i="1"/>
  <c r="L900" i="1"/>
  <c r="L764" i="1"/>
  <c r="L179" i="1"/>
  <c r="L403" i="1"/>
  <c r="L729" i="1"/>
  <c r="L570" i="1"/>
  <c r="L62" i="1"/>
  <c r="L874" i="1"/>
  <c r="L216" i="1"/>
  <c r="L140" i="1"/>
  <c r="L77" i="1"/>
  <c r="L759" i="1"/>
  <c r="L712" i="1"/>
  <c r="L864" i="1"/>
  <c r="L728" i="1"/>
  <c r="L143" i="1"/>
  <c r="L367" i="1"/>
  <c r="L693" i="1"/>
  <c r="L459" i="1"/>
  <c r="L268" i="1"/>
  <c r="L420" i="1"/>
  <c r="L566" i="1"/>
  <c r="L370" i="1"/>
  <c r="L306" i="1"/>
  <c r="L249" i="1"/>
  <c r="L938" i="1"/>
  <c r="L815" i="1"/>
  <c r="L493" i="1"/>
  <c r="L70" i="1"/>
  <c r="L6" i="1"/>
  <c r="L363" i="1"/>
  <c r="L926" i="1"/>
  <c r="L803" i="1"/>
  <c r="L481" i="1"/>
  <c r="L58" i="1"/>
  <c r="L605" i="1"/>
  <c r="L939" i="1"/>
  <c r="L798" i="1"/>
  <c r="L530" i="1"/>
  <c r="L503" i="1"/>
  <c r="L181" i="1"/>
  <c r="L368" i="1"/>
  <c r="L305" i="1"/>
  <c r="L773" i="1"/>
  <c r="L498" i="1"/>
  <c r="L829" i="1"/>
  <c r="L802" i="1"/>
  <c r="L144" i="1"/>
  <c r="L68" i="1"/>
  <c r="L5" i="1"/>
  <c r="L831" i="1"/>
  <c r="L640" i="1"/>
  <c r="L792" i="1"/>
  <c r="L656" i="1"/>
  <c r="L71" i="1"/>
  <c r="L295" i="1"/>
  <c r="L621" i="1"/>
  <c r="L675" i="1"/>
  <c r="L484" i="1"/>
  <c r="L636" i="1"/>
  <c r="L859" i="1"/>
  <c r="L586" i="1"/>
  <c r="L139" i="1"/>
  <c r="L465" i="1"/>
  <c r="L519" i="1"/>
  <c r="L328" i="1"/>
  <c r="L480" i="1"/>
  <c r="L703" i="1"/>
  <c r="L430" i="1"/>
  <c r="L366" i="1"/>
  <c r="L309" i="1"/>
  <c r="L63" i="1"/>
  <c r="L818" i="1"/>
  <c r="L719" i="1"/>
  <c r="L397" i="1"/>
  <c r="L584" i="1"/>
  <c r="L521" i="1"/>
  <c r="L882" i="1"/>
  <c r="L756" i="1"/>
  <c r="L620" i="1"/>
  <c r="L35" i="1"/>
  <c r="L259" i="1"/>
  <c r="L585" i="1"/>
  <c r="L845" i="1"/>
  <c r="L426" i="1"/>
  <c r="L757" i="1"/>
  <c r="L730" i="1"/>
  <c r="L72" i="1"/>
  <c r="L667" i="1"/>
  <c r="L901" i="1"/>
  <c r="L615" i="1"/>
  <c r="L568" i="1"/>
  <c r="L720" i="1"/>
  <c r="L943" i="1"/>
  <c r="L670" i="1"/>
  <c r="L223" i="1"/>
  <c r="L549" i="1"/>
  <c r="L315" i="1"/>
  <c r="L124" i="1"/>
  <c r="L276" i="1"/>
  <c r="L230" i="1"/>
  <c r="L226" i="1"/>
  <c r="L162" i="1"/>
  <c r="L105" i="1"/>
  <c r="L966" i="1"/>
  <c r="L770" i="1"/>
  <c r="L671" i="1"/>
  <c r="L349" i="1"/>
  <c r="L536" i="1"/>
  <c r="L473" i="1"/>
  <c r="L604" i="1"/>
  <c r="L954" i="1"/>
  <c r="L758" i="1"/>
  <c r="L659" i="1"/>
  <c r="L337" i="1"/>
  <c r="L524" i="1"/>
  <c r="L461" i="1"/>
  <c r="L929" i="1"/>
  <c r="L654" i="1"/>
  <c r="L206" i="1"/>
  <c r="L958" i="1"/>
  <c r="L37" i="1"/>
  <c r="L224" i="1"/>
  <c r="L161" i="1"/>
  <c r="L629" i="1"/>
  <c r="L940" i="1"/>
  <c r="L685" i="1"/>
  <c r="L956" i="1"/>
  <c r="L371" i="1"/>
  <c r="L595" i="1"/>
  <c r="L921" i="1"/>
  <c r="L687" i="1"/>
  <c r="L496" i="1"/>
  <c r="L648" i="1"/>
  <c r="L871" i="1"/>
  <c r="L598" i="1"/>
  <c r="L151" i="1"/>
  <c r="L477" i="1"/>
  <c r="L531" i="1"/>
  <c r="L340" i="1"/>
  <c r="L492" i="1"/>
  <c r="L715" i="1"/>
  <c r="L442" i="1"/>
  <c r="L378" i="1"/>
  <c r="L321" i="1"/>
  <c r="L375" i="1"/>
  <c r="L184" i="1"/>
  <c r="L336" i="1"/>
  <c r="L374" i="1"/>
  <c r="L286" i="1"/>
  <c r="L222" i="1"/>
  <c r="L165" i="1"/>
  <c r="L870" i="1"/>
  <c r="L650" i="1"/>
  <c r="L575" i="1"/>
  <c r="L253" i="1"/>
  <c r="L440" i="1"/>
  <c r="L377" i="1"/>
  <c r="L738" i="1"/>
  <c r="L612" i="1"/>
  <c r="L835" i="1"/>
  <c r="L562" i="1"/>
  <c r="L115" i="1"/>
  <c r="L441" i="1"/>
  <c r="L701" i="1"/>
  <c r="L868" i="1"/>
  <c r="L613" i="1"/>
  <c r="L884" i="1"/>
  <c r="L299" i="1"/>
  <c r="L523" i="1"/>
  <c r="L849" i="1"/>
  <c r="L471" i="1"/>
  <c r="L424" i="1"/>
  <c r="L576" i="1"/>
  <c r="L799" i="1"/>
  <c r="L526" i="1"/>
  <c r="L79" i="1"/>
  <c r="L405" i="1"/>
  <c r="L171" i="1"/>
  <c r="L950" i="1"/>
  <c r="L827" i="1"/>
  <c r="L505" i="1"/>
  <c r="L82" i="1"/>
  <c r="L18" i="1"/>
  <c r="L953" i="1"/>
  <c r="L822" i="1"/>
  <c r="L578" i="1"/>
  <c r="L527" i="1"/>
  <c r="L205" i="1"/>
  <c r="L392" i="1"/>
  <c r="L329" i="1"/>
  <c r="L941" i="1"/>
  <c r="L810" i="1"/>
  <c r="L542" i="1"/>
  <c r="L515" i="1"/>
  <c r="L193" i="1"/>
  <c r="L380" i="1"/>
  <c r="L317" i="1"/>
  <c r="L785" i="1"/>
  <c r="L510" i="1"/>
  <c r="L841" i="1"/>
  <c r="L814" i="1"/>
  <c r="L156" i="1"/>
  <c r="L80" i="1"/>
  <c r="L17" i="1"/>
  <c r="L843" i="1"/>
  <c r="L796" i="1"/>
  <c r="L948" i="1"/>
  <c r="L812" i="1"/>
  <c r="L227" i="1"/>
  <c r="L451" i="1"/>
  <c r="L777" i="1"/>
  <c r="L543" i="1"/>
  <c r="L352" i="1"/>
  <c r="L504" i="1"/>
  <c r="L727" i="1"/>
  <c r="L454" i="1"/>
  <c r="L7" i="1"/>
  <c r="L333" i="1"/>
  <c r="L387" i="1"/>
  <c r="L196" i="1"/>
  <c r="L348" i="1"/>
  <c r="L410" i="1"/>
  <c r="L298" i="1"/>
  <c r="L234" i="1"/>
  <c r="L177" i="1"/>
  <c r="L231" i="1"/>
  <c r="L40" i="1"/>
  <c r="L887" i="1"/>
  <c r="L14" i="1"/>
  <c r="L142" i="1"/>
  <c r="L78" i="1"/>
  <c r="L21" i="1"/>
  <c r="L726" i="1"/>
  <c r="L362" i="1"/>
  <c r="L431" i="1"/>
  <c r="L109" i="1"/>
  <c r="L296" i="1"/>
  <c r="L233" i="1"/>
  <c r="L748" i="1"/>
  <c r="L468" i="1"/>
  <c r="L691" i="1"/>
  <c r="L418" i="1"/>
  <c r="L354" i="1"/>
  <c r="L297" i="1"/>
  <c r="L915" i="1"/>
  <c r="L724" i="1"/>
  <c r="L876" i="1"/>
  <c r="L740" i="1"/>
  <c r="L155" i="1"/>
  <c r="L379" i="1"/>
  <c r="L705" i="1"/>
  <c r="L327" i="1"/>
  <c r="L280" i="1"/>
  <c r="L432" i="1"/>
  <c r="L590" i="1"/>
  <c r="L382" i="1"/>
  <c r="L318" i="1"/>
  <c r="L261" i="1"/>
  <c r="L27" i="1"/>
  <c r="L782" i="1"/>
  <c r="L683" i="1"/>
  <c r="L361" i="1"/>
  <c r="L548" i="1"/>
  <c r="L485" i="1"/>
  <c r="L809" i="1"/>
  <c r="L678" i="1"/>
  <c r="L290" i="1"/>
  <c r="L383" i="1"/>
  <c r="L61" i="1"/>
  <c r="L248" i="1"/>
  <c r="L185" i="1"/>
  <c r="L797" i="1"/>
  <c r="L666" i="1"/>
  <c r="L254" i="1"/>
  <c r="L970" i="1"/>
  <c r="L49" i="1"/>
  <c r="L236" i="1"/>
  <c r="L173" i="1"/>
  <c r="L641" i="1"/>
  <c r="L952" i="1"/>
  <c r="L697" i="1"/>
  <c r="L968" i="1"/>
  <c r="L12" i="1"/>
  <c r="L607" i="1"/>
  <c r="L933" i="1"/>
  <c r="L699" i="1"/>
  <c r="L652" i="1"/>
  <c r="L804" i="1"/>
  <c r="L668" i="1"/>
  <c r="L83" i="1"/>
  <c r="L307" i="1"/>
  <c r="L633" i="1"/>
  <c r="L399" i="1"/>
  <c r="L208" i="1"/>
  <c r="L360" i="1"/>
  <c r="L422" i="1"/>
  <c r="L310" i="1"/>
  <c r="L246" i="1"/>
  <c r="L189" i="1"/>
  <c r="L243" i="1"/>
  <c r="L52" i="1"/>
  <c r="L899" i="1"/>
  <c r="L26" i="1"/>
  <c r="L154" i="1"/>
  <c r="L90" i="1"/>
  <c r="L33" i="1"/>
  <c r="L87" i="1"/>
  <c r="L866" i="1"/>
  <c r="L743" i="1"/>
  <c r="L421" i="1"/>
  <c r="L608" i="1"/>
  <c r="L545" i="1"/>
  <c r="L594" i="1"/>
  <c r="L582" i="1"/>
  <c r="L74" i="1"/>
  <c r="L886" i="1"/>
  <c r="L228" i="1"/>
  <c r="L152" i="1"/>
  <c r="L89" i="1"/>
  <c r="L316" i="1"/>
  <c r="L324" i="1"/>
  <c r="L314" i="1"/>
  <c r="L274" i="1"/>
  <c r="L210" i="1"/>
  <c r="L153" i="1"/>
  <c r="L771" i="1"/>
  <c r="L580" i="1"/>
  <c r="L732" i="1"/>
  <c r="L955" i="1"/>
  <c r="L11" i="1"/>
  <c r="L235" i="1"/>
  <c r="L561" i="1"/>
  <c r="L183" i="1"/>
  <c r="L136" i="1"/>
  <c r="L288" i="1"/>
  <c r="L266" i="1"/>
  <c r="L238" i="1"/>
  <c r="L174" i="1"/>
  <c r="L117" i="1"/>
  <c r="L834" i="1"/>
  <c r="L614" i="1"/>
  <c r="L539" i="1"/>
  <c r="L217" i="1"/>
  <c r="L404" i="1"/>
  <c r="L341" i="1"/>
  <c r="L665" i="1"/>
  <c r="L534" i="1"/>
  <c r="L865" i="1"/>
  <c r="L838" i="1"/>
  <c r="L180" i="1"/>
  <c r="L104" i="1"/>
  <c r="L41" i="1"/>
  <c r="L653" i="1"/>
  <c r="L522" i="1"/>
  <c r="L853" i="1"/>
  <c r="L826" i="1"/>
  <c r="L168" i="1"/>
  <c r="L92" i="1"/>
  <c r="L29" i="1"/>
  <c r="L855" i="1"/>
  <c r="L808" i="1"/>
  <c r="L960" i="1"/>
  <c r="L824" i="1"/>
  <c r="L239" i="1"/>
  <c r="L463" i="1"/>
  <c r="L789" i="1"/>
  <c r="L555" i="1"/>
  <c r="L508" i="1"/>
  <c r="L660" i="1"/>
  <c r="L883" i="1"/>
  <c r="L610" i="1"/>
  <c r="L163" i="1"/>
  <c r="L489" i="1"/>
  <c r="L255" i="1"/>
  <c r="L64" i="1"/>
  <c r="L911" i="1"/>
  <c r="L86" i="1"/>
  <c r="L166" i="1"/>
  <c r="L102" i="1"/>
  <c r="L45" i="1"/>
  <c r="L99" i="1"/>
  <c r="L878" i="1"/>
  <c r="L755" i="1"/>
  <c r="L433" i="1"/>
  <c r="L10" i="1"/>
  <c r="L557" i="1"/>
  <c r="L869" i="1"/>
  <c r="L894" i="1"/>
  <c r="L674" i="1"/>
  <c r="L599" i="1"/>
  <c r="L277" i="1"/>
  <c r="L464" i="1"/>
  <c r="L401" i="1"/>
  <c r="L857" i="1"/>
  <c r="L438" i="1"/>
  <c r="L769" i="1"/>
  <c r="L742" i="1"/>
  <c r="L84" i="1"/>
  <c r="L8" i="1"/>
  <c r="L913" i="1"/>
  <c r="L651" i="1"/>
  <c r="L875" i="1"/>
  <c r="L553" i="1"/>
  <c r="L130" i="1"/>
  <c r="L66" i="1"/>
  <c r="L9" i="1"/>
  <c r="V10" i="4" l="1"/>
  <c r="S3" i="1"/>
  <c r="S4" i="1"/>
  <c r="S5" i="1"/>
  <c r="S2" i="1"/>
  <c r="P6" i="1"/>
  <c r="P8" i="1" l="1"/>
  <c r="P9" i="1"/>
  <c r="S9" i="1"/>
  <c r="S10" i="1" s="1"/>
  <c r="S8" i="1"/>
  <c r="S7" i="1"/>
</calcChain>
</file>

<file path=xl/sharedStrings.xml><?xml version="1.0" encoding="utf-8"?>
<sst xmlns="http://schemas.openxmlformats.org/spreadsheetml/2006/main" count="149" uniqueCount="37">
  <si>
    <t>θ</t>
  </si>
  <si>
    <t>λ</t>
  </si>
  <si>
    <t>Net_Balance</t>
  </si>
  <si>
    <t>ω_p</t>
  </si>
  <si>
    <t>ω_n</t>
  </si>
  <si>
    <t>Factor</t>
  </si>
  <si>
    <t>Gain</t>
  </si>
  <si>
    <t>Loss</t>
  </si>
  <si>
    <t>pie_gain</t>
  </si>
  <si>
    <t>pie_loss</t>
  </si>
  <si>
    <t>v_n_w_g</t>
  </si>
  <si>
    <t>v_n_w_l</t>
  </si>
  <si>
    <t>u</t>
  </si>
  <si>
    <t>decision</t>
  </si>
  <si>
    <t>DF_G</t>
  </si>
  <si>
    <t>n</t>
  </si>
  <si>
    <t>L max</t>
  </si>
  <si>
    <t>Actual</t>
  </si>
  <si>
    <t>average</t>
  </si>
  <si>
    <t>variance</t>
  </si>
  <si>
    <t>AIC</t>
  </si>
  <si>
    <t>BIC</t>
  </si>
  <si>
    <t>MSE</t>
  </si>
  <si>
    <t>comparison</t>
  </si>
  <si>
    <t>Classification</t>
  </si>
  <si>
    <t>TP</t>
  </si>
  <si>
    <t>TN</t>
  </si>
  <si>
    <t>FP</t>
  </si>
  <si>
    <t>FN</t>
  </si>
  <si>
    <t>Precision</t>
  </si>
  <si>
    <t>Accuracy</t>
  </si>
  <si>
    <t>F1-Score</t>
  </si>
  <si>
    <t>Recall</t>
  </si>
  <si>
    <t>M1</t>
  </si>
  <si>
    <t>M2</t>
  </si>
  <si>
    <t>M3</t>
  </si>
  <si>
    <t>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</si>
</sst>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395A0-C00E-4D03-B8FF-AFA921CA969B}">
  <dimension ref="A1:S974"/>
  <sheetViews>
    <sheetView workbookViewId="0">
      <selection activeCell="S7" sqref="S7"/>
    </sheetView>
  </sheetViews>
  <sheetFormatPr defaultRowHeight="14.4" x14ac:dyDescent="0.3"/>
  <cols>
    <col min="12" max="12" width="11" customWidth="1"/>
    <col min="16" max="16" width="9.21875" bestFit="1" customWidth="1"/>
  </cols>
  <sheetData>
    <row r="1" spans="1:19" x14ac:dyDescent="0.3">
      <c r="A1" t="s">
        <v>17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19</v>
      </c>
      <c r="M1" t="s">
        <v>13</v>
      </c>
      <c r="N1" t="s">
        <v>24</v>
      </c>
    </row>
    <row r="2" spans="1:19" x14ac:dyDescent="0.3">
      <c r="A2">
        <v>1</v>
      </c>
      <c r="B2">
        <v>1.1960207441678836</v>
      </c>
      <c r="C2">
        <v>-1.6</v>
      </c>
      <c r="D2">
        <v>2.8</v>
      </c>
      <c r="E2">
        <v>180</v>
      </c>
      <c r="F2">
        <v>-90</v>
      </c>
      <c r="G2">
        <v>0.56330583577691229</v>
      </c>
      <c r="H2">
        <v>0.43669416422308771</v>
      </c>
      <c r="I2">
        <f>E2^B2</f>
        <v>498.1414721148987</v>
      </c>
      <c r="J2">
        <f>-C2*-F2^B2</f>
        <v>347.88408658650894</v>
      </c>
      <c r="K2">
        <f>G2*I2-H2*J2</f>
        <v>128.68704784641668</v>
      </c>
      <c r="L2">
        <f>(K2-$P$4)^2</f>
        <v>23263.349543034452</v>
      </c>
      <c r="M2">
        <f>IF(K2&gt;=0,1,0)</f>
        <v>1</v>
      </c>
      <c r="N2" t="str">
        <f>IF(AND(A2=1,M2=1),"TP",IF(AND(A2=0,M2=0),"TN",IF(A2&gt;M2,"FP","FN")))</f>
        <v>TP</v>
      </c>
      <c r="O2" t="s">
        <v>15</v>
      </c>
      <c r="P2">
        <f>COUNT(B2:B970)</f>
        <v>969</v>
      </c>
      <c r="R2" t="s">
        <v>25</v>
      </c>
      <c r="S2">
        <f>COUNTIF($N$2:$N$970,$R2)</f>
        <v>164</v>
      </c>
    </row>
    <row r="3" spans="1:19" x14ac:dyDescent="0.3">
      <c r="A3">
        <v>0</v>
      </c>
      <c r="B3">
        <v>1.1960207441678836</v>
      </c>
      <c r="C3">
        <v>-1.6</v>
      </c>
      <c r="D3">
        <v>2.8</v>
      </c>
      <c r="E3">
        <v>80</v>
      </c>
      <c r="F3">
        <v>-90</v>
      </c>
      <c r="G3">
        <v>0.60844334427391233</v>
      </c>
      <c r="H3">
        <v>0.39155665572608767</v>
      </c>
      <c r="I3">
        <f>E3^B3</f>
        <v>188.85787660819494</v>
      </c>
      <c r="J3">
        <f>-C3*-F3^B3</f>
        <v>347.88408658650894</v>
      </c>
      <c r="K3">
        <f t="shared" ref="K3:K66" si="0">G3*I3-H3*J3</f>
        <v>-21.307011488178148</v>
      </c>
      <c r="L3">
        <f>(K3-$P$4)^2</f>
        <v>6.3969339766459505</v>
      </c>
      <c r="M3">
        <f t="shared" ref="M3:M66" si="1">IF(K3&gt;=0,1,0)</f>
        <v>0</v>
      </c>
      <c r="N3" t="str">
        <f>IF(AND(A3=1,M3=1),"TP",IF(AND(A3=0,M3=0),"TN",IF(A3&gt;M3,"FP","FN")))</f>
        <v>TN</v>
      </c>
      <c r="R3" t="s">
        <v>26</v>
      </c>
      <c r="S3">
        <f t="shared" ref="S3:S5" si="2">COUNTIF($N$2:$N$970,$R3)</f>
        <v>549</v>
      </c>
    </row>
    <row r="4" spans="1:19" x14ac:dyDescent="0.3">
      <c r="A4">
        <v>0</v>
      </c>
      <c r="B4">
        <v>1.1960207441678836</v>
      </c>
      <c r="C4">
        <v>-1.6</v>
      </c>
      <c r="D4">
        <v>2.8</v>
      </c>
      <c r="E4">
        <v>10</v>
      </c>
      <c r="F4">
        <v>-10</v>
      </c>
      <c r="G4">
        <v>0.60844334427391233</v>
      </c>
      <c r="H4">
        <v>0.39155665572608767</v>
      </c>
      <c r="I4">
        <f>E4^B4</f>
        <v>15.704378148368352</v>
      </c>
      <c r="J4">
        <f>-C4*-F4^B4</f>
        <v>25.127005037389367</v>
      </c>
      <c r="K4">
        <f t="shared" si="0"/>
        <v>-0.28342170051734783</v>
      </c>
      <c r="L4">
        <f>(K4-$P$4)^2</f>
        <v>554.7346642147171</v>
      </c>
      <c r="M4">
        <f t="shared" si="1"/>
        <v>0</v>
      </c>
      <c r="N4" t="str">
        <f>IF(AND(A4=1,M4=1),"TP",IF(AND(A4=0,M4=0),"TN",IF(A4&gt;M4,"FP","FN")))</f>
        <v>TN</v>
      </c>
      <c r="O4" t="s">
        <v>18</v>
      </c>
      <c r="P4" s="1">
        <f>AVERAGE(K2:K970)</f>
        <v>-23.836227567647427</v>
      </c>
      <c r="R4" t="s">
        <v>27</v>
      </c>
      <c r="S4">
        <f t="shared" si="2"/>
        <v>220</v>
      </c>
    </row>
    <row r="5" spans="1:19" x14ac:dyDescent="0.3">
      <c r="A5">
        <v>0</v>
      </c>
      <c r="B5">
        <v>1.1960207441678836</v>
      </c>
      <c r="C5">
        <v>-1.6</v>
      </c>
      <c r="D5">
        <v>2.8</v>
      </c>
      <c r="E5">
        <v>0</v>
      </c>
      <c r="F5">
        <v>-10</v>
      </c>
      <c r="G5">
        <v>0.38419903534316502</v>
      </c>
      <c r="H5">
        <v>0.61580096465683498</v>
      </c>
      <c r="I5">
        <f>E5^B5</f>
        <v>0</v>
      </c>
      <c r="J5">
        <f>-C5*-F5^B5</f>
        <v>25.127005037389367</v>
      </c>
      <c r="K5">
        <f t="shared" si="0"/>
        <v>-15.473233940961524</v>
      </c>
      <c r="L5">
        <f>(K5-$P$4)^2</f>
        <v>69.939662399989032</v>
      </c>
      <c r="M5">
        <f t="shared" si="1"/>
        <v>0</v>
      </c>
      <c r="N5" t="str">
        <f>IF(AND(A5=1,M5=1),"TP",IF(AND(A5=0,M5=0),"TN",IF(A5&gt;M5,"FP","FN")))</f>
        <v>TN</v>
      </c>
      <c r="O5" t="s">
        <v>19</v>
      </c>
      <c r="P5" s="1">
        <f>DEVSQ(K2:K970)/P2</f>
        <v>1870.3449110483759</v>
      </c>
      <c r="R5" t="s">
        <v>28</v>
      </c>
      <c r="S5">
        <f t="shared" si="2"/>
        <v>36</v>
      </c>
    </row>
    <row r="6" spans="1:19" x14ac:dyDescent="0.3">
      <c r="A6">
        <v>0</v>
      </c>
      <c r="B6">
        <v>1.1960207441678836</v>
      </c>
      <c r="C6">
        <v>-1.6</v>
      </c>
      <c r="D6">
        <v>2.8</v>
      </c>
      <c r="E6">
        <v>40</v>
      </c>
      <c r="F6">
        <v>-50</v>
      </c>
      <c r="G6">
        <v>0.60844334427391233</v>
      </c>
      <c r="H6">
        <v>0.39155665572608767</v>
      </c>
      <c r="I6">
        <f>E6^B6</f>
        <v>82.432217522931154</v>
      </c>
      <c r="J6">
        <f>-C6*-F6^B6</f>
        <v>172.23577024121218</v>
      </c>
      <c r="K6">
        <f t="shared" si="0"/>
        <v>-17.284728086489018</v>
      </c>
      <c r="L6">
        <f>(K6-$P$4)^2</f>
        <v>42.922145451618903</v>
      </c>
      <c r="M6">
        <f t="shared" si="1"/>
        <v>0</v>
      </c>
      <c r="N6" t="str">
        <f>IF(AND(A6=1,M6=1),"TP",IF(AND(A6=0,M6=0),"TN",IF(A6&gt;M6,"FP","FN")))</f>
        <v>TN</v>
      </c>
      <c r="O6" t="s">
        <v>16</v>
      </c>
      <c r="P6" s="1">
        <f>-P2/2*LN(2*PI()*P5)-SUM(L2:L970)/(2*P5)</f>
        <v>-5025.1153961738009</v>
      </c>
    </row>
    <row r="7" spans="1:19" x14ac:dyDescent="0.3">
      <c r="A7">
        <v>0</v>
      </c>
      <c r="B7">
        <v>1.1960207441678836</v>
      </c>
      <c r="C7">
        <v>-1.6</v>
      </c>
      <c r="D7">
        <v>2.8</v>
      </c>
      <c r="E7">
        <v>100</v>
      </c>
      <c r="F7">
        <v>-90</v>
      </c>
      <c r="G7">
        <v>0.38419903534316502</v>
      </c>
      <c r="H7">
        <v>0.61580096465683498</v>
      </c>
      <c r="I7">
        <f>E7^B7</f>
        <v>246.6274930269494</v>
      </c>
      <c r="J7">
        <f>-C7*-F7^B7</f>
        <v>347.88408658650894</v>
      </c>
      <c r="K7">
        <f t="shared" si="0"/>
        <v>-119.473311198677</v>
      </c>
      <c r="L7">
        <f>(K7-$P$4)^2</f>
        <v>9146.4517654485444</v>
      </c>
      <c r="M7">
        <f t="shared" si="1"/>
        <v>0</v>
      </c>
      <c r="N7" t="str">
        <f>IF(AND(A7=1,M7=1),"TP",IF(AND(A7=0,M7=0),"TN",IF(A7&gt;M7,"FP","FN")))</f>
        <v>TN</v>
      </c>
      <c r="P7" s="1"/>
      <c r="R7" t="s">
        <v>30</v>
      </c>
      <c r="S7" s="1">
        <f>SUM(S2:S3)/P2</f>
        <v>0.73581011351909187</v>
      </c>
    </row>
    <row r="8" spans="1:19" x14ac:dyDescent="0.3">
      <c r="A8">
        <v>0</v>
      </c>
      <c r="B8">
        <v>1.1960207441678836</v>
      </c>
      <c r="C8">
        <v>-1.6</v>
      </c>
      <c r="D8">
        <v>2.8</v>
      </c>
      <c r="E8">
        <v>50</v>
      </c>
      <c r="F8">
        <v>-50</v>
      </c>
      <c r="G8">
        <v>0.38419903534316502</v>
      </c>
      <c r="H8">
        <v>0.61580096465683498</v>
      </c>
      <c r="I8">
        <f>E8^B8</f>
        <v>107.6473564007576</v>
      </c>
      <c r="J8">
        <f>-C8*-F8^B8</f>
        <v>172.23577024121218</v>
      </c>
      <c r="K8">
        <f t="shared" si="0"/>
        <v>-64.704942976538504</v>
      </c>
      <c r="L8">
        <f>(K8-$P$4)^2</f>
        <v>1670.251899172931</v>
      </c>
      <c r="M8">
        <f t="shared" si="1"/>
        <v>0</v>
      </c>
      <c r="N8" t="str">
        <f>IF(AND(A8=1,M8=1),"TP",IF(AND(A8=0,M8=0),"TN",IF(A8&gt;M8,"FP","FN")))</f>
        <v>TN</v>
      </c>
      <c r="O8" t="s">
        <v>20</v>
      </c>
      <c r="P8" s="1">
        <f>2*P2-2*LN(-P6)</f>
        <v>1920.9555926058474</v>
      </c>
      <c r="R8" t="s">
        <v>29</v>
      </c>
      <c r="S8" s="1">
        <f>S2/SUM(S2,S4)</f>
        <v>0.42708333333333331</v>
      </c>
    </row>
    <row r="9" spans="1:19" x14ac:dyDescent="0.3">
      <c r="A9">
        <v>1</v>
      </c>
      <c r="B9">
        <v>1.1960207441678836</v>
      </c>
      <c r="C9">
        <v>-1.6</v>
      </c>
      <c r="D9">
        <v>2.9</v>
      </c>
      <c r="E9">
        <v>10</v>
      </c>
      <c r="F9">
        <v>0</v>
      </c>
      <c r="G9">
        <v>0.42913429896650213</v>
      </c>
      <c r="H9">
        <v>0.57086570103349787</v>
      </c>
      <c r="I9">
        <f>E9^B9</f>
        <v>15.704378148368352</v>
      </c>
      <c r="J9">
        <f>-C9*-F9^B9</f>
        <v>0</v>
      </c>
      <c r="K9">
        <f t="shared" si="0"/>
        <v>6.7392873074049078</v>
      </c>
      <c r="L9">
        <f>(K9-$P$4)^2</f>
        <v>934.8621098745466</v>
      </c>
      <c r="M9">
        <f t="shared" si="1"/>
        <v>1</v>
      </c>
      <c r="N9" t="str">
        <f>IF(AND(A9=1,M9=1),"TP",IF(AND(A9=0,M9=0),"TN",IF(A9&gt;M9,"FP","FN")))</f>
        <v>TP</v>
      </c>
      <c r="O9" t="s">
        <v>21</v>
      </c>
      <c r="P9" s="1">
        <f>P2*LN(P2)-2*LN(-P6)</f>
        <v>6646.0560015279998</v>
      </c>
      <c r="R9" t="s">
        <v>32</v>
      </c>
      <c r="S9" s="1">
        <f>S2/SUM(S2,S5)</f>
        <v>0.82</v>
      </c>
    </row>
    <row r="10" spans="1:19" x14ac:dyDescent="0.3">
      <c r="A10">
        <v>1</v>
      </c>
      <c r="B10">
        <v>1.1960207441678836</v>
      </c>
      <c r="C10">
        <v>-1.6</v>
      </c>
      <c r="D10">
        <v>2.8</v>
      </c>
      <c r="E10">
        <v>20</v>
      </c>
      <c r="F10">
        <v>-10</v>
      </c>
      <c r="G10">
        <v>0.38419903534316502</v>
      </c>
      <c r="H10">
        <v>0.61580096465683498</v>
      </c>
      <c r="I10">
        <f>E10^B10</f>
        <v>35.979809832580635</v>
      </c>
      <c r="J10">
        <f>-C10*-F10^B10</f>
        <v>25.127005037389367</v>
      </c>
      <c r="K10">
        <f t="shared" si="0"/>
        <v>-1.64982571145352</v>
      </c>
      <c r="L10">
        <f>(K10-$P$4)^2</f>
        <v>492.23642732452441</v>
      </c>
      <c r="M10">
        <f t="shared" si="1"/>
        <v>0</v>
      </c>
      <c r="N10" t="str">
        <f>IF(AND(A10=1,M10=1),"TP",IF(AND(A10=0,M10=0),"TN",IF(A10&gt;M10,"FP","FN")))</f>
        <v>FP</v>
      </c>
      <c r="O10" t="s">
        <v>22</v>
      </c>
      <c r="P10" s="1">
        <f>1/P2*SUM(M2:M970)</f>
        <v>0.20639834881320948</v>
      </c>
      <c r="R10" t="s">
        <v>31</v>
      </c>
      <c r="S10" s="1">
        <f>2/(1/S9+1/S8)</f>
        <v>0.56164383561643827</v>
      </c>
    </row>
    <row r="11" spans="1:19" x14ac:dyDescent="0.3">
      <c r="A11">
        <v>1</v>
      </c>
      <c r="B11">
        <v>1.1960207441678836</v>
      </c>
      <c r="C11">
        <v>-1.6</v>
      </c>
      <c r="D11">
        <v>2.2999999999999998</v>
      </c>
      <c r="E11">
        <v>60</v>
      </c>
      <c r="F11">
        <v>-50</v>
      </c>
      <c r="G11">
        <v>0.38419903534316502</v>
      </c>
      <c r="H11">
        <v>0.61580096465683498</v>
      </c>
      <c r="I11">
        <f>E11^B11</f>
        <v>133.87694139177151</v>
      </c>
      <c r="J11">
        <f>-C11*-F11^B11</f>
        <v>172.23577024121218</v>
      </c>
      <c r="K11">
        <f t="shared" si="0"/>
        <v>-54.627561725539401</v>
      </c>
      <c r="L11">
        <f>(K11-$P$4)^2</f>
        <v>948.10625922296504</v>
      </c>
      <c r="M11">
        <f t="shared" si="1"/>
        <v>0</v>
      </c>
      <c r="N11" t="str">
        <f>IF(AND(A11=1,M11=1),"TP",IF(AND(A11=0,M11=0),"TN",IF(A11&gt;M11,"FP","FN")))</f>
        <v>FP</v>
      </c>
    </row>
    <row r="12" spans="1:19" x14ac:dyDescent="0.3">
      <c r="A12">
        <v>1</v>
      </c>
      <c r="B12">
        <v>1.1960207441678836</v>
      </c>
      <c r="C12">
        <v>-1.6</v>
      </c>
      <c r="D12">
        <v>2.9</v>
      </c>
      <c r="E12">
        <v>60</v>
      </c>
      <c r="F12">
        <v>-50</v>
      </c>
      <c r="G12">
        <v>0.38419903534316502</v>
      </c>
      <c r="H12">
        <v>0.61580096465683498</v>
      </c>
      <c r="I12">
        <f>E12^B12</f>
        <v>133.87694139177151</v>
      </c>
      <c r="J12">
        <f>-C12*-F12^B12</f>
        <v>172.23577024121218</v>
      </c>
      <c r="K12">
        <f t="shared" si="0"/>
        <v>-54.627561725539401</v>
      </c>
      <c r="L12">
        <f>(K12-$P$4)^2</f>
        <v>948.10625922296504</v>
      </c>
      <c r="M12">
        <f t="shared" si="1"/>
        <v>0</v>
      </c>
      <c r="N12" t="str">
        <f>IF(AND(A12=1,M12=1),"TP",IF(AND(A12=0,M12=0),"TN",IF(A12&gt;M12,"FP","FN")))</f>
        <v>FP</v>
      </c>
    </row>
    <row r="13" spans="1:19" x14ac:dyDescent="0.3">
      <c r="A13">
        <v>1</v>
      </c>
      <c r="B13">
        <v>1.1960207441678836</v>
      </c>
      <c r="C13">
        <v>-1.6</v>
      </c>
      <c r="D13">
        <v>2.8</v>
      </c>
      <c r="E13">
        <v>10</v>
      </c>
      <c r="F13">
        <v>-10</v>
      </c>
      <c r="G13">
        <v>0.60844334427391233</v>
      </c>
      <c r="H13">
        <v>0.39155665572608767</v>
      </c>
      <c r="I13">
        <f>E13^B13</f>
        <v>15.704378148368352</v>
      </c>
      <c r="J13">
        <f>-C13*-F13^B13</f>
        <v>25.127005037389367</v>
      </c>
      <c r="K13">
        <f t="shared" si="0"/>
        <v>-0.28342170051734783</v>
      </c>
      <c r="L13">
        <f>(K13-$P$4)^2</f>
        <v>554.7346642147171</v>
      </c>
      <c r="M13">
        <f t="shared" si="1"/>
        <v>0</v>
      </c>
      <c r="N13" t="str">
        <f>IF(AND(A13=1,M13=1),"TP",IF(AND(A13=0,M13=0),"TN",IF(A13&gt;M13,"FP","FN")))</f>
        <v>FP</v>
      </c>
    </row>
    <row r="14" spans="1:19" x14ac:dyDescent="0.3">
      <c r="A14">
        <v>0</v>
      </c>
      <c r="B14">
        <v>1.1960207441678836</v>
      </c>
      <c r="C14">
        <v>-1.6</v>
      </c>
      <c r="D14">
        <v>2.8</v>
      </c>
      <c r="E14">
        <v>20</v>
      </c>
      <c r="F14">
        <v>-10</v>
      </c>
      <c r="G14">
        <v>0.38419903534316502</v>
      </c>
      <c r="H14">
        <v>0.61580096465683498</v>
      </c>
      <c r="I14">
        <f>E14^B14</f>
        <v>35.979809832580635</v>
      </c>
      <c r="J14">
        <f>-C14*-F14^B14</f>
        <v>25.127005037389367</v>
      </c>
      <c r="K14">
        <f t="shared" si="0"/>
        <v>-1.64982571145352</v>
      </c>
      <c r="L14">
        <f>(K14-$P$4)^2</f>
        <v>492.23642732452441</v>
      </c>
      <c r="M14">
        <f t="shared" si="1"/>
        <v>0</v>
      </c>
      <c r="N14" t="str">
        <f>IF(AND(A14=1,M14=1),"TP",IF(AND(A14=0,M14=0),"TN",IF(A14&gt;M14,"FP","FN")))</f>
        <v>TN</v>
      </c>
    </row>
    <row r="15" spans="1:19" x14ac:dyDescent="0.3">
      <c r="A15">
        <v>1</v>
      </c>
      <c r="B15">
        <v>1.1960207441678836</v>
      </c>
      <c r="C15">
        <v>-1.6</v>
      </c>
      <c r="D15">
        <v>2.7</v>
      </c>
      <c r="E15">
        <v>20</v>
      </c>
      <c r="F15">
        <v>-10</v>
      </c>
      <c r="G15">
        <v>0.38419903534316502</v>
      </c>
      <c r="H15">
        <v>0.61580096465683498</v>
      </c>
      <c r="I15">
        <f>E15^B15</f>
        <v>35.979809832580635</v>
      </c>
      <c r="J15">
        <f>-C15*-F15^B15</f>
        <v>25.127005037389367</v>
      </c>
      <c r="K15">
        <f t="shared" si="0"/>
        <v>-1.64982571145352</v>
      </c>
      <c r="L15">
        <f>(K15-$P$4)^2</f>
        <v>492.23642732452441</v>
      </c>
      <c r="M15">
        <f t="shared" si="1"/>
        <v>0</v>
      </c>
      <c r="N15" t="str">
        <f>IF(AND(A15=1,M15=1),"TP",IF(AND(A15=0,M15=0),"TN",IF(A15&gt;M15,"FP","FN")))</f>
        <v>FP</v>
      </c>
    </row>
    <row r="16" spans="1:19" x14ac:dyDescent="0.3">
      <c r="A16">
        <v>0</v>
      </c>
      <c r="B16">
        <v>1.1960207441678836</v>
      </c>
      <c r="C16">
        <v>-1.6</v>
      </c>
      <c r="D16">
        <v>2.7</v>
      </c>
      <c r="E16">
        <v>60</v>
      </c>
      <c r="F16">
        <v>-50</v>
      </c>
      <c r="G16">
        <v>0.38419903534316502</v>
      </c>
      <c r="H16">
        <v>0.61580096465683498</v>
      </c>
      <c r="I16">
        <f>E16^B16</f>
        <v>133.87694139177151</v>
      </c>
      <c r="J16">
        <f>-C16*-F16^B16</f>
        <v>172.23577024121218</v>
      </c>
      <c r="K16">
        <f t="shared" si="0"/>
        <v>-54.627561725539401</v>
      </c>
      <c r="L16">
        <f>(K16-$P$4)^2</f>
        <v>948.10625922296504</v>
      </c>
      <c r="M16">
        <f t="shared" si="1"/>
        <v>0</v>
      </c>
      <c r="N16" t="str">
        <f>IF(AND(A16=1,M16=1),"TP",IF(AND(A16=0,M16=0),"TN",IF(A16&gt;M16,"FP","FN")))</f>
        <v>TN</v>
      </c>
    </row>
    <row r="17" spans="1:14" x14ac:dyDescent="0.3">
      <c r="A17">
        <v>0</v>
      </c>
      <c r="B17">
        <v>1.1960207441678836</v>
      </c>
      <c r="C17">
        <v>-1.6</v>
      </c>
      <c r="D17">
        <v>2.7</v>
      </c>
      <c r="E17">
        <v>50</v>
      </c>
      <c r="F17">
        <v>-50</v>
      </c>
      <c r="G17">
        <v>0.60844334427391233</v>
      </c>
      <c r="H17">
        <v>0.39155665572608767</v>
      </c>
      <c r="I17">
        <f>E17^B17</f>
        <v>107.6473564007576</v>
      </c>
      <c r="J17">
        <f>-C17*-F17^B17</f>
        <v>172.23577024121218</v>
      </c>
      <c r="K17">
        <f t="shared" si="0"/>
        <v>-1.9427446613331512</v>
      </c>
      <c r="L17">
        <f>(K17-$P$4)^2</f>
        <v>479.32459376907536</v>
      </c>
      <c r="M17">
        <f t="shared" si="1"/>
        <v>0</v>
      </c>
      <c r="N17" t="str">
        <f>IF(AND(A17=1,M17=1),"TP",IF(AND(A17=0,M17=0),"TN",IF(A17&gt;M17,"FP","FN")))</f>
        <v>TN</v>
      </c>
    </row>
    <row r="18" spans="1:14" x14ac:dyDescent="0.3">
      <c r="A18">
        <v>0</v>
      </c>
      <c r="B18">
        <v>1.1960207441678836</v>
      </c>
      <c r="C18">
        <v>-1.6</v>
      </c>
      <c r="D18">
        <v>2.7</v>
      </c>
      <c r="E18">
        <v>180</v>
      </c>
      <c r="F18">
        <v>-90</v>
      </c>
      <c r="G18">
        <v>0.56330583577691229</v>
      </c>
      <c r="H18">
        <v>0.43669416422308771</v>
      </c>
      <c r="I18">
        <f>E18^B18</f>
        <v>498.1414721148987</v>
      </c>
      <c r="J18">
        <f>-C18*-F18^B18</f>
        <v>347.88408658650894</v>
      </c>
      <c r="K18">
        <f t="shared" si="0"/>
        <v>128.68704784641668</v>
      </c>
      <c r="L18">
        <f>(K18-$P$4)^2</f>
        <v>23263.349543034452</v>
      </c>
      <c r="M18">
        <f t="shared" si="1"/>
        <v>1</v>
      </c>
      <c r="N18" t="str">
        <f>IF(AND(A18=1,M18=1),"TP",IF(AND(A18=0,M18=0),"TN",IF(A18&gt;M18,"FP","FN")))</f>
        <v>FN</v>
      </c>
    </row>
    <row r="19" spans="1:14" x14ac:dyDescent="0.3">
      <c r="A19">
        <v>0</v>
      </c>
      <c r="B19">
        <v>1.1960207441678836</v>
      </c>
      <c r="C19">
        <v>-1.6</v>
      </c>
      <c r="D19">
        <v>2.7</v>
      </c>
      <c r="E19">
        <v>30</v>
      </c>
      <c r="F19">
        <v>-10</v>
      </c>
      <c r="G19">
        <v>0.38419903534316502</v>
      </c>
      <c r="H19">
        <v>0.61580096465683498</v>
      </c>
      <c r="I19">
        <f>E19^B19</f>
        <v>58.434275299017848</v>
      </c>
      <c r="J19">
        <f>-C19*-F19^B19</f>
        <v>25.127005037389367</v>
      </c>
      <c r="K19">
        <f t="shared" si="0"/>
        <v>6.9771582598980686</v>
      </c>
      <c r="L19">
        <f>(K19-$P$4)^2</f>
        <v>949.46474615718159</v>
      </c>
      <c r="M19">
        <f t="shared" si="1"/>
        <v>1</v>
      </c>
      <c r="N19" t="str">
        <f>IF(AND(A19=1,M19=1),"TP",IF(AND(A19=0,M19=0),"TN",IF(A19&gt;M19,"FP","FN")))</f>
        <v>FN</v>
      </c>
    </row>
    <row r="20" spans="1:14" x14ac:dyDescent="0.3">
      <c r="A20">
        <v>0</v>
      </c>
      <c r="B20">
        <v>1.1960207441678836</v>
      </c>
      <c r="C20">
        <v>-1.6</v>
      </c>
      <c r="D20">
        <v>2.7</v>
      </c>
      <c r="E20">
        <v>90</v>
      </c>
      <c r="F20">
        <v>-90</v>
      </c>
      <c r="G20">
        <v>0.60844334427391233</v>
      </c>
      <c r="H20">
        <v>0.39155665572608767</v>
      </c>
      <c r="I20">
        <f>E20^B20</f>
        <v>217.42755411656807</v>
      </c>
      <c r="J20">
        <f>-C20*-F20^B20</f>
        <v>347.88408658650894</v>
      </c>
      <c r="K20">
        <f t="shared" si="0"/>
        <v>-3.9239813601564322</v>
      </c>
      <c r="L20">
        <f>(K20-$P$4)^2</f>
        <v>396.49754902773952</v>
      </c>
      <c r="M20">
        <f t="shared" si="1"/>
        <v>0</v>
      </c>
      <c r="N20" t="str">
        <f>IF(AND(A20=1,M20=1),"TP",IF(AND(A20=0,M20=0),"TN",IF(A20&gt;M20,"FP","FN")))</f>
        <v>TN</v>
      </c>
    </row>
    <row r="21" spans="1:14" x14ac:dyDescent="0.3">
      <c r="A21">
        <v>0</v>
      </c>
      <c r="B21">
        <v>1.1960207441678836</v>
      </c>
      <c r="C21">
        <v>-1.6</v>
      </c>
      <c r="D21">
        <v>2.7</v>
      </c>
      <c r="E21">
        <v>50</v>
      </c>
      <c r="F21">
        <v>-50</v>
      </c>
      <c r="G21">
        <v>0.60844334427391233</v>
      </c>
      <c r="H21">
        <v>0.39155665572608767</v>
      </c>
      <c r="I21">
        <f>E21^B21</f>
        <v>107.6473564007576</v>
      </c>
      <c r="J21">
        <f>-C21*-F21^B21</f>
        <v>172.23577024121218</v>
      </c>
      <c r="K21">
        <f t="shared" si="0"/>
        <v>-1.9427446613331512</v>
      </c>
      <c r="L21">
        <f>(K21-$P$4)^2</f>
        <v>479.32459376907536</v>
      </c>
      <c r="M21">
        <f t="shared" si="1"/>
        <v>0</v>
      </c>
      <c r="N21" t="str">
        <f>IF(AND(A21=1,M21=1),"TP",IF(AND(A21=0,M21=0),"TN",IF(A21&gt;M21,"FP","FN")))</f>
        <v>TN</v>
      </c>
    </row>
    <row r="22" spans="1:14" x14ac:dyDescent="0.3">
      <c r="A22">
        <v>0</v>
      </c>
      <c r="B22">
        <v>1.1960207441678836</v>
      </c>
      <c r="C22">
        <v>-1.6</v>
      </c>
      <c r="D22">
        <v>2.7</v>
      </c>
      <c r="E22">
        <v>30</v>
      </c>
      <c r="F22">
        <v>-10</v>
      </c>
      <c r="G22">
        <v>0.38419903534316502</v>
      </c>
      <c r="H22">
        <v>0.61580096465683498</v>
      </c>
      <c r="I22">
        <f>E22^B22</f>
        <v>58.434275299017848</v>
      </c>
      <c r="J22">
        <f>-C22*-F22^B22</f>
        <v>25.127005037389367</v>
      </c>
      <c r="K22">
        <f t="shared" si="0"/>
        <v>6.9771582598980686</v>
      </c>
      <c r="L22">
        <f>(K22-$P$4)^2</f>
        <v>949.46474615718159</v>
      </c>
      <c r="M22">
        <f t="shared" si="1"/>
        <v>1</v>
      </c>
      <c r="N22" t="str">
        <f>IF(AND(A22=1,M22=1),"TP",IF(AND(A22=0,M22=0),"TN",IF(A22&gt;M22,"FP","FN")))</f>
        <v>FN</v>
      </c>
    </row>
    <row r="23" spans="1:14" x14ac:dyDescent="0.3">
      <c r="A23">
        <v>1</v>
      </c>
      <c r="B23">
        <v>1.1960207441678836</v>
      </c>
      <c r="C23">
        <v>-1.6</v>
      </c>
      <c r="D23">
        <v>3.4</v>
      </c>
      <c r="E23">
        <v>70</v>
      </c>
      <c r="F23">
        <v>-50</v>
      </c>
      <c r="G23">
        <v>0.60844334427391233</v>
      </c>
      <c r="H23">
        <v>0.39155665572608767</v>
      </c>
      <c r="I23">
        <f>E23^B23</f>
        <v>160.98133731857229</v>
      </c>
      <c r="J23">
        <f>-C23*-F23^B23</f>
        <v>172.23577024121218</v>
      </c>
      <c r="K23">
        <f t="shared" si="0"/>
        <v>30.507961051743038</v>
      </c>
      <c r="L23">
        <f>(K23-$P$4)^2</f>
        <v>2953.2908366998881</v>
      </c>
      <c r="M23">
        <f t="shared" si="1"/>
        <v>1</v>
      </c>
      <c r="N23" t="str">
        <f>IF(AND(A23=1,M23=1),"TP",IF(AND(A23=0,M23=0),"TN",IF(A23&gt;M23,"FP","FN")))</f>
        <v>TP</v>
      </c>
    </row>
    <row r="24" spans="1:14" x14ac:dyDescent="0.3">
      <c r="A24">
        <v>0</v>
      </c>
      <c r="B24">
        <v>1.1960207441678836</v>
      </c>
      <c r="C24">
        <v>-1.6</v>
      </c>
      <c r="D24">
        <v>3.4</v>
      </c>
      <c r="E24">
        <v>180</v>
      </c>
      <c r="F24">
        <v>-90</v>
      </c>
      <c r="G24">
        <v>0.38419903534316502</v>
      </c>
      <c r="H24">
        <v>0.61580096465683498</v>
      </c>
      <c r="I24">
        <f>E24^B24</f>
        <v>498.1414721148987</v>
      </c>
      <c r="J24">
        <f>-C24*-F24^B24</f>
        <v>347.88408658650894</v>
      </c>
      <c r="K24">
        <f t="shared" si="0"/>
        <v>-22.841883057765898</v>
      </c>
      <c r="L24">
        <f>(K24-$P$4)^2</f>
        <v>0.98872100433153787</v>
      </c>
      <c r="M24">
        <f t="shared" si="1"/>
        <v>0</v>
      </c>
      <c r="N24" t="str">
        <f>IF(AND(A24=1,M24=1),"TP",IF(AND(A24=0,M24=0),"TN",IF(A24&gt;M24,"FP","FN")))</f>
        <v>TN</v>
      </c>
    </row>
    <row r="25" spans="1:14" x14ac:dyDescent="0.3">
      <c r="A25">
        <v>1</v>
      </c>
      <c r="B25">
        <v>1.1960207441678836</v>
      </c>
      <c r="C25">
        <v>-1.6</v>
      </c>
      <c r="D25">
        <v>2.9</v>
      </c>
      <c r="E25">
        <v>70</v>
      </c>
      <c r="F25">
        <v>-50</v>
      </c>
      <c r="G25">
        <v>0.38419903534316502</v>
      </c>
      <c r="H25">
        <v>0.61580096465683498</v>
      </c>
      <c r="I25">
        <f>E25^B25</f>
        <v>160.98133731857229</v>
      </c>
      <c r="J25">
        <f>-C25*-F25^B25</f>
        <v>172.23577024121218</v>
      </c>
      <c r="K25">
        <f t="shared" si="0"/>
        <v>-44.214078956903329</v>
      </c>
      <c r="L25">
        <f>(K25-$P$4)^2</f>
        <v>415.25682724259872</v>
      </c>
      <c r="M25">
        <f t="shared" si="1"/>
        <v>0</v>
      </c>
      <c r="N25" t="str">
        <f>IF(AND(A25=1,M25=1),"TP",IF(AND(A25=0,M25=0),"TN",IF(A25&gt;M25,"FP","FN")))</f>
        <v>FP</v>
      </c>
    </row>
    <row r="26" spans="1:14" x14ac:dyDescent="0.3">
      <c r="A26">
        <v>0</v>
      </c>
      <c r="B26">
        <v>1.1960207441678836</v>
      </c>
      <c r="C26">
        <v>-1.6</v>
      </c>
      <c r="D26">
        <v>2.9</v>
      </c>
      <c r="E26">
        <v>80</v>
      </c>
      <c r="F26">
        <v>-90</v>
      </c>
      <c r="G26">
        <v>0.38419903534316502</v>
      </c>
      <c r="H26">
        <v>0.61580096465683498</v>
      </c>
      <c r="I26">
        <f>E26^B26</f>
        <v>188.85787660819494</v>
      </c>
      <c r="J26">
        <f>-C26*-F26^B26</f>
        <v>347.88408658650894</v>
      </c>
      <c r="K26">
        <f t="shared" si="0"/>
        <v>-141.66834209890715</v>
      </c>
      <c r="L26">
        <f>(K26-$P$4)^2</f>
        <v>13884.407214907907</v>
      </c>
      <c r="M26">
        <f t="shared" si="1"/>
        <v>0</v>
      </c>
      <c r="N26" t="str">
        <f>IF(AND(A26=1,M26=1),"TP",IF(AND(A26=0,M26=0),"TN",IF(A26&gt;M26,"FP","FN")))</f>
        <v>TN</v>
      </c>
    </row>
    <row r="27" spans="1:14" x14ac:dyDescent="0.3">
      <c r="A27">
        <v>0</v>
      </c>
      <c r="B27">
        <v>1.1960207441678836</v>
      </c>
      <c r="C27">
        <v>-1.6</v>
      </c>
      <c r="D27">
        <v>2.9</v>
      </c>
      <c r="E27">
        <v>0</v>
      </c>
      <c r="F27">
        <v>-10</v>
      </c>
      <c r="G27">
        <v>0.38419903534316502</v>
      </c>
      <c r="H27">
        <v>0.61580096465683498</v>
      </c>
      <c r="I27">
        <f>E27^B27</f>
        <v>0</v>
      </c>
      <c r="J27">
        <f>-C27*-F27^B27</f>
        <v>25.127005037389367</v>
      </c>
      <c r="K27">
        <f t="shared" si="0"/>
        <v>-15.473233940961524</v>
      </c>
      <c r="L27">
        <f>(K27-$P$4)^2</f>
        <v>69.939662399989032</v>
      </c>
      <c r="M27">
        <f t="shared" si="1"/>
        <v>0</v>
      </c>
      <c r="N27" t="str">
        <f>IF(AND(A27=1,M27=1),"TP",IF(AND(A27=0,M27=0),"TN",IF(A27&gt;M27,"FP","FN")))</f>
        <v>TN</v>
      </c>
    </row>
    <row r="28" spans="1:14" x14ac:dyDescent="0.3">
      <c r="A28">
        <v>0</v>
      </c>
      <c r="B28">
        <v>1.1960207441678836</v>
      </c>
      <c r="C28">
        <v>-1.6</v>
      </c>
      <c r="D28">
        <v>2.9</v>
      </c>
      <c r="E28">
        <v>80</v>
      </c>
      <c r="F28">
        <v>-90</v>
      </c>
      <c r="G28">
        <v>0.60844334427391233</v>
      </c>
      <c r="H28">
        <v>0.39155665572608767</v>
      </c>
      <c r="I28">
        <f>E28^B28</f>
        <v>188.85787660819494</v>
      </c>
      <c r="J28">
        <f>-C28*-F28^B28</f>
        <v>347.88408658650894</v>
      </c>
      <c r="K28">
        <f t="shared" si="0"/>
        <v>-21.307011488178148</v>
      </c>
      <c r="L28">
        <f>(K28-$P$4)^2</f>
        <v>6.3969339766459505</v>
      </c>
      <c r="M28">
        <f t="shared" si="1"/>
        <v>0</v>
      </c>
      <c r="N28" t="str">
        <f>IF(AND(A28=1,M28=1),"TP",IF(AND(A28=0,M28=0),"TN",IF(A28&gt;M28,"FP","FN")))</f>
        <v>TN</v>
      </c>
    </row>
    <row r="29" spans="1:14" x14ac:dyDescent="0.3">
      <c r="A29">
        <v>1</v>
      </c>
      <c r="B29">
        <v>1.1960207441678836</v>
      </c>
      <c r="C29">
        <v>-1.6</v>
      </c>
      <c r="D29">
        <v>3.6</v>
      </c>
      <c r="E29">
        <v>70</v>
      </c>
      <c r="F29">
        <v>-50</v>
      </c>
      <c r="G29">
        <v>0.60844334427391233</v>
      </c>
      <c r="H29">
        <v>0.39155665572608767</v>
      </c>
      <c r="I29">
        <f>E29^B29</f>
        <v>160.98133731857229</v>
      </c>
      <c r="J29">
        <f>-C29*-F29^B29</f>
        <v>172.23577024121218</v>
      </c>
      <c r="K29">
        <f t="shared" si="0"/>
        <v>30.507961051743038</v>
      </c>
      <c r="L29">
        <f>(K29-$P$4)^2</f>
        <v>2953.2908366998881</v>
      </c>
      <c r="M29">
        <f t="shared" si="1"/>
        <v>1</v>
      </c>
      <c r="N29" t="str">
        <f>IF(AND(A29=1,M29=1),"TP",IF(AND(A29=0,M29=0),"TN",IF(A29&gt;M29,"FP","FN")))</f>
        <v>TP</v>
      </c>
    </row>
    <row r="30" spans="1:14" x14ac:dyDescent="0.3">
      <c r="A30">
        <v>0</v>
      </c>
      <c r="B30">
        <v>1.1960207441678836</v>
      </c>
      <c r="C30">
        <v>-1.6</v>
      </c>
      <c r="D30">
        <v>3.6</v>
      </c>
      <c r="E30">
        <v>0</v>
      </c>
      <c r="F30">
        <v>-10</v>
      </c>
      <c r="G30">
        <v>0.38419903534316502</v>
      </c>
      <c r="H30">
        <v>0.61580096465683498</v>
      </c>
      <c r="I30">
        <f>E30^B30</f>
        <v>0</v>
      </c>
      <c r="J30">
        <f>-C30*-F30^B30</f>
        <v>25.127005037389367</v>
      </c>
      <c r="K30">
        <f t="shared" si="0"/>
        <v>-15.473233940961524</v>
      </c>
      <c r="L30">
        <f>(K30-$P$4)^2</f>
        <v>69.939662399989032</v>
      </c>
      <c r="M30">
        <f t="shared" si="1"/>
        <v>0</v>
      </c>
      <c r="N30" t="str">
        <f>IF(AND(A30=1,M30=1),"TP",IF(AND(A30=0,M30=0),"TN",IF(A30&gt;M30,"FP","FN")))</f>
        <v>TN</v>
      </c>
    </row>
    <row r="31" spans="1:14" x14ac:dyDescent="0.3">
      <c r="A31">
        <v>0</v>
      </c>
      <c r="B31">
        <v>1.1960207441678836</v>
      </c>
      <c r="C31">
        <v>-1.6</v>
      </c>
      <c r="D31">
        <v>3.6</v>
      </c>
      <c r="E31">
        <v>40</v>
      </c>
      <c r="F31">
        <v>-50</v>
      </c>
      <c r="G31">
        <v>0.38419903534316502</v>
      </c>
      <c r="H31">
        <v>0.61580096465683498</v>
      </c>
      <c r="I31">
        <f>E31^B31</f>
        <v>82.432217522931154</v>
      </c>
      <c r="J31">
        <f>-C31*-F31^B31</f>
        <v>172.23577024121218</v>
      </c>
      <c r="K31">
        <f t="shared" si="0"/>
        <v>-74.392575009443362</v>
      </c>
      <c r="L31">
        <f>(K31-$P$4)^2</f>
        <v>2555.9442666555865</v>
      </c>
      <c r="M31">
        <f t="shared" si="1"/>
        <v>0</v>
      </c>
      <c r="N31" t="str">
        <f>IF(AND(A31=1,M31=1),"TP",IF(AND(A31=0,M31=0),"TN",IF(A31&gt;M31,"FP","FN")))</f>
        <v>TN</v>
      </c>
    </row>
    <row r="32" spans="1:14" x14ac:dyDescent="0.3">
      <c r="A32">
        <v>1</v>
      </c>
      <c r="B32">
        <v>1.1960207441678836</v>
      </c>
      <c r="C32">
        <v>-1.6</v>
      </c>
      <c r="D32">
        <v>3.5</v>
      </c>
      <c r="E32">
        <v>30</v>
      </c>
      <c r="F32">
        <v>-10</v>
      </c>
      <c r="G32">
        <v>0.38419903534316502</v>
      </c>
      <c r="H32">
        <v>0.61580096465683498</v>
      </c>
      <c r="I32">
        <f>E32^B32</f>
        <v>58.434275299017848</v>
      </c>
      <c r="J32">
        <f>-C32*-F32^B32</f>
        <v>25.127005037389367</v>
      </c>
      <c r="K32">
        <f t="shared" si="0"/>
        <v>6.9771582598980686</v>
      </c>
      <c r="L32">
        <f>(K32-$P$4)^2</f>
        <v>949.46474615718159</v>
      </c>
      <c r="M32">
        <f t="shared" si="1"/>
        <v>1</v>
      </c>
      <c r="N32" t="str">
        <f>IF(AND(A32=1,M32=1),"TP",IF(AND(A32=0,M32=0),"TN",IF(A32&gt;M32,"FP","FN")))</f>
        <v>TP</v>
      </c>
    </row>
    <row r="33" spans="1:14" x14ac:dyDescent="0.3">
      <c r="A33">
        <v>0</v>
      </c>
      <c r="B33">
        <v>1.1960207441678836</v>
      </c>
      <c r="C33">
        <v>-1.6</v>
      </c>
      <c r="D33">
        <v>3.5</v>
      </c>
      <c r="E33">
        <v>80</v>
      </c>
      <c r="F33">
        <v>-90</v>
      </c>
      <c r="G33">
        <v>0.38419903534316502</v>
      </c>
      <c r="H33">
        <v>0.61580096465683498</v>
      </c>
      <c r="I33">
        <f>E33^B33</f>
        <v>188.85787660819494</v>
      </c>
      <c r="J33">
        <f>-C33*-F33^B33</f>
        <v>347.88408658650894</v>
      </c>
      <c r="K33">
        <f t="shared" si="0"/>
        <v>-141.66834209890715</v>
      </c>
      <c r="L33">
        <f>(K33-$P$4)^2</f>
        <v>13884.407214907907</v>
      </c>
      <c r="M33">
        <f t="shared" si="1"/>
        <v>0</v>
      </c>
      <c r="N33" t="str">
        <f>IF(AND(A33=1,M33=1),"TP",IF(AND(A33=0,M33=0),"TN",IF(A33&gt;M33,"FP","FN")))</f>
        <v>TN</v>
      </c>
    </row>
    <row r="34" spans="1:14" x14ac:dyDescent="0.3">
      <c r="A34">
        <v>1</v>
      </c>
      <c r="B34">
        <v>1.1960207441678836</v>
      </c>
      <c r="C34">
        <v>-1.6</v>
      </c>
      <c r="D34">
        <v>4.2</v>
      </c>
      <c r="E34">
        <v>70</v>
      </c>
      <c r="F34">
        <v>-50</v>
      </c>
      <c r="G34">
        <v>0.38419903534316502</v>
      </c>
      <c r="H34">
        <v>0.61580096465683498</v>
      </c>
      <c r="I34">
        <f>E34^B34</f>
        <v>160.98133731857229</v>
      </c>
      <c r="J34">
        <f>-C34*-F34^B34</f>
        <v>172.23577024121218</v>
      </c>
      <c r="K34">
        <f t="shared" si="0"/>
        <v>-44.214078956903329</v>
      </c>
      <c r="L34">
        <f>(K34-$P$4)^2</f>
        <v>415.25682724259872</v>
      </c>
      <c r="M34">
        <f t="shared" si="1"/>
        <v>0</v>
      </c>
      <c r="N34" t="str">
        <f>IF(AND(A34=1,M34=1),"TP",IF(AND(A34=0,M34=0),"TN",IF(A34&gt;M34,"FP","FN")))</f>
        <v>FP</v>
      </c>
    </row>
    <row r="35" spans="1:14" x14ac:dyDescent="0.3">
      <c r="A35">
        <v>0</v>
      </c>
      <c r="B35">
        <v>1.1960207441678836</v>
      </c>
      <c r="C35">
        <v>-1.6</v>
      </c>
      <c r="D35">
        <v>4.2</v>
      </c>
      <c r="E35">
        <v>90</v>
      </c>
      <c r="F35">
        <v>-90</v>
      </c>
      <c r="G35">
        <v>0.38419903534316502</v>
      </c>
      <c r="H35">
        <v>0.61580096465683498</v>
      </c>
      <c r="I35">
        <f>E35^B35</f>
        <v>217.42755411656807</v>
      </c>
      <c r="J35">
        <f>-C35*-F35^B35</f>
        <v>347.88408658650894</v>
      </c>
      <c r="K35">
        <f t="shared" si="0"/>
        <v>-130.69189956012485</v>
      </c>
      <c r="L35">
        <f>(K35-$P$4)^2</f>
        <v>11418.134636963925</v>
      </c>
      <c r="M35">
        <f t="shared" si="1"/>
        <v>0</v>
      </c>
      <c r="N35" t="str">
        <f>IF(AND(A35=1,M35=1),"TP",IF(AND(A35=0,M35=0),"TN",IF(A35&gt;M35,"FP","FN")))</f>
        <v>TN</v>
      </c>
    </row>
    <row r="36" spans="1:14" x14ac:dyDescent="0.3">
      <c r="A36">
        <v>1</v>
      </c>
      <c r="B36">
        <v>1.1960207441678836</v>
      </c>
      <c r="C36">
        <v>-1.6</v>
      </c>
      <c r="D36">
        <v>3.7</v>
      </c>
      <c r="E36">
        <v>60</v>
      </c>
      <c r="F36">
        <v>-50</v>
      </c>
      <c r="G36">
        <v>0.38419903534316502</v>
      </c>
      <c r="H36">
        <v>0.61580096465683498</v>
      </c>
      <c r="I36">
        <f>E36^B36</f>
        <v>133.87694139177151</v>
      </c>
      <c r="J36">
        <f>-C36*-F36^B36</f>
        <v>172.23577024121218</v>
      </c>
      <c r="K36">
        <f t="shared" si="0"/>
        <v>-54.627561725539401</v>
      </c>
      <c r="L36">
        <f>(K36-$P$4)^2</f>
        <v>948.10625922296504</v>
      </c>
      <c r="M36">
        <f t="shared" si="1"/>
        <v>0</v>
      </c>
      <c r="N36" t="str">
        <f>IF(AND(A36=1,M36=1),"TP",IF(AND(A36=0,M36=0),"TN",IF(A36&gt;M36,"FP","FN")))</f>
        <v>FP</v>
      </c>
    </row>
    <row r="37" spans="1:14" x14ac:dyDescent="0.3">
      <c r="A37">
        <v>0</v>
      </c>
      <c r="B37">
        <v>1.1960207441678836</v>
      </c>
      <c r="C37">
        <v>-1.6</v>
      </c>
      <c r="D37">
        <v>3.7</v>
      </c>
      <c r="E37">
        <v>100</v>
      </c>
      <c r="F37">
        <v>-90</v>
      </c>
      <c r="G37">
        <v>0.60844334427391233</v>
      </c>
      <c r="H37">
        <v>0.39155665572608767</v>
      </c>
      <c r="I37">
        <f>E37^B37</f>
        <v>246.6274930269494</v>
      </c>
      <c r="J37">
        <f>-C37*-F37^B37</f>
        <v>347.88408658650894</v>
      </c>
      <c r="K37">
        <f t="shared" si="0"/>
        <v>13.842527123069914</v>
      </c>
      <c r="L37">
        <f>(K37-$P$4)^2</f>
        <v>1419.6885550432539</v>
      </c>
      <c r="M37">
        <f t="shared" si="1"/>
        <v>1</v>
      </c>
      <c r="N37" t="str">
        <f>IF(AND(A37=1,M37=1),"TP",IF(AND(A37=0,M37=0),"TN",IF(A37&gt;M37,"FP","FN")))</f>
        <v>FN</v>
      </c>
    </row>
    <row r="38" spans="1:14" x14ac:dyDescent="0.3">
      <c r="A38">
        <v>1</v>
      </c>
      <c r="B38">
        <v>1.1960207441678836</v>
      </c>
      <c r="C38">
        <v>-1.6</v>
      </c>
      <c r="D38">
        <v>3.6</v>
      </c>
      <c r="E38">
        <v>30</v>
      </c>
      <c r="F38">
        <v>-10</v>
      </c>
      <c r="G38">
        <v>0.38419903534316502</v>
      </c>
      <c r="H38">
        <v>0.61580096465683498</v>
      </c>
      <c r="I38">
        <f>E38^B38</f>
        <v>58.434275299017848</v>
      </c>
      <c r="J38">
        <f>-C38*-F38^B38</f>
        <v>25.127005037389367</v>
      </c>
      <c r="K38">
        <f t="shared" si="0"/>
        <v>6.9771582598980686</v>
      </c>
      <c r="L38">
        <f>(K38-$P$4)^2</f>
        <v>949.46474615718159</v>
      </c>
      <c r="M38">
        <f t="shared" si="1"/>
        <v>1</v>
      </c>
      <c r="N38" t="str">
        <f>IF(AND(A38=1,M38=1),"TP",IF(AND(A38=0,M38=0),"TN",IF(A38&gt;M38,"FP","FN")))</f>
        <v>TP</v>
      </c>
    </row>
    <row r="39" spans="1:14" x14ac:dyDescent="0.3">
      <c r="A39">
        <v>0</v>
      </c>
      <c r="B39">
        <v>1.1960207441678836</v>
      </c>
      <c r="C39">
        <v>-1.6</v>
      </c>
      <c r="D39">
        <v>3.6</v>
      </c>
      <c r="E39">
        <v>100</v>
      </c>
      <c r="F39">
        <v>-90</v>
      </c>
      <c r="G39">
        <v>0.60844334427391233</v>
      </c>
      <c r="H39">
        <v>0.39155665572608767</v>
      </c>
      <c r="I39">
        <f>E39^B39</f>
        <v>246.6274930269494</v>
      </c>
      <c r="J39">
        <f>-C39*-F39^B39</f>
        <v>347.88408658650894</v>
      </c>
      <c r="K39">
        <f t="shared" si="0"/>
        <v>13.842527123069914</v>
      </c>
      <c r="L39">
        <f>(K39-$P$4)^2</f>
        <v>1419.6885550432539</v>
      </c>
      <c r="M39">
        <f t="shared" si="1"/>
        <v>1</v>
      </c>
      <c r="N39" t="str">
        <f>IF(AND(A39=1,M39=1),"TP",IF(AND(A39=0,M39=0),"TN",IF(A39&gt;M39,"FP","FN")))</f>
        <v>FN</v>
      </c>
    </row>
    <row r="40" spans="1:14" x14ac:dyDescent="0.3">
      <c r="A40">
        <v>0</v>
      </c>
      <c r="B40">
        <v>1.1960207441678836</v>
      </c>
      <c r="C40">
        <v>-1.6</v>
      </c>
      <c r="D40">
        <v>3.6</v>
      </c>
      <c r="E40">
        <v>90</v>
      </c>
      <c r="F40">
        <v>-90</v>
      </c>
      <c r="G40">
        <v>0.38419903534316502</v>
      </c>
      <c r="H40">
        <v>0.61580096465683498</v>
      </c>
      <c r="I40">
        <f>E40^B40</f>
        <v>217.42755411656807</v>
      </c>
      <c r="J40">
        <f>-C40*-F40^B40</f>
        <v>347.88408658650894</v>
      </c>
      <c r="K40">
        <f t="shared" si="0"/>
        <v>-130.69189956012485</v>
      </c>
      <c r="L40">
        <f>(K40-$P$4)^2</f>
        <v>11418.134636963925</v>
      </c>
      <c r="M40">
        <f t="shared" si="1"/>
        <v>0</v>
      </c>
      <c r="N40" t="str">
        <f>IF(AND(A40=1,M40=1),"TP",IF(AND(A40=0,M40=0),"TN",IF(A40&gt;M40,"FP","FN")))</f>
        <v>TN</v>
      </c>
    </row>
    <row r="41" spans="1:14" x14ac:dyDescent="0.3">
      <c r="A41">
        <v>0</v>
      </c>
      <c r="B41">
        <v>1.1960207441678836</v>
      </c>
      <c r="C41">
        <v>-1.6</v>
      </c>
      <c r="D41">
        <v>3.6</v>
      </c>
      <c r="E41">
        <v>90</v>
      </c>
      <c r="F41">
        <v>-90</v>
      </c>
      <c r="G41">
        <v>0.60844334427391233</v>
      </c>
      <c r="H41">
        <v>0.39155665572608767</v>
      </c>
      <c r="I41">
        <f>E41^B41</f>
        <v>217.42755411656807</v>
      </c>
      <c r="J41">
        <f>-C41*-F41^B41</f>
        <v>347.88408658650894</v>
      </c>
      <c r="K41">
        <f t="shared" si="0"/>
        <v>-3.9239813601564322</v>
      </c>
      <c r="L41">
        <f>(K41-$P$4)^2</f>
        <v>396.49754902773952</v>
      </c>
      <c r="M41">
        <f t="shared" si="1"/>
        <v>0</v>
      </c>
      <c r="N41" t="str">
        <f>IF(AND(A41=1,M41=1),"TP",IF(AND(A41=0,M41=0),"TN",IF(A41&gt;M41,"FP","FN")))</f>
        <v>TN</v>
      </c>
    </row>
    <row r="42" spans="1:14" x14ac:dyDescent="0.3">
      <c r="A42">
        <v>0</v>
      </c>
      <c r="B42">
        <v>1.1960207441678836</v>
      </c>
      <c r="C42">
        <v>-1.6</v>
      </c>
      <c r="D42">
        <v>3.6</v>
      </c>
      <c r="E42">
        <v>40</v>
      </c>
      <c r="F42">
        <v>-50</v>
      </c>
      <c r="G42">
        <v>0.38419903534316502</v>
      </c>
      <c r="H42">
        <v>0.61580096465683498</v>
      </c>
      <c r="I42">
        <f>E42^B42</f>
        <v>82.432217522931154</v>
      </c>
      <c r="J42">
        <f>-C42*-F42^B42</f>
        <v>172.23577024121218</v>
      </c>
      <c r="K42">
        <f t="shared" si="0"/>
        <v>-74.392575009443362</v>
      </c>
      <c r="L42">
        <f>(K42-$P$4)^2</f>
        <v>2555.9442666555865</v>
      </c>
      <c r="M42">
        <f t="shared" si="1"/>
        <v>0</v>
      </c>
      <c r="N42" t="str">
        <f>IF(AND(A42=1,M42=1),"TP",IF(AND(A42=0,M42=0),"TN",IF(A42&gt;M42,"FP","FN")))</f>
        <v>TN</v>
      </c>
    </row>
    <row r="43" spans="1:14" x14ac:dyDescent="0.3">
      <c r="A43">
        <v>1</v>
      </c>
      <c r="B43">
        <v>1.1960207441678836</v>
      </c>
      <c r="C43">
        <v>-1.6</v>
      </c>
      <c r="D43">
        <v>3.7</v>
      </c>
      <c r="E43">
        <v>10</v>
      </c>
      <c r="F43">
        <v>-10</v>
      </c>
      <c r="G43">
        <v>0.60844334427391233</v>
      </c>
      <c r="H43">
        <v>0.39155665572608767</v>
      </c>
      <c r="I43">
        <f>E43^B43</f>
        <v>15.704378148368352</v>
      </c>
      <c r="J43">
        <f>-C43*-F43^B43</f>
        <v>25.127005037389367</v>
      </c>
      <c r="K43">
        <f t="shared" si="0"/>
        <v>-0.28342170051734783</v>
      </c>
      <c r="L43">
        <f>(K43-$P$4)^2</f>
        <v>554.7346642147171</v>
      </c>
      <c r="M43">
        <f t="shared" si="1"/>
        <v>0</v>
      </c>
      <c r="N43" t="str">
        <f>IF(AND(A43=1,M43=1),"TP",IF(AND(A43=0,M43=0),"TN",IF(A43&gt;M43,"FP","FN")))</f>
        <v>FP</v>
      </c>
    </row>
    <row r="44" spans="1:14" x14ac:dyDescent="0.3">
      <c r="A44">
        <v>0</v>
      </c>
      <c r="B44">
        <v>1.1960207441678836</v>
      </c>
      <c r="C44">
        <v>-1.6</v>
      </c>
      <c r="D44">
        <v>3.7</v>
      </c>
      <c r="E44">
        <v>0</v>
      </c>
      <c r="F44">
        <v>-10</v>
      </c>
      <c r="G44">
        <v>0.38419903534316502</v>
      </c>
      <c r="H44">
        <v>0.61580096465683498</v>
      </c>
      <c r="I44">
        <f>E44^B44</f>
        <v>0</v>
      </c>
      <c r="J44">
        <f>-C44*-F44^B44</f>
        <v>25.127005037389367</v>
      </c>
      <c r="K44">
        <f t="shared" si="0"/>
        <v>-15.473233940961524</v>
      </c>
      <c r="L44">
        <f>(K44-$P$4)^2</f>
        <v>69.939662399989032</v>
      </c>
      <c r="M44">
        <f t="shared" si="1"/>
        <v>0</v>
      </c>
      <c r="N44" t="str">
        <f>IF(AND(A44=1,M44=1),"TP",IF(AND(A44=0,M44=0),"TN",IF(A44&gt;M44,"FP","FN")))</f>
        <v>TN</v>
      </c>
    </row>
    <row r="45" spans="1:14" x14ac:dyDescent="0.3">
      <c r="A45">
        <v>1</v>
      </c>
      <c r="B45">
        <v>1.1960207441678836</v>
      </c>
      <c r="C45">
        <v>-1.6</v>
      </c>
      <c r="D45">
        <v>3.8</v>
      </c>
      <c r="E45">
        <v>10</v>
      </c>
      <c r="F45">
        <v>0</v>
      </c>
      <c r="G45">
        <v>0.38419903534316502</v>
      </c>
      <c r="H45">
        <v>0.61580096465683498</v>
      </c>
      <c r="I45">
        <f>E45^B45</f>
        <v>15.704378148368352</v>
      </c>
      <c r="J45">
        <f>-C45*-F45^B45</f>
        <v>0</v>
      </c>
      <c r="K45">
        <f t="shared" si="0"/>
        <v>6.0336069352674011</v>
      </c>
      <c r="L45">
        <f>(K45-$P$4)^2</f>
        <v>892.20701323152105</v>
      </c>
      <c r="M45">
        <f t="shared" si="1"/>
        <v>1</v>
      </c>
      <c r="N45" t="str">
        <f>IF(AND(A45=1,M45=1),"TP",IF(AND(A45=0,M45=0),"TN",IF(A45&gt;M45,"FP","FN")))</f>
        <v>TP</v>
      </c>
    </row>
    <row r="46" spans="1:14" x14ac:dyDescent="0.3">
      <c r="A46">
        <v>0</v>
      </c>
      <c r="B46">
        <v>1.1960207441678836</v>
      </c>
      <c r="C46">
        <v>-1.6</v>
      </c>
      <c r="D46">
        <v>3.8</v>
      </c>
      <c r="E46">
        <v>50</v>
      </c>
      <c r="F46">
        <v>-50</v>
      </c>
      <c r="G46">
        <v>0.38419903534316502</v>
      </c>
      <c r="H46">
        <v>0.61580096465683498</v>
      </c>
      <c r="I46">
        <f>E46^B46</f>
        <v>107.6473564007576</v>
      </c>
      <c r="J46">
        <f>-C46*-F46^B46</f>
        <v>172.23577024121218</v>
      </c>
      <c r="K46">
        <f t="shared" si="0"/>
        <v>-64.704942976538504</v>
      </c>
      <c r="L46">
        <f>(K46-$P$4)^2</f>
        <v>1670.251899172931</v>
      </c>
      <c r="M46">
        <f t="shared" si="1"/>
        <v>0</v>
      </c>
      <c r="N46" t="str">
        <f>IF(AND(A46=1,M46=1),"TP",IF(AND(A46=0,M46=0),"TN",IF(A46&gt;M46,"FP","FN")))</f>
        <v>TN</v>
      </c>
    </row>
    <row r="47" spans="1:14" x14ac:dyDescent="0.3">
      <c r="A47">
        <v>0</v>
      </c>
      <c r="B47">
        <v>1.1960207441678836</v>
      </c>
      <c r="C47">
        <v>-1.6</v>
      </c>
      <c r="D47">
        <v>3.8</v>
      </c>
      <c r="E47">
        <v>100</v>
      </c>
      <c r="F47">
        <v>-90</v>
      </c>
      <c r="G47">
        <v>0.38419903534316502</v>
      </c>
      <c r="H47">
        <v>0.61580096465683498</v>
      </c>
      <c r="I47">
        <f>E47^B47</f>
        <v>246.6274930269494</v>
      </c>
      <c r="J47">
        <f>-C47*-F47^B47</f>
        <v>347.88408658650894</v>
      </c>
      <c r="K47">
        <f t="shared" si="0"/>
        <v>-119.473311198677</v>
      </c>
      <c r="L47">
        <f>(K47-$P$4)^2</f>
        <v>9146.4517654485444</v>
      </c>
      <c r="M47">
        <f t="shared" si="1"/>
        <v>0</v>
      </c>
      <c r="N47" t="str">
        <f>IF(AND(A47=1,M47=1),"TP",IF(AND(A47=0,M47=0),"TN",IF(A47&gt;M47,"FP","FN")))</f>
        <v>TN</v>
      </c>
    </row>
    <row r="48" spans="1:14" x14ac:dyDescent="0.3">
      <c r="A48">
        <v>0</v>
      </c>
      <c r="B48">
        <v>1.1960207441678836</v>
      </c>
      <c r="C48">
        <v>-1.6</v>
      </c>
      <c r="D48">
        <v>3.8</v>
      </c>
      <c r="E48">
        <v>20</v>
      </c>
      <c r="F48">
        <v>-10</v>
      </c>
      <c r="G48">
        <v>0.38419903534316502</v>
      </c>
      <c r="H48">
        <v>0.61580096465683498</v>
      </c>
      <c r="I48">
        <f>E48^B48</f>
        <v>35.979809832580635</v>
      </c>
      <c r="J48">
        <f>-C48*-F48^B48</f>
        <v>25.127005037389367</v>
      </c>
      <c r="K48">
        <f t="shared" si="0"/>
        <v>-1.64982571145352</v>
      </c>
      <c r="L48">
        <f>(K48-$P$4)^2</f>
        <v>492.23642732452441</v>
      </c>
      <c r="M48">
        <f t="shared" si="1"/>
        <v>0</v>
      </c>
      <c r="N48" t="str">
        <f>IF(AND(A48=1,M48=1),"TP",IF(AND(A48=0,M48=0),"TN",IF(A48&gt;M48,"FP","FN")))</f>
        <v>TN</v>
      </c>
    </row>
    <row r="49" spans="1:14" x14ac:dyDescent="0.3">
      <c r="A49">
        <v>0</v>
      </c>
      <c r="B49">
        <v>1.1960207441678836</v>
      </c>
      <c r="C49">
        <v>-1.6</v>
      </c>
      <c r="D49">
        <v>3.8</v>
      </c>
      <c r="E49">
        <v>180</v>
      </c>
      <c r="F49">
        <v>-90</v>
      </c>
      <c r="G49">
        <v>0.38419903534316502</v>
      </c>
      <c r="H49">
        <v>0.61580096465683498</v>
      </c>
      <c r="I49">
        <f>E49^B49</f>
        <v>498.1414721148987</v>
      </c>
      <c r="J49">
        <f>-C49*-F49^B49</f>
        <v>347.88408658650894</v>
      </c>
      <c r="K49">
        <f t="shared" si="0"/>
        <v>-22.841883057765898</v>
      </c>
      <c r="L49">
        <f>(K49-$P$4)^2</f>
        <v>0.98872100433153787</v>
      </c>
      <c r="M49">
        <f t="shared" si="1"/>
        <v>0</v>
      </c>
      <c r="N49" t="str">
        <f>IF(AND(A49=1,M49=1),"TP",IF(AND(A49=0,M49=0),"TN",IF(A49&gt;M49,"FP","FN")))</f>
        <v>TN</v>
      </c>
    </row>
    <row r="50" spans="1:14" x14ac:dyDescent="0.3">
      <c r="A50">
        <v>1</v>
      </c>
      <c r="B50">
        <v>1.1960207441678836</v>
      </c>
      <c r="C50">
        <v>-1.6</v>
      </c>
      <c r="D50">
        <v>3.9</v>
      </c>
      <c r="E50">
        <v>10</v>
      </c>
      <c r="F50">
        <v>-10</v>
      </c>
      <c r="G50">
        <v>0.60844334427391233</v>
      </c>
      <c r="H50">
        <v>0.39155665572608767</v>
      </c>
      <c r="I50">
        <f>E50^B50</f>
        <v>15.704378148368352</v>
      </c>
      <c r="J50">
        <f>-C50*-F50^B50</f>
        <v>25.127005037389367</v>
      </c>
      <c r="K50">
        <f t="shared" si="0"/>
        <v>-0.28342170051734783</v>
      </c>
      <c r="L50">
        <f>(K50-$P$4)^2</f>
        <v>554.7346642147171</v>
      </c>
      <c r="M50">
        <f t="shared" si="1"/>
        <v>0</v>
      </c>
      <c r="N50" t="str">
        <f>IF(AND(A50=1,M50=1),"TP",IF(AND(A50=0,M50=0),"TN",IF(A50&gt;M50,"FP","FN")))</f>
        <v>FP</v>
      </c>
    </row>
    <row r="51" spans="1:14" x14ac:dyDescent="0.3">
      <c r="A51">
        <v>0</v>
      </c>
      <c r="B51">
        <v>1.1960207441678836</v>
      </c>
      <c r="C51">
        <v>-1.6</v>
      </c>
      <c r="D51">
        <v>3.9</v>
      </c>
      <c r="E51">
        <v>40</v>
      </c>
      <c r="F51">
        <v>-50</v>
      </c>
      <c r="G51">
        <v>0.60844334427391233</v>
      </c>
      <c r="H51">
        <v>0.39155665572608767</v>
      </c>
      <c r="I51">
        <f>E51^B51</f>
        <v>82.432217522931154</v>
      </c>
      <c r="J51">
        <f>-C51*-F51^B51</f>
        <v>172.23577024121218</v>
      </c>
      <c r="K51">
        <f t="shared" si="0"/>
        <v>-17.284728086489018</v>
      </c>
      <c r="L51">
        <f>(K51-$P$4)^2</f>
        <v>42.922145451618903</v>
      </c>
      <c r="M51">
        <f t="shared" si="1"/>
        <v>0</v>
      </c>
      <c r="N51" t="str">
        <f>IF(AND(A51=1,M51=1),"TP",IF(AND(A51=0,M51=0),"TN",IF(A51&gt;M51,"FP","FN")))</f>
        <v>TN</v>
      </c>
    </row>
    <row r="52" spans="1:14" x14ac:dyDescent="0.3">
      <c r="A52">
        <v>0</v>
      </c>
      <c r="B52">
        <v>1.1960207441678836</v>
      </c>
      <c r="C52">
        <v>-1.6</v>
      </c>
      <c r="D52">
        <v>1</v>
      </c>
      <c r="E52">
        <v>60</v>
      </c>
      <c r="F52">
        <v>-50</v>
      </c>
      <c r="G52">
        <v>0.38419903534316502</v>
      </c>
      <c r="H52">
        <v>0.61580096465683498</v>
      </c>
      <c r="I52">
        <f>E52^B52</f>
        <v>133.87694139177151</v>
      </c>
      <c r="J52">
        <f>-C52*-F52^B52</f>
        <v>172.23577024121218</v>
      </c>
      <c r="K52">
        <f t="shared" si="0"/>
        <v>-54.627561725539401</v>
      </c>
      <c r="L52">
        <f>(K52-$P$4)^2</f>
        <v>948.10625922296504</v>
      </c>
      <c r="M52">
        <f t="shared" si="1"/>
        <v>0</v>
      </c>
      <c r="N52" t="str">
        <f>IF(AND(A52=1,M52=1),"TP",IF(AND(A52=0,M52=0),"TN",IF(A52&gt;M52,"FP","FN")))</f>
        <v>TN</v>
      </c>
    </row>
    <row r="53" spans="1:14" x14ac:dyDescent="0.3">
      <c r="A53">
        <v>0</v>
      </c>
      <c r="B53">
        <v>1.1960207441678836</v>
      </c>
      <c r="C53">
        <v>-1.6</v>
      </c>
      <c r="D53">
        <v>1</v>
      </c>
      <c r="E53">
        <v>90</v>
      </c>
      <c r="F53">
        <v>-90</v>
      </c>
      <c r="G53">
        <v>0.38419903534316502</v>
      </c>
      <c r="H53">
        <v>0.61580096465683498</v>
      </c>
      <c r="I53">
        <f>E53^B53</f>
        <v>217.42755411656807</v>
      </c>
      <c r="J53">
        <f>-C53*-F53^B53</f>
        <v>347.88408658650894</v>
      </c>
      <c r="K53">
        <f t="shared" si="0"/>
        <v>-130.69189956012485</v>
      </c>
      <c r="L53">
        <f>(K53-$P$4)^2</f>
        <v>11418.134636963925</v>
      </c>
      <c r="M53">
        <f t="shared" si="1"/>
        <v>0</v>
      </c>
      <c r="N53" t="str">
        <f>IF(AND(A53=1,M53=1),"TP",IF(AND(A53=0,M53=0),"TN",IF(A53&gt;M53,"FP","FN")))</f>
        <v>TN</v>
      </c>
    </row>
    <row r="54" spans="1:14" x14ac:dyDescent="0.3">
      <c r="A54">
        <v>0</v>
      </c>
      <c r="B54">
        <v>1.1960207441678836</v>
      </c>
      <c r="C54">
        <v>-1.6</v>
      </c>
      <c r="D54">
        <v>1</v>
      </c>
      <c r="E54">
        <v>80</v>
      </c>
      <c r="F54">
        <v>-90</v>
      </c>
      <c r="G54">
        <v>0.60844334427391233</v>
      </c>
      <c r="H54">
        <v>0.39155665572608767</v>
      </c>
      <c r="I54">
        <f>E54^B54</f>
        <v>188.85787660819494</v>
      </c>
      <c r="J54">
        <f>-C54*-F54^B54</f>
        <v>347.88408658650894</v>
      </c>
      <c r="K54">
        <f t="shared" si="0"/>
        <v>-21.307011488178148</v>
      </c>
      <c r="L54">
        <f>(K54-$P$4)^2</f>
        <v>6.3969339766459505</v>
      </c>
      <c r="M54">
        <f t="shared" si="1"/>
        <v>0</v>
      </c>
      <c r="N54" t="str">
        <f>IF(AND(A54=1,M54=1),"TP",IF(AND(A54=0,M54=0),"TN",IF(A54&gt;M54,"FP","FN")))</f>
        <v>TN</v>
      </c>
    </row>
    <row r="55" spans="1:14" x14ac:dyDescent="0.3">
      <c r="A55">
        <v>1</v>
      </c>
      <c r="B55">
        <v>1.1960207441678836</v>
      </c>
      <c r="C55">
        <v>-1.6</v>
      </c>
      <c r="D55">
        <v>0.95</v>
      </c>
      <c r="E55">
        <v>30</v>
      </c>
      <c r="F55">
        <v>-10</v>
      </c>
      <c r="G55">
        <v>0.38419903534316502</v>
      </c>
      <c r="H55">
        <v>0.61580096465683498</v>
      </c>
      <c r="I55">
        <f>E55^B55</f>
        <v>58.434275299017848</v>
      </c>
      <c r="J55">
        <f>-C55*-F55^B55</f>
        <v>25.127005037389367</v>
      </c>
      <c r="K55">
        <f t="shared" si="0"/>
        <v>6.9771582598980686</v>
      </c>
      <c r="L55">
        <f>(K55-$P$4)^2</f>
        <v>949.46474615718159</v>
      </c>
      <c r="M55">
        <f t="shared" si="1"/>
        <v>1</v>
      </c>
      <c r="N55" t="str">
        <f>IF(AND(A55=1,M55=1),"TP",IF(AND(A55=0,M55=0),"TN",IF(A55&gt;M55,"FP","FN")))</f>
        <v>TP</v>
      </c>
    </row>
    <row r="56" spans="1:14" x14ac:dyDescent="0.3">
      <c r="A56">
        <v>1</v>
      </c>
      <c r="B56">
        <v>1.1960207441678836</v>
      </c>
      <c r="C56">
        <v>-1.6</v>
      </c>
      <c r="D56">
        <v>1.3</v>
      </c>
      <c r="E56">
        <v>70</v>
      </c>
      <c r="F56">
        <v>-50</v>
      </c>
      <c r="G56">
        <v>0.38419903534316502</v>
      </c>
      <c r="H56">
        <v>0.61580096465683498</v>
      </c>
      <c r="I56">
        <f>E56^B56</f>
        <v>160.98133731857229</v>
      </c>
      <c r="J56">
        <f>-C56*-F56^B56</f>
        <v>172.23577024121218</v>
      </c>
      <c r="K56">
        <f t="shared" si="0"/>
        <v>-44.214078956903329</v>
      </c>
      <c r="L56">
        <f>(K56-$P$4)^2</f>
        <v>415.25682724259872</v>
      </c>
      <c r="M56">
        <f t="shared" si="1"/>
        <v>0</v>
      </c>
      <c r="N56" t="str">
        <f>IF(AND(A56=1,M56=1),"TP",IF(AND(A56=0,M56=0),"TN",IF(A56&gt;M56,"FP","FN")))</f>
        <v>FP</v>
      </c>
    </row>
    <row r="57" spans="1:14" x14ac:dyDescent="0.3">
      <c r="A57">
        <v>0</v>
      </c>
      <c r="B57">
        <v>1.1960207441678836</v>
      </c>
      <c r="C57">
        <v>-1.6</v>
      </c>
      <c r="D57">
        <v>1.3</v>
      </c>
      <c r="E57">
        <v>20</v>
      </c>
      <c r="F57">
        <v>-10</v>
      </c>
      <c r="G57">
        <v>0.38419903534316502</v>
      </c>
      <c r="H57">
        <v>0.61580096465683498</v>
      </c>
      <c r="I57">
        <f>E57^B57</f>
        <v>35.979809832580635</v>
      </c>
      <c r="J57">
        <f>-C57*-F57^B57</f>
        <v>25.127005037389367</v>
      </c>
      <c r="K57">
        <f t="shared" si="0"/>
        <v>-1.64982571145352</v>
      </c>
      <c r="L57">
        <f>(K57-$P$4)^2</f>
        <v>492.23642732452441</v>
      </c>
      <c r="M57">
        <f t="shared" si="1"/>
        <v>0</v>
      </c>
      <c r="N57" t="str">
        <f>IF(AND(A57=1,M57=1),"TP",IF(AND(A57=0,M57=0),"TN",IF(A57&gt;M57,"FP","FN")))</f>
        <v>TN</v>
      </c>
    </row>
    <row r="58" spans="1:14" x14ac:dyDescent="0.3">
      <c r="A58">
        <v>1</v>
      </c>
      <c r="B58">
        <v>1.1960207441678836</v>
      </c>
      <c r="C58">
        <v>-1.6</v>
      </c>
      <c r="D58">
        <v>1.45</v>
      </c>
      <c r="E58">
        <v>30</v>
      </c>
      <c r="F58">
        <v>-10</v>
      </c>
      <c r="G58">
        <v>0.38419903534316502</v>
      </c>
      <c r="H58">
        <v>0.61580096465683498</v>
      </c>
      <c r="I58">
        <f>E58^B58</f>
        <v>58.434275299017848</v>
      </c>
      <c r="J58">
        <f>-C58*-F58^B58</f>
        <v>25.127005037389367</v>
      </c>
      <c r="K58">
        <f t="shared" si="0"/>
        <v>6.9771582598980686</v>
      </c>
      <c r="L58">
        <f>(K58-$P$4)^2</f>
        <v>949.46474615718159</v>
      </c>
      <c r="M58">
        <f t="shared" si="1"/>
        <v>1</v>
      </c>
      <c r="N58" t="str">
        <f>IF(AND(A58=1,M58=1),"TP",IF(AND(A58=0,M58=0),"TN",IF(A58&gt;M58,"FP","FN")))</f>
        <v>TP</v>
      </c>
    </row>
    <row r="59" spans="1:14" x14ac:dyDescent="0.3">
      <c r="A59">
        <v>0</v>
      </c>
      <c r="B59">
        <v>1.1960207441678836</v>
      </c>
      <c r="C59">
        <v>-1.6</v>
      </c>
      <c r="D59">
        <v>1.45</v>
      </c>
      <c r="E59">
        <v>100</v>
      </c>
      <c r="F59">
        <v>-90</v>
      </c>
      <c r="G59">
        <v>0.38419903534316502</v>
      </c>
      <c r="H59">
        <v>0.61580096465683498</v>
      </c>
      <c r="I59">
        <f>E59^B59</f>
        <v>246.6274930269494</v>
      </c>
      <c r="J59">
        <f>-C59*-F59^B59</f>
        <v>347.88408658650894</v>
      </c>
      <c r="K59">
        <f t="shared" si="0"/>
        <v>-119.473311198677</v>
      </c>
      <c r="L59">
        <f>(K59-$P$4)^2</f>
        <v>9146.4517654485444</v>
      </c>
      <c r="M59">
        <f t="shared" si="1"/>
        <v>0</v>
      </c>
      <c r="N59" t="str">
        <f>IF(AND(A59=1,M59=1),"TP",IF(AND(A59=0,M59=0),"TN",IF(A59&gt;M59,"FP","FN")))</f>
        <v>TN</v>
      </c>
    </row>
    <row r="60" spans="1:14" x14ac:dyDescent="0.3">
      <c r="A60">
        <v>0</v>
      </c>
      <c r="B60">
        <v>1.1960207441678836</v>
      </c>
      <c r="C60">
        <v>-1.6</v>
      </c>
      <c r="D60">
        <v>1.45</v>
      </c>
      <c r="E60">
        <v>50</v>
      </c>
      <c r="F60">
        <v>-50</v>
      </c>
      <c r="G60">
        <v>0.38419903534316502</v>
      </c>
      <c r="H60">
        <v>0.61580096465683498</v>
      </c>
      <c r="I60">
        <f>E60^B60</f>
        <v>107.6473564007576</v>
      </c>
      <c r="J60">
        <f>-C60*-F60^B60</f>
        <v>172.23577024121218</v>
      </c>
      <c r="K60">
        <f t="shared" si="0"/>
        <v>-64.704942976538504</v>
      </c>
      <c r="L60">
        <f>(K60-$P$4)^2</f>
        <v>1670.251899172931</v>
      </c>
      <c r="M60">
        <f t="shared" si="1"/>
        <v>0</v>
      </c>
      <c r="N60" t="str">
        <f>IF(AND(A60=1,M60=1),"TP",IF(AND(A60=0,M60=0),"TN",IF(A60&gt;M60,"FP","FN")))</f>
        <v>TN</v>
      </c>
    </row>
    <row r="61" spans="1:14" x14ac:dyDescent="0.3">
      <c r="A61">
        <v>0</v>
      </c>
      <c r="B61">
        <v>1.1960207441678836</v>
      </c>
      <c r="C61">
        <v>-1.6</v>
      </c>
      <c r="D61">
        <v>1.45</v>
      </c>
      <c r="E61">
        <v>80</v>
      </c>
      <c r="F61">
        <v>-90</v>
      </c>
      <c r="G61">
        <v>0.60844334427391233</v>
      </c>
      <c r="H61">
        <v>0.39155665572608767</v>
      </c>
      <c r="I61">
        <f>E61^B61</f>
        <v>188.85787660819494</v>
      </c>
      <c r="J61">
        <f>-C61*-F61^B61</f>
        <v>347.88408658650894</v>
      </c>
      <c r="K61">
        <f t="shared" si="0"/>
        <v>-21.307011488178148</v>
      </c>
      <c r="L61">
        <f>(K61-$P$4)^2</f>
        <v>6.3969339766459505</v>
      </c>
      <c r="M61">
        <f t="shared" si="1"/>
        <v>0</v>
      </c>
      <c r="N61" t="str">
        <f>IF(AND(A61=1,M61=1),"TP",IF(AND(A61=0,M61=0),"TN",IF(A61&gt;M61,"FP","FN")))</f>
        <v>TN</v>
      </c>
    </row>
    <row r="62" spans="1:14" x14ac:dyDescent="0.3">
      <c r="A62">
        <v>1</v>
      </c>
      <c r="B62">
        <v>1.1960207441678836</v>
      </c>
      <c r="C62">
        <v>-1.6</v>
      </c>
      <c r="D62">
        <v>1.4</v>
      </c>
      <c r="E62">
        <v>10</v>
      </c>
      <c r="F62">
        <v>-10</v>
      </c>
      <c r="G62">
        <v>0.60844334427391233</v>
      </c>
      <c r="H62">
        <v>0.39155665572608767</v>
      </c>
      <c r="I62">
        <f>E62^B62</f>
        <v>15.704378148368352</v>
      </c>
      <c r="J62">
        <f>-C62*-F62^B62</f>
        <v>25.127005037389367</v>
      </c>
      <c r="K62">
        <f t="shared" si="0"/>
        <v>-0.28342170051734783</v>
      </c>
      <c r="L62">
        <f>(K62-$P$4)^2</f>
        <v>554.7346642147171</v>
      </c>
      <c r="M62">
        <f t="shared" si="1"/>
        <v>0</v>
      </c>
      <c r="N62" t="str">
        <f>IF(AND(A62=1,M62=1),"TP",IF(AND(A62=0,M62=0),"TN",IF(A62&gt;M62,"FP","FN")))</f>
        <v>FP</v>
      </c>
    </row>
    <row r="63" spans="1:14" x14ac:dyDescent="0.3">
      <c r="A63">
        <v>1</v>
      </c>
      <c r="B63">
        <v>1.1960207441678836</v>
      </c>
      <c r="C63">
        <v>-1.6</v>
      </c>
      <c r="D63">
        <v>1.7</v>
      </c>
      <c r="E63">
        <v>60</v>
      </c>
      <c r="F63">
        <v>-50</v>
      </c>
      <c r="G63">
        <v>0.38419903534316502</v>
      </c>
      <c r="H63">
        <v>0.61580096465683498</v>
      </c>
      <c r="I63">
        <f>E63^B63</f>
        <v>133.87694139177151</v>
      </c>
      <c r="J63">
        <f>-C63*-F63^B63</f>
        <v>172.23577024121218</v>
      </c>
      <c r="K63">
        <f t="shared" si="0"/>
        <v>-54.627561725539401</v>
      </c>
      <c r="L63">
        <f>(K63-$P$4)^2</f>
        <v>948.10625922296504</v>
      </c>
      <c r="M63">
        <f t="shared" si="1"/>
        <v>0</v>
      </c>
      <c r="N63" t="str">
        <f>IF(AND(A63=1,M63=1),"TP",IF(AND(A63=0,M63=0),"TN",IF(A63&gt;M63,"FP","FN")))</f>
        <v>FP</v>
      </c>
    </row>
    <row r="64" spans="1:14" x14ac:dyDescent="0.3">
      <c r="A64">
        <v>1</v>
      </c>
      <c r="B64">
        <v>1.1960207441678836</v>
      </c>
      <c r="C64">
        <v>-1.6</v>
      </c>
      <c r="D64">
        <v>2.0499999999999998</v>
      </c>
      <c r="E64">
        <v>70</v>
      </c>
      <c r="F64">
        <v>-50</v>
      </c>
      <c r="G64">
        <v>0.38419903534316502</v>
      </c>
      <c r="H64">
        <v>0.61580096465683498</v>
      </c>
      <c r="I64">
        <f>E64^B64</f>
        <v>160.98133731857229</v>
      </c>
      <c r="J64">
        <f>-C64*-F64^B64</f>
        <v>172.23577024121218</v>
      </c>
      <c r="K64">
        <f t="shared" si="0"/>
        <v>-44.214078956903329</v>
      </c>
      <c r="L64">
        <f>(K64-$P$4)^2</f>
        <v>415.25682724259872</v>
      </c>
      <c r="M64">
        <f t="shared" si="1"/>
        <v>0</v>
      </c>
      <c r="N64" t="str">
        <f>IF(AND(A64=1,M64=1),"TP",IF(AND(A64=0,M64=0),"TN",IF(A64&gt;M64,"FP","FN")))</f>
        <v>FP</v>
      </c>
    </row>
    <row r="65" spans="1:14" x14ac:dyDescent="0.3">
      <c r="A65">
        <v>0</v>
      </c>
      <c r="B65">
        <v>1.1960207441678836</v>
      </c>
      <c r="C65">
        <v>-1.6</v>
      </c>
      <c r="D65">
        <v>2.0499999999999998</v>
      </c>
      <c r="E65">
        <v>0</v>
      </c>
      <c r="F65">
        <v>-10</v>
      </c>
      <c r="G65">
        <v>0.38419903534316502</v>
      </c>
      <c r="H65">
        <v>0.61580096465683498</v>
      </c>
      <c r="I65">
        <f>E65^B65</f>
        <v>0</v>
      </c>
      <c r="J65">
        <f>-C65*-F65^B65</f>
        <v>25.127005037389367</v>
      </c>
      <c r="K65">
        <f t="shared" si="0"/>
        <v>-15.473233940961524</v>
      </c>
      <c r="L65">
        <f>(K65-$P$4)^2</f>
        <v>69.939662399989032</v>
      </c>
      <c r="M65">
        <f t="shared" si="1"/>
        <v>0</v>
      </c>
      <c r="N65" t="str">
        <f>IF(AND(A65=1,M65=1),"TP",IF(AND(A65=0,M65=0),"TN",IF(A65&gt;M65,"FP","FN")))</f>
        <v>TN</v>
      </c>
    </row>
    <row r="66" spans="1:14" x14ac:dyDescent="0.3">
      <c r="A66">
        <v>1</v>
      </c>
      <c r="B66">
        <v>1.1960207441678836</v>
      </c>
      <c r="C66">
        <v>-1.6</v>
      </c>
      <c r="D66">
        <v>2</v>
      </c>
      <c r="E66">
        <v>20</v>
      </c>
      <c r="F66">
        <v>-10</v>
      </c>
      <c r="G66">
        <v>0.38419903534316502</v>
      </c>
      <c r="H66">
        <v>0.61580096465683498</v>
      </c>
      <c r="I66">
        <f>E66^B66</f>
        <v>35.979809832580635</v>
      </c>
      <c r="J66">
        <f>-C66*-F66^B66</f>
        <v>25.127005037389367</v>
      </c>
      <c r="K66">
        <f t="shared" si="0"/>
        <v>-1.64982571145352</v>
      </c>
      <c r="L66">
        <f>(K66-$P$4)^2</f>
        <v>492.23642732452441</v>
      </c>
      <c r="M66">
        <f t="shared" si="1"/>
        <v>0</v>
      </c>
      <c r="N66" t="str">
        <f>IF(AND(A66=1,M66=1),"TP",IF(AND(A66=0,M66=0),"TN",IF(A66&gt;M66,"FP","FN")))</f>
        <v>FP</v>
      </c>
    </row>
    <row r="67" spans="1:14" x14ac:dyDescent="0.3">
      <c r="A67">
        <v>0</v>
      </c>
      <c r="B67">
        <v>1.1960207441678836</v>
      </c>
      <c r="C67">
        <v>-1.6</v>
      </c>
      <c r="D67">
        <v>2</v>
      </c>
      <c r="E67">
        <v>90</v>
      </c>
      <c r="F67">
        <v>-90</v>
      </c>
      <c r="G67">
        <v>0.38419903534316502</v>
      </c>
      <c r="H67">
        <v>0.61580096465683498</v>
      </c>
      <c r="I67">
        <f>E67^B67</f>
        <v>217.42755411656807</v>
      </c>
      <c r="J67">
        <f>-C67*-F67^B67</f>
        <v>347.88408658650894</v>
      </c>
      <c r="K67">
        <f t="shared" ref="K67:K130" si="3">G67*I67-H67*J67</f>
        <v>-130.69189956012485</v>
      </c>
      <c r="L67">
        <f>(K67-$P$4)^2</f>
        <v>11418.134636963925</v>
      </c>
      <c r="M67">
        <f t="shared" ref="M67:M130" si="4">IF(K67&gt;=0,1,0)</f>
        <v>0</v>
      </c>
      <c r="N67" t="str">
        <f>IF(AND(A67=1,M67=1),"TP",IF(AND(A67=0,M67=0),"TN",IF(A67&gt;M67,"FP","FN")))</f>
        <v>TN</v>
      </c>
    </row>
    <row r="68" spans="1:14" x14ac:dyDescent="0.3">
      <c r="A68">
        <v>1</v>
      </c>
      <c r="B68">
        <v>1.1960207441678836</v>
      </c>
      <c r="C68">
        <v>-1.6</v>
      </c>
      <c r="D68">
        <v>2.9</v>
      </c>
      <c r="E68">
        <v>180</v>
      </c>
      <c r="F68">
        <v>-90</v>
      </c>
      <c r="G68">
        <v>0.56330583577691229</v>
      </c>
      <c r="H68">
        <v>0.43669416422308771</v>
      </c>
      <c r="I68">
        <f>E68^B68</f>
        <v>498.1414721148987</v>
      </c>
      <c r="J68">
        <f>-C68*-F68^B68</f>
        <v>347.88408658650894</v>
      </c>
      <c r="K68">
        <f t="shared" si="3"/>
        <v>128.68704784641668</v>
      </c>
      <c r="L68">
        <f>(K68-$P$4)^2</f>
        <v>23263.349543034452</v>
      </c>
      <c r="M68">
        <f t="shared" si="4"/>
        <v>1</v>
      </c>
      <c r="N68" t="str">
        <f>IF(AND(A68=1,M68=1),"TP",IF(AND(A68=0,M68=0),"TN",IF(A68&gt;M68,"FP","FN")))</f>
        <v>TP</v>
      </c>
    </row>
    <row r="69" spans="1:14" x14ac:dyDescent="0.3">
      <c r="A69">
        <v>1</v>
      </c>
      <c r="B69">
        <v>1.1960207441678836</v>
      </c>
      <c r="C69">
        <v>-1.6</v>
      </c>
      <c r="D69">
        <v>2.85</v>
      </c>
      <c r="E69">
        <v>10</v>
      </c>
      <c r="F69">
        <v>-10</v>
      </c>
      <c r="G69">
        <v>0.60844334427391233</v>
      </c>
      <c r="H69">
        <v>0.39155665572608767</v>
      </c>
      <c r="I69">
        <f>E69^B69</f>
        <v>15.704378148368352</v>
      </c>
      <c r="J69">
        <f>-C69*-F69^B69</f>
        <v>25.127005037389367</v>
      </c>
      <c r="K69">
        <f t="shared" si="3"/>
        <v>-0.28342170051734783</v>
      </c>
      <c r="L69">
        <f>(K69-$P$4)^2</f>
        <v>554.7346642147171</v>
      </c>
      <c r="M69">
        <f t="shared" si="4"/>
        <v>0</v>
      </c>
      <c r="N69" t="str">
        <f>IF(AND(A69=1,M69=1),"TP",IF(AND(A69=0,M69=0),"TN",IF(A69&gt;M69,"FP","FN")))</f>
        <v>FP</v>
      </c>
    </row>
    <row r="70" spans="1:14" x14ac:dyDescent="0.3">
      <c r="A70">
        <v>0</v>
      </c>
      <c r="B70">
        <v>1.1960207441678836</v>
      </c>
      <c r="C70">
        <v>-1.6</v>
      </c>
      <c r="D70">
        <v>2.85</v>
      </c>
      <c r="E70">
        <v>0</v>
      </c>
      <c r="F70">
        <v>-10</v>
      </c>
      <c r="G70">
        <v>0.38419903534316502</v>
      </c>
      <c r="H70">
        <v>0.61580096465683498</v>
      </c>
      <c r="I70">
        <f>E70^B70</f>
        <v>0</v>
      </c>
      <c r="J70">
        <f>-C70*-F70^B70</f>
        <v>25.127005037389367</v>
      </c>
      <c r="K70">
        <f t="shared" si="3"/>
        <v>-15.473233940961524</v>
      </c>
      <c r="L70">
        <f>(K70-$P$4)^2</f>
        <v>69.939662399989032</v>
      </c>
      <c r="M70">
        <f t="shared" si="4"/>
        <v>0</v>
      </c>
      <c r="N70" t="str">
        <f>IF(AND(A70=1,M70=1),"TP",IF(AND(A70=0,M70=0),"TN",IF(A70&gt;M70,"FP","FN")))</f>
        <v>TN</v>
      </c>
    </row>
    <row r="71" spans="1:14" x14ac:dyDescent="0.3">
      <c r="A71">
        <v>0</v>
      </c>
      <c r="B71">
        <v>1.1960207441678836</v>
      </c>
      <c r="C71">
        <v>-1.6</v>
      </c>
      <c r="D71">
        <v>2.85</v>
      </c>
      <c r="E71">
        <v>180</v>
      </c>
      <c r="F71">
        <v>-90</v>
      </c>
      <c r="G71">
        <v>0.38419903534316502</v>
      </c>
      <c r="H71">
        <v>0.61580096465683498</v>
      </c>
      <c r="I71">
        <f>E71^B71</f>
        <v>498.1414721148987</v>
      </c>
      <c r="J71">
        <f>-C71*-F71^B71</f>
        <v>347.88408658650894</v>
      </c>
      <c r="K71">
        <f t="shared" si="3"/>
        <v>-22.841883057765898</v>
      </c>
      <c r="L71">
        <f>(K71-$P$4)^2</f>
        <v>0.98872100433153787</v>
      </c>
      <c r="M71">
        <f t="shared" si="4"/>
        <v>0</v>
      </c>
      <c r="N71" t="str">
        <f>IF(AND(A71=1,M71=1),"TP",IF(AND(A71=0,M71=0),"TN",IF(A71&gt;M71,"FP","FN")))</f>
        <v>TN</v>
      </c>
    </row>
    <row r="72" spans="1:14" x14ac:dyDescent="0.3">
      <c r="A72">
        <v>1</v>
      </c>
      <c r="B72">
        <v>1.1960207441678836</v>
      </c>
      <c r="C72">
        <v>-1.6</v>
      </c>
      <c r="D72">
        <v>2.8</v>
      </c>
      <c r="E72">
        <v>30</v>
      </c>
      <c r="F72">
        <v>-10</v>
      </c>
      <c r="G72">
        <v>0.38419903534316502</v>
      </c>
      <c r="H72">
        <v>0.61580096465683498</v>
      </c>
      <c r="I72">
        <f>E72^B72</f>
        <v>58.434275299017848</v>
      </c>
      <c r="J72">
        <f>-C72*-F72^B72</f>
        <v>25.127005037389367</v>
      </c>
      <c r="K72">
        <f t="shared" si="3"/>
        <v>6.9771582598980686</v>
      </c>
      <c r="L72">
        <f>(K72-$P$4)^2</f>
        <v>949.46474615718159</v>
      </c>
      <c r="M72">
        <f t="shared" si="4"/>
        <v>1</v>
      </c>
      <c r="N72" t="str">
        <f>IF(AND(A72=1,M72=1),"TP",IF(AND(A72=0,M72=0),"TN",IF(A72&gt;M72,"FP","FN")))</f>
        <v>TP</v>
      </c>
    </row>
    <row r="73" spans="1:14" x14ac:dyDescent="0.3">
      <c r="A73">
        <v>0</v>
      </c>
      <c r="B73">
        <v>1.1960207441678836</v>
      </c>
      <c r="C73">
        <v>-1.6</v>
      </c>
      <c r="D73">
        <v>2.8</v>
      </c>
      <c r="E73">
        <v>40</v>
      </c>
      <c r="F73">
        <v>-50</v>
      </c>
      <c r="G73">
        <v>0.38419903534316502</v>
      </c>
      <c r="H73">
        <v>0.61580096465683498</v>
      </c>
      <c r="I73">
        <f>E73^B73</f>
        <v>82.432217522931154</v>
      </c>
      <c r="J73">
        <f>-C73*-F73^B73</f>
        <v>172.23577024121218</v>
      </c>
      <c r="K73">
        <f t="shared" si="3"/>
        <v>-74.392575009443362</v>
      </c>
      <c r="L73">
        <f>(K73-$P$4)^2</f>
        <v>2555.9442666555865</v>
      </c>
      <c r="M73">
        <f t="shared" si="4"/>
        <v>0</v>
      </c>
      <c r="N73" t="str">
        <f>IF(AND(A73=1,M73=1),"TP",IF(AND(A73=0,M73=0),"TN",IF(A73&gt;M73,"FP","FN")))</f>
        <v>TN</v>
      </c>
    </row>
    <row r="74" spans="1:14" x14ac:dyDescent="0.3">
      <c r="A74">
        <v>0</v>
      </c>
      <c r="B74">
        <v>1.1960207441678836</v>
      </c>
      <c r="C74">
        <v>-1.6</v>
      </c>
      <c r="D74">
        <v>2.8</v>
      </c>
      <c r="E74">
        <v>90</v>
      </c>
      <c r="F74">
        <v>-90</v>
      </c>
      <c r="G74">
        <v>0.60844334427391233</v>
      </c>
      <c r="H74">
        <v>0.39155665572608767</v>
      </c>
      <c r="I74">
        <f>E74^B74</f>
        <v>217.42755411656807</v>
      </c>
      <c r="J74">
        <f>-C74*-F74^B74</f>
        <v>347.88408658650894</v>
      </c>
      <c r="K74">
        <f t="shared" si="3"/>
        <v>-3.9239813601564322</v>
      </c>
      <c r="L74">
        <f>(K74-$P$4)^2</f>
        <v>396.49754902773952</v>
      </c>
      <c r="M74">
        <f t="shared" si="4"/>
        <v>0</v>
      </c>
      <c r="N74" t="str">
        <f>IF(AND(A74=1,M74=1),"TP",IF(AND(A74=0,M74=0),"TN",IF(A74&gt;M74,"FP","FN")))</f>
        <v>TN</v>
      </c>
    </row>
    <row r="75" spans="1:14" x14ac:dyDescent="0.3">
      <c r="A75">
        <v>0</v>
      </c>
      <c r="B75">
        <v>1.1960207441678836</v>
      </c>
      <c r="C75">
        <v>-1.6</v>
      </c>
      <c r="D75">
        <v>2.8</v>
      </c>
      <c r="E75">
        <v>40</v>
      </c>
      <c r="F75">
        <v>-50</v>
      </c>
      <c r="G75">
        <v>0.60844334427391233</v>
      </c>
      <c r="H75">
        <v>0.39155665572608767</v>
      </c>
      <c r="I75">
        <f>E75^B75</f>
        <v>82.432217522931154</v>
      </c>
      <c r="J75">
        <f>-C75*-F75^B75</f>
        <v>172.23577024121218</v>
      </c>
      <c r="K75">
        <f t="shared" si="3"/>
        <v>-17.284728086489018</v>
      </c>
      <c r="L75">
        <f>(K75-$P$4)^2</f>
        <v>42.922145451618903</v>
      </c>
      <c r="M75">
        <f t="shared" si="4"/>
        <v>0</v>
      </c>
      <c r="N75" t="str">
        <f>IF(AND(A75=1,M75=1),"TP",IF(AND(A75=0,M75=0),"TN",IF(A75&gt;M75,"FP","FN")))</f>
        <v>TN</v>
      </c>
    </row>
    <row r="76" spans="1:14" x14ac:dyDescent="0.3">
      <c r="A76">
        <v>0</v>
      </c>
      <c r="B76">
        <v>1.1960207441678836</v>
      </c>
      <c r="C76">
        <v>-1.6</v>
      </c>
      <c r="D76">
        <v>2.8</v>
      </c>
      <c r="E76">
        <v>40</v>
      </c>
      <c r="F76">
        <v>-50</v>
      </c>
      <c r="G76">
        <v>0.60844334427391233</v>
      </c>
      <c r="H76">
        <v>0.39155665572608767</v>
      </c>
      <c r="I76">
        <f>E76^B76</f>
        <v>82.432217522931154</v>
      </c>
      <c r="J76">
        <f>-C76*-F76^B76</f>
        <v>172.23577024121218</v>
      </c>
      <c r="K76">
        <f t="shared" si="3"/>
        <v>-17.284728086489018</v>
      </c>
      <c r="L76">
        <f>(K76-$P$4)^2</f>
        <v>42.922145451618903</v>
      </c>
      <c r="M76">
        <f t="shared" si="4"/>
        <v>0</v>
      </c>
      <c r="N76" t="str">
        <f>IF(AND(A76=1,M76=1),"TP",IF(AND(A76=0,M76=0),"TN",IF(A76&gt;M76,"FP","FN")))</f>
        <v>TN</v>
      </c>
    </row>
    <row r="77" spans="1:14" x14ac:dyDescent="0.3">
      <c r="A77">
        <v>1</v>
      </c>
      <c r="B77">
        <v>1.1960207441678836</v>
      </c>
      <c r="C77">
        <v>-1.6</v>
      </c>
      <c r="D77">
        <v>3.1</v>
      </c>
      <c r="E77">
        <v>60</v>
      </c>
      <c r="F77">
        <v>-50</v>
      </c>
      <c r="G77">
        <v>0.38419903534316502</v>
      </c>
      <c r="H77">
        <v>0.61580096465683498</v>
      </c>
      <c r="I77">
        <f>E77^B77</f>
        <v>133.87694139177151</v>
      </c>
      <c r="J77">
        <f>-C77*-F77^B77</f>
        <v>172.23577024121218</v>
      </c>
      <c r="K77">
        <f t="shared" si="3"/>
        <v>-54.627561725539401</v>
      </c>
      <c r="L77">
        <f>(K77-$P$4)^2</f>
        <v>948.10625922296504</v>
      </c>
      <c r="M77">
        <f t="shared" si="4"/>
        <v>0</v>
      </c>
      <c r="N77" t="str">
        <f>IF(AND(A77=1,M77=1),"TP",IF(AND(A77=0,M77=0),"TN",IF(A77&gt;M77,"FP","FN")))</f>
        <v>FP</v>
      </c>
    </row>
    <row r="78" spans="1:14" x14ac:dyDescent="0.3">
      <c r="A78">
        <v>1</v>
      </c>
      <c r="B78">
        <v>1.1960207441678836</v>
      </c>
      <c r="C78">
        <v>-1.6</v>
      </c>
      <c r="D78">
        <v>3.05</v>
      </c>
      <c r="E78">
        <v>20</v>
      </c>
      <c r="F78">
        <v>-10</v>
      </c>
      <c r="G78">
        <v>0.38419903534316502</v>
      </c>
      <c r="H78">
        <v>0.61580096465683498</v>
      </c>
      <c r="I78">
        <f>E78^B78</f>
        <v>35.979809832580635</v>
      </c>
      <c r="J78">
        <f>-C78*-F78^B78</f>
        <v>25.127005037389367</v>
      </c>
      <c r="K78">
        <f t="shared" si="3"/>
        <v>-1.64982571145352</v>
      </c>
      <c r="L78">
        <f>(K78-$P$4)^2</f>
        <v>492.23642732452441</v>
      </c>
      <c r="M78">
        <f t="shared" si="4"/>
        <v>0</v>
      </c>
      <c r="N78" t="str">
        <f>IF(AND(A78=1,M78=1),"TP",IF(AND(A78=0,M78=0),"TN",IF(A78&gt;M78,"FP","FN")))</f>
        <v>FP</v>
      </c>
    </row>
    <row r="79" spans="1:14" x14ac:dyDescent="0.3">
      <c r="A79">
        <v>0</v>
      </c>
      <c r="B79">
        <v>1.1960207441678836</v>
      </c>
      <c r="C79">
        <v>-1.6</v>
      </c>
      <c r="D79">
        <v>3.05</v>
      </c>
      <c r="E79">
        <v>60</v>
      </c>
      <c r="F79">
        <v>-50</v>
      </c>
      <c r="G79">
        <v>0.38419903534316502</v>
      </c>
      <c r="H79">
        <v>0.61580096465683498</v>
      </c>
      <c r="I79">
        <f>E79^B79</f>
        <v>133.87694139177151</v>
      </c>
      <c r="J79">
        <f>-C79*-F79^B79</f>
        <v>172.23577024121218</v>
      </c>
      <c r="K79">
        <f t="shared" si="3"/>
        <v>-54.627561725539401</v>
      </c>
      <c r="L79">
        <f>(K79-$P$4)^2</f>
        <v>948.10625922296504</v>
      </c>
      <c r="M79">
        <f t="shared" si="4"/>
        <v>0</v>
      </c>
      <c r="N79" t="str">
        <f>IF(AND(A79=1,M79=1),"TP",IF(AND(A79=0,M79=0),"TN",IF(A79&gt;M79,"FP","FN")))</f>
        <v>TN</v>
      </c>
    </row>
    <row r="80" spans="1:14" x14ac:dyDescent="0.3">
      <c r="A80">
        <v>0</v>
      </c>
      <c r="B80">
        <v>1.1960207441678836</v>
      </c>
      <c r="C80">
        <v>-1.6</v>
      </c>
      <c r="D80">
        <v>3.05</v>
      </c>
      <c r="E80">
        <v>180</v>
      </c>
      <c r="F80">
        <v>-90</v>
      </c>
      <c r="G80">
        <v>0.38419903534316502</v>
      </c>
      <c r="H80">
        <v>0.61580096465683498</v>
      </c>
      <c r="I80">
        <f>E80^B80</f>
        <v>498.1414721148987</v>
      </c>
      <c r="J80">
        <f>-C80*-F80^B80</f>
        <v>347.88408658650894</v>
      </c>
      <c r="K80">
        <f t="shared" si="3"/>
        <v>-22.841883057765898</v>
      </c>
      <c r="L80">
        <f>(K80-$P$4)^2</f>
        <v>0.98872100433153787</v>
      </c>
      <c r="M80">
        <f t="shared" si="4"/>
        <v>0</v>
      </c>
      <c r="N80" t="str">
        <f>IF(AND(A80=1,M80=1),"TP",IF(AND(A80=0,M80=0),"TN",IF(A80&gt;M80,"FP","FN")))</f>
        <v>TN</v>
      </c>
    </row>
    <row r="81" spans="1:14" x14ac:dyDescent="0.3">
      <c r="A81">
        <v>0</v>
      </c>
      <c r="B81">
        <v>1.1960207441678836</v>
      </c>
      <c r="C81">
        <v>-1.6</v>
      </c>
      <c r="D81">
        <v>3.05</v>
      </c>
      <c r="E81">
        <v>80</v>
      </c>
      <c r="F81">
        <v>-90</v>
      </c>
      <c r="G81">
        <v>0.38419903534316502</v>
      </c>
      <c r="H81">
        <v>0.61580096465683498</v>
      </c>
      <c r="I81">
        <f>E81^B81</f>
        <v>188.85787660819494</v>
      </c>
      <c r="J81">
        <f>-C81*-F81^B81</f>
        <v>347.88408658650894</v>
      </c>
      <c r="K81">
        <f t="shared" si="3"/>
        <v>-141.66834209890715</v>
      </c>
      <c r="L81">
        <f>(K81-$P$4)^2</f>
        <v>13884.407214907907</v>
      </c>
      <c r="M81">
        <f t="shared" si="4"/>
        <v>0</v>
      </c>
      <c r="N81" t="str">
        <f>IF(AND(A81=1,M81=1),"TP",IF(AND(A81=0,M81=0),"TN",IF(A81&gt;M81,"FP","FN")))</f>
        <v>TN</v>
      </c>
    </row>
    <row r="82" spans="1:14" x14ac:dyDescent="0.3">
      <c r="A82">
        <v>0</v>
      </c>
      <c r="B82">
        <v>1.1960207441678836</v>
      </c>
      <c r="C82">
        <v>-1.6</v>
      </c>
      <c r="D82">
        <v>3.05</v>
      </c>
      <c r="E82">
        <v>90</v>
      </c>
      <c r="F82">
        <v>-90</v>
      </c>
      <c r="G82">
        <v>0.60844334427391233</v>
      </c>
      <c r="H82">
        <v>0.39155665572608767</v>
      </c>
      <c r="I82">
        <f>E82^B82</f>
        <v>217.42755411656807</v>
      </c>
      <c r="J82">
        <f>-C82*-F82^B82</f>
        <v>347.88408658650894</v>
      </c>
      <c r="K82">
        <f t="shared" si="3"/>
        <v>-3.9239813601564322</v>
      </c>
      <c r="L82">
        <f>(K82-$P$4)^2</f>
        <v>396.49754902773952</v>
      </c>
      <c r="M82">
        <f t="shared" si="4"/>
        <v>0</v>
      </c>
      <c r="N82" t="str">
        <f>IF(AND(A82=1,M82=1),"TP",IF(AND(A82=0,M82=0),"TN",IF(A82&gt;M82,"FP","FN")))</f>
        <v>TN</v>
      </c>
    </row>
    <row r="83" spans="1:14" x14ac:dyDescent="0.3">
      <c r="A83">
        <v>0</v>
      </c>
      <c r="B83">
        <v>1.1960207441678836</v>
      </c>
      <c r="C83">
        <v>-1.6</v>
      </c>
      <c r="D83">
        <v>3.05</v>
      </c>
      <c r="E83">
        <v>50</v>
      </c>
      <c r="F83">
        <v>-50</v>
      </c>
      <c r="G83">
        <v>0.60844334427391233</v>
      </c>
      <c r="H83">
        <v>0.39155665572608767</v>
      </c>
      <c r="I83">
        <f>E83^B83</f>
        <v>107.6473564007576</v>
      </c>
      <c r="J83">
        <f>-C83*-F83^B83</f>
        <v>172.23577024121218</v>
      </c>
      <c r="K83">
        <f t="shared" si="3"/>
        <v>-1.9427446613331512</v>
      </c>
      <c r="L83">
        <f>(K83-$P$4)^2</f>
        <v>479.32459376907536</v>
      </c>
      <c r="M83">
        <f t="shared" si="4"/>
        <v>0</v>
      </c>
      <c r="N83" t="str">
        <f>IF(AND(A83=1,M83=1),"TP",IF(AND(A83=0,M83=0),"TN",IF(A83&gt;M83,"FP","FN")))</f>
        <v>TN</v>
      </c>
    </row>
    <row r="84" spans="1:14" x14ac:dyDescent="0.3">
      <c r="A84">
        <v>0</v>
      </c>
      <c r="B84">
        <v>1.1960207441678836</v>
      </c>
      <c r="C84">
        <v>-1.6</v>
      </c>
      <c r="D84">
        <v>3.05</v>
      </c>
      <c r="E84">
        <v>50</v>
      </c>
      <c r="F84">
        <v>-50</v>
      </c>
      <c r="G84">
        <v>0.38419903534316502</v>
      </c>
      <c r="H84">
        <v>0.61580096465683498</v>
      </c>
      <c r="I84">
        <f>E84^B84</f>
        <v>107.6473564007576</v>
      </c>
      <c r="J84">
        <f>-C84*-F84^B84</f>
        <v>172.23577024121218</v>
      </c>
      <c r="K84">
        <f t="shared" si="3"/>
        <v>-64.704942976538504</v>
      </c>
      <c r="L84">
        <f>(K84-$P$4)^2</f>
        <v>1670.251899172931</v>
      </c>
      <c r="M84">
        <f t="shared" si="4"/>
        <v>0</v>
      </c>
      <c r="N84" t="str">
        <f>IF(AND(A84=1,M84=1),"TP",IF(AND(A84=0,M84=0),"TN",IF(A84&gt;M84,"FP","FN")))</f>
        <v>TN</v>
      </c>
    </row>
    <row r="85" spans="1:14" x14ac:dyDescent="0.3">
      <c r="A85">
        <v>1</v>
      </c>
      <c r="B85">
        <v>1.1960207441678836</v>
      </c>
      <c r="C85">
        <v>-1.6</v>
      </c>
      <c r="D85">
        <v>3</v>
      </c>
      <c r="E85">
        <v>10</v>
      </c>
      <c r="F85">
        <v>-10</v>
      </c>
      <c r="G85">
        <v>0.60844334427391233</v>
      </c>
      <c r="H85">
        <v>0.39155665572608767</v>
      </c>
      <c r="I85">
        <f>E85^B85</f>
        <v>15.704378148368352</v>
      </c>
      <c r="J85">
        <f>-C85*-F85^B85</f>
        <v>25.127005037389367</v>
      </c>
      <c r="K85">
        <f t="shared" si="3"/>
        <v>-0.28342170051734783</v>
      </c>
      <c r="L85">
        <f>(K85-$P$4)^2</f>
        <v>554.7346642147171</v>
      </c>
      <c r="M85">
        <f t="shared" si="4"/>
        <v>0</v>
      </c>
      <c r="N85" t="str">
        <f>IF(AND(A85=1,M85=1),"TP",IF(AND(A85=0,M85=0),"TN",IF(A85&gt;M85,"FP","FN")))</f>
        <v>FP</v>
      </c>
    </row>
    <row r="86" spans="1:14" x14ac:dyDescent="0.3">
      <c r="A86">
        <v>0</v>
      </c>
      <c r="B86">
        <v>1.1960207441678836</v>
      </c>
      <c r="C86">
        <v>-1.6</v>
      </c>
      <c r="D86">
        <v>3</v>
      </c>
      <c r="E86">
        <v>80</v>
      </c>
      <c r="F86">
        <v>-90</v>
      </c>
      <c r="G86">
        <v>0.38419903534316502</v>
      </c>
      <c r="H86">
        <v>0.61580096465683498</v>
      </c>
      <c r="I86">
        <f>E86^B86</f>
        <v>188.85787660819494</v>
      </c>
      <c r="J86">
        <f>-C86*-F86^B86</f>
        <v>347.88408658650894</v>
      </c>
      <c r="K86">
        <f t="shared" si="3"/>
        <v>-141.66834209890715</v>
      </c>
      <c r="L86">
        <f>(K86-$P$4)^2</f>
        <v>13884.407214907907</v>
      </c>
      <c r="M86">
        <f t="shared" si="4"/>
        <v>0</v>
      </c>
      <c r="N86" t="str">
        <f>IF(AND(A86=1,M86=1),"TP",IF(AND(A86=0,M86=0),"TN",IF(A86&gt;M86,"FP","FN")))</f>
        <v>TN</v>
      </c>
    </row>
    <row r="87" spans="1:14" x14ac:dyDescent="0.3">
      <c r="A87">
        <v>0</v>
      </c>
      <c r="B87">
        <v>1.1960207441678836</v>
      </c>
      <c r="C87">
        <v>-1.6</v>
      </c>
      <c r="D87">
        <v>3</v>
      </c>
      <c r="E87">
        <v>50</v>
      </c>
      <c r="F87">
        <v>-50</v>
      </c>
      <c r="G87">
        <v>0.60844334427391233</v>
      </c>
      <c r="H87">
        <v>0.39155665572608767</v>
      </c>
      <c r="I87">
        <f>E87^B87</f>
        <v>107.6473564007576</v>
      </c>
      <c r="J87">
        <f>-C87*-F87^B87</f>
        <v>172.23577024121218</v>
      </c>
      <c r="K87">
        <f t="shared" si="3"/>
        <v>-1.9427446613331512</v>
      </c>
      <c r="L87">
        <f>(K87-$P$4)^2</f>
        <v>479.32459376907536</v>
      </c>
      <c r="M87">
        <f t="shared" si="4"/>
        <v>0</v>
      </c>
      <c r="N87" t="str">
        <f>IF(AND(A87=1,M87=1),"TP",IF(AND(A87=0,M87=0),"TN",IF(A87&gt;M87,"FP","FN")))</f>
        <v>TN</v>
      </c>
    </row>
    <row r="88" spans="1:14" x14ac:dyDescent="0.3">
      <c r="A88">
        <v>0</v>
      </c>
      <c r="B88">
        <v>1.1960207441678836</v>
      </c>
      <c r="C88">
        <v>-1.6</v>
      </c>
      <c r="D88">
        <v>3</v>
      </c>
      <c r="E88">
        <v>100</v>
      </c>
      <c r="F88">
        <v>-90</v>
      </c>
      <c r="G88">
        <v>0.38419903534316502</v>
      </c>
      <c r="H88">
        <v>0.61580096465683498</v>
      </c>
      <c r="I88">
        <f>E88^B88</f>
        <v>246.6274930269494</v>
      </c>
      <c r="J88">
        <f>-C88*-F88^B88</f>
        <v>347.88408658650894</v>
      </c>
      <c r="K88">
        <f t="shared" si="3"/>
        <v>-119.473311198677</v>
      </c>
      <c r="L88">
        <f>(K88-$P$4)^2</f>
        <v>9146.4517654485444</v>
      </c>
      <c r="M88">
        <f t="shared" si="4"/>
        <v>0</v>
      </c>
      <c r="N88" t="str">
        <f>IF(AND(A88=1,M88=1),"TP",IF(AND(A88=0,M88=0),"TN",IF(A88&gt;M88,"FP","FN")))</f>
        <v>TN</v>
      </c>
    </row>
    <row r="89" spans="1:14" x14ac:dyDescent="0.3">
      <c r="A89">
        <v>1</v>
      </c>
      <c r="B89">
        <v>1.1960207441678836</v>
      </c>
      <c r="C89">
        <v>-1.6</v>
      </c>
      <c r="D89">
        <v>2.75</v>
      </c>
      <c r="E89">
        <v>70</v>
      </c>
      <c r="F89">
        <v>-50</v>
      </c>
      <c r="G89">
        <v>0.60844334427391233</v>
      </c>
      <c r="H89">
        <v>0.39155665572608767</v>
      </c>
      <c r="I89">
        <f>E89^B89</f>
        <v>160.98133731857229</v>
      </c>
      <c r="J89">
        <f>-C89*-F89^B89</f>
        <v>172.23577024121218</v>
      </c>
      <c r="K89">
        <f t="shared" si="3"/>
        <v>30.507961051743038</v>
      </c>
      <c r="L89">
        <f>(K89-$P$4)^2</f>
        <v>2953.2908366998881</v>
      </c>
      <c r="M89">
        <f t="shared" si="4"/>
        <v>1</v>
      </c>
      <c r="N89" t="str">
        <f>IF(AND(A89=1,M89=1),"TP",IF(AND(A89=0,M89=0),"TN",IF(A89&gt;M89,"FP","FN")))</f>
        <v>TP</v>
      </c>
    </row>
    <row r="90" spans="1:14" x14ac:dyDescent="0.3">
      <c r="A90">
        <v>0</v>
      </c>
      <c r="B90">
        <v>1.1960207441678836</v>
      </c>
      <c r="C90">
        <v>-1.6</v>
      </c>
      <c r="D90">
        <v>2.75</v>
      </c>
      <c r="E90">
        <v>100</v>
      </c>
      <c r="F90">
        <v>-90</v>
      </c>
      <c r="G90">
        <v>0.60844334427391233</v>
      </c>
      <c r="H90">
        <v>0.39155665572608767</v>
      </c>
      <c r="I90">
        <f>E90^B90</f>
        <v>246.6274930269494</v>
      </c>
      <c r="J90">
        <f>-C90*-F90^B90</f>
        <v>347.88408658650894</v>
      </c>
      <c r="K90">
        <f t="shared" si="3"/>
        <v>13.842527123069914</v>
      </c>
      <c r="L90">
        <f>(K90-$P$4)^2</f>
        <v>1419.6885550432539</v>
      </c>
      <c r="M90">
        <f t="shared" si="4"/>
        <v>1</v>
      </c>
      <c r="N90" t="str">
        <f>IF(AND(A90=1,M90=1),"TP",IF(AND(A90=0,M90=0),"TN",IF(A90&gt;M90,"FP","FN")))</f>
        <v>FN</v>
      </c>
    </row>
    <row r="91" spans="1:14" x14ac:dyDescent="0.3">
      <c r="A91">
        <v>0</v>
      </c>
      <c r="B91">
        <v>1.1960207441678836</v>
      </c>
      <c r="C91">
        <v>-1.6</v>
      </c>
      <c r="D91">
        <v>2.75</v>
      </c>
      <c r="E91">
        <v>0</v>
      </c>
      <c r="F91">
        <v>-10</v>
      </c>
      <c r="G91">
        <v>0.38419903534316502</v>
      </c>
      <c r="H91">
        <v>0.61580096465683498</v>
      </c>
      <c r="I91">
        <f>E91^B91</f>
        <v>0</v>
      </c>
      <c r="J91">
        <f>-C91*-F91^B91</f>
        <v>25.127005037389367</v>
      </c>
      <c r="K91">
        <f t="shared" si="3"/>
        <v>-15.473233940961524</v>
      </c>
      <c r="L91">
        <f>(K91-$P$4)^2</f>
        <v>69.939662399989032</v>
      </c>
      <c r="M91">
        <f t="shared" si="4"/>
        <v>0</v>
      </c>
      <c r="N91" t="str">
        <f>IF(AND(A91=1,M91=1),"TP",IF(AND(A91=0,M91=0),"TN",IF(A91&gt;M91,"FP","FN")))</f>
        <v>TN</v>
      </c>
    </row>
    <row r="92" spans="1:14" x14ac:dyDescent="0.3">
      <c r="A92">
        <v>1</v>
      </c>
      <c r="B92">
        <v>1.1960207441678836</v>
      </c>
      <c r="C92">
        <v>-1.6</v>
      </c>
      <c r="D92">
        <v>2.75</v>
      </c>
      <c r="E92">
        <v>10</v>
      </c>
      <c r="F92">
        <v>0</v>
      </c>
      <c r="G92">
        <v>0.38419903534316502</v>
      </c>
      <c r="H92">
        <v>0.61580096465683498</v>
      </c>
      <c r="I92">
        <f>E92^B92</f>
        <v>15.704378148368352</v>
      </c>
      <c r="J92">
        <f>-C92*-F92^B92</f>
        <v>0</v>
      </c>
      <c r="K92">
        <f t="shared" si="3"/>
        <v>6.0336069352674011</v>
      </c>
      <c r="L92">
        <f>(K92-$P$4)^2</f>
        <v>892.20701323152105</v>
      </c>
      <c r="M92">
        <f t="shared" si="4"/>
        <v>1</v>
      </c>
      <c r="N92" t="str">
        <f>IF(AND(A92=1,M92=1),"TP",IF(AND(A92=0,M92=0),"TN",IF(A92&gt;M92,"FP","FN")))</f>
        <v>TP</v>
      </c>
    </row>
    <row r="93" spans="1:14" x14ac:dyDescent="0.3">
      <c r="A93">
        <v>1</v>
      </c>
      <c r="B93">
        <v>1.1960207441678836</v>
      </c>
      <c r="C93">
        <v>-1.6</v>
      </c>
      <c r="D93">
        <v>3.1</v>
      </c>
      <c r="E93">
        <v>70</v>
      </c>
      <c r="F93">
        <v>-50</v>
      </c>
      <c r="G93">
        <v>0.60844334427391233</v>
      </c>
      <c r="H93">
        <v>0.39155665572608767</v>
      </c>
      <c r="I93">
        <f>E93^B93</f>
        <v>160.98133731857229</v>
      </c>
      <c r="J93">
        <f>-C93*-F93^B93</f>
        <v>172.23577024121218</v>
      </c>
      <c r="K93">
        <f t="shared" si="3"/>
        <v>30.507961051743038</v>
      </c>
      <c r="L93">
        <f>(K93-$P$4)^2</f>
        <v>2953.2908366998881</v>
      </c>
      <c r="M93">
        <f t="shared" si="4"/>
        <v>1</v>
      </c>
      <c r="N93" t="str">
        <f>IF(AND(A93=1,M93=1),"TP",IF(AND(A93=0,M93=0),"TN",IF(A93&gt;M93,"FP","FN")))</f>
        <v>TP</v>
      </c>
    </row>
    <row r="94" spans="1:14" x14ac:dyDescent="0.3">
      <c r="A94">
        <v>0</v>
      </c>
      <c r="B94">
        <v>1.1960207441678836</v>
      </c>
      <c r="C94">
        <v>-1.6</v>
      </c>
      <c r="D94">
        <v>3.1</v>
      </c>
      <c r="E94">
        <v>10</v>
      </c>
      <c r="F94">
        <v>-10</v>
      </c>
      <c r="G94">
        <v>0.60844334427391233</v>
      </c>
      <c r="H94">
        <v>0.39155665572608767</v>
      </c>
      <c r="I94">
        <f>E94^B94</f>
        <v>15.704378148368352</v>
      </c>
      <c r="J94">
        <f>-C94*-F94^B94</f>
        <v>25.127005037389367</v>
      </c>
      <c r="K94">
        <f t="shared" si="3"/>
        <v>-0.28342170051734783</v>
      </c>
      <c r="L94">
        <f>(K94-$P$4)^2</f>
        <v>554.7346642147171</v>
      </c>
      <c r="M94">
        <f t="shared" si="4"/>
        <v>0</v>
      </c>
      <c r="N94" t="str">
        <f>IF(AND(A94=1,M94=1),"TP",IF(AND(A94=0,M94=0),"TN",IF(A94&gt;M94,"FP","FN")))</f>
        <v>TN</v>
      </c>
    </row>
    <row r="95" spans="1:14" x14ac:dyDescent="0.3">
      <c r="A95">
        <v>1</v>
      </c>
      <c r="B95">
        <v>1.1960207441678836</v>
      </c>
      <c r="C95">
        <v>-1.6</v>
      </c>
      <c r="D95">
        <v>4</v>
      </c>
      <c r="E95">
        <v>180</v>
      </c>
      <c r="F95">
        <v>-90</v>
      </c>
      <c r="G95">
        <v>0.56330583577691229</v>
      </c>
      <c r="H95">
        <v>0.43669416422308771</v>
      </c>
      <c r="I95">
        <f>E95^B95</f>
        <v>498.1414721148987</v>
      </c>
      <c r="J95">
        <f>-C95*-F95^B95</f>
        <v>347.88408658650894</v>
      </c>
      <c r="K95">
        <f t="shared" si="3"/>
        <v>128.68704784641668</v>
      </c>
      <c r="L95">
        <f>(K95-$P$4)^2</f>
        <v>23263.349543034452</v>
      </c>
      <c r="M95">
        <f t="shared" si="4"/>
        <v>1</v>
      </c>
      <c r="N95" t="str">
        <f>IF(AND(A95=1,M95=1),"TP",IF(AND(A95=0,M95=0),"TN",IF(A95&gt;M95,"FP","FN")))</f>
        <v>TP</v>
      </c>
    </row>
    <row r="96" spans="1:14" x14ac:dyDescent="0.3">
      <c r="A96">
        <v>0</v>
      </c>
      <c r="B96">
        <v>1.1960207441678836</v>
      </c>
      <c r="C96">
        <v>-1.6</v>
      </c>
      <c r="D96">
        <v>4</v>
      </c>
      <c r="E96">
        <v>40</v>
      </c>
      <c r="F96">
        <v>-50</v>
      </c>
      <c r="G96">
        <v>0.38419903534316502</v>
      </c>
      <c r="H96">
        <v>0.61580096465683498</v>
      </c>
      <c r="I96">
        <f>E96^B96</f>
        <v>82.432217522931154</v>
      </c>
      <c r="J96">
        <f>-C96*-F96^B96</f>
        <v>172.23577024121218</v>
      </c>
      <c r="K96">
        <f t="shared" si="3"/>
        <v>-74.392575009443362</v>
      </c>
      <c r="L96">
        <f>(K96-$P$4)^2</f>
        <v>2555.9442666555865</v>
      </c>
      <c r="M96">
        <f t="shared" si="4"/>
        <v>0</v>
      </c>
      <c r="N96" t="str">
        <f>IF(AND(A96=1,M96=1),"TP",IF(AND(A96=0,M96=0),"TN",IF(A96&gt;M96,"FP","FN")))</f>
        <v>TN</v>
      </c>
    </row>
    <row r="97" spans="1:14" x14ac:dyDescent="0.3">
      <c r="A97">
        <v>1</v>
      </c>
      <c r="B97">
        <v>1.1960207441678836</v>
      </c>
      <c r="C97">
        <v>-1.6</v>
      </c>
      <c r="D97">
        <v>4.0999999999999996</v>
      </c>
      <c r="E97">
        <v>20</v>
      </c>
      <c r="F97">
        <v>-10</v>
      </c>
      <c r="G97">
        <v>0.38419903534316502</v>
      </c>
      <c r="H97">
        <v>0.61580096465683498</v>
      </c>
      <c r="I97">
        <f>E97^B97</f>
        <v>35.979809832580635</v>
      </c>
      <c r="J97">
        <f>-C97*-F97^B97</f>
        <v>25.127005037389367</v>
      </c>
      <c r="K97">
        <f t="shared" si="3"/>
        <v>-1.64982571145352</v>
      </c>
      <c r="L97">
        <f>(K97-$P$4)^2</f>
        <v>492.23642732452441</v>
      </c>
      <c r="M97">
        <f t="shared" si="4"/>
        <v>0</v>
      </c>
      <c r="N97" t="str">
        <f>IF(AND(A97=1,M97=1),"TP",IF(AND(A97=0,M97=0),"TN",IF(A97&gt;M97,"FP","FN")))</f>
        <v>FP</v>
      </c>
    </row>
    <row r="98" spans="1:14" x14ac:dyDescent="0.3">
      <c r="A98">
        <v>1</v>
      </c>
      <c r="B98">
        <v>1.1960207441678836</v>
      </c>
      <c r="C98">
        <v>-1.6</v>
      </c>
      <c r="D98">
        <v>4.1500000000000004</v>
      </c>
      <c r="E98">
        <v>10</v>
      </c>
      <c r="F98">
        <v>0</v>
      </c>
      <c r="G98">
        <v>0.42913429896650213</v>
      </c>
      <c r="H98">
        <v>0.57086570103349787</v>
      </c>
      <c r="I98">
        <f>E98^B98</f>
        <v>15.704378148368352</v>
      </c>
      <c r="J98">
        <f>-C98*-F98^B98</f>
        <v>0</v>
      </c>
      <c r="K98">
        <f t="shared" si="3"/>
        <v>6.7392873074049078</v>
      </c>
      <c r="L98">
        <f>(K98-$P$4)^2</f>
        <v>934.8621098745466</v>
      </c>
      <c r="M98">
        <f t="shared" si="4"/>
        <v>1</v>
      </c>
      <c r="N98" t="str">
        <f>IF(AND(A98=1,M98=1),"TP",IF(AND(A98=0,M98=0),"TN",IF(A98&gt;M98,"FP","FN")))</f>
        <v>TP</v>
      </c>
    </row>
    <row r="99" spans="1:14" x14ac:dyDescent="0.3">
      <c r="A99">
        <v>1</v>
      </c>
      <c r="B99">
        <v>1.1960207441678836</v>
      </c>
      <c r="C99">
        <v>-1.6</v>
      </c>
      <c r="D99">
        <v>4.0999999999999996</v>
      </c>
      <c r="E99">
        <v>30</v>
      </c>
      <c r="F99">
        <v>-10</v>
      </c>
      <c r="G99">
        <v>0.38419903534316502</v>
      </c>
      <c r="H99">
        <v>0.61580096465683498</v>
      </c>
      <c r="I99">
        <f>E99^B99</f>
        <v>58.434275299017848</v>
      </c>
      <c r="J99">
        <f>-C99*-F99^B99</f>
        <v>25.127005037389367</v>
      </c>
      <c r="K99">
        <f t="shared" si="3"/>
        <v>6.9771582598980686</v>
      </c>
      <c r="L99">
        <f>(K99-$P$4)^2</f>
        <v>949.46474615718159</v>
      </c>
      <c r="M99">
        <f t="shared" si="4"/>
        <v>1</v>
      </c>
      <c r="N99" t="str">
        <f>IF(AND(A99=1,M99=1),"TP",IF(AND(A99=0,M99=0),"TN",IF(A99&gt;M99,"FP","FN")))</f>
        <v>TP</v>
      </c>
    </row>
    <row r="100" spans="1:14" x14ac:dyDescent="0.3">
      <c r="A100">
        <v>0</v>
      </c>
      <c r="B100">
        <v>1.1960207441678836</v>
      </c>
      <c r="C100">
        <v>-1.6</v>
      </c>
      <c r="D100">
        <v>4.0999999999999996</v>
      </c>
      <c r="E100">
        <v>0</v>
      </c>
      <c r="F100">
        <v>-10</v>
      </c>
      <c r="G100">
        <v>0.38419903534316502</v>
      </c>
      <c r="H100">
        <v>0.61580096465683498</v>
      </c>
      <c r="I100">
        <f>E100^B100</f>
        <v>0</v>
      </c>
      <c r="J100">
        <f>-C100*-F100^B100</f>
        <v>25.127005037389367</v>
      </c>
      <c r="K100">
        <f t="shared" si="3"/>
        <v>-15.473233940961524</v>
      </c>
      <c r="L100">
        <f>(K100-$P$4)^2</f>
        <v>69.939662399989032</v>
      </c>
      <c r="M100">
        <f t="shared" si="4"/>
        <v>0</v>
      </c>
      <c r="N100" t="str">
        <f>IF(AND(A100=1,M100=1),"TP",IF(AND(A100=0,M100=0),"TN",IF(A100&gt;M100,"FP","FN")))</f>
        <v>TN</v>
      </c>
    </row>
    <row r="101" spans="1:14" x14ac:dyDescent="0.3">
      <c r="A101">
        <v>0</v>
      </c>
      <c r="B101">
        <v>1.1960207441678836</v>
      </c>
      <c r="C101">
        <v>-1.6</v>
      </c>
      <c r="D101">
        <v>4.0999999999999996</v>
      </c>
      <c r="E101">
        <v>100</v>
      </c>
      <c r="F101">
        <v>-90</v>
      </c>
      <c r="G101">
        <v>0.60844334427391233</v>
      </c>
      <c r="H101">
        <v>0.39155665572608767</v>
      </c>
      <c r="I101">
        <f>E101^B101</f>
        <v>246.6274930269494</v>
      </c>
      <c r="J101">
        <f>-C101*-F101^B101</f>
        <v>347.88408658650894</v>
      </c>
      <c r="K101">
        <f t="shared" si="3"/>
        <v>13.842527123069914</v>
      </c>
      <c r="L101">
        <f>(K101-$P$4)^2</f>
        <v>1419.6885550432539</v>
      </c>
      <c r="M101">
        <f t="shared" si="4"/>
        <v>1</v>
      </c>
      <c r="N101" t="str">
        <f>IF(AND(A101=1,M101=1),"TP",IF(AND(A101=0,M101=0),"TN",IF(A101&gt;M101,"FP","FN")))</f>
        <v>FN</v>
      </c>
    </row>
    <row r="102" spans="1:14" x14ac:dyDescent="0.3">
      <c r="A102">
        <v>0</v>
      </c>
      <c r="B102">
        <v>1.1960207441678836</v>
      </c>
      <c r="C102">
        <v>-1.6</v>
      </c>
      <c r="D102">
        <v>1</v>
      </c>
      <c r="E102">
        <v>40</v>
      </c>
      <c r="F102">
        <v>-50</v>
      </c>
      <c r="G102">
        <v>0.60844334427391233</v>
      </c>
      <c r="H102">
        <v>0.39155665572608767</v>
      </c>
      <c r="I102">
        <f>E102^B102</f>
        <v>82.432217522931154</v>
      </c>
      <c r="J102">
        <f>-C102*-F102^B102</f>
        <v>172.23577024121218</v>
      </c>
      <c r="K102">
        <f t="shared" si="3"/>
        <v>-17.284728086489018</v>
      </c>
      <c r="L102">
        <f>(K102-$P$4)^2</f>
        <v>42.922145451618903</v>
      </c>
      <c r="M102">
        <f t="shared" si="4"/>
        <v>0</v>
      </c>
      <c r="N102" t="str">
        <f>IF(AND(A102=1,M102=1),"TP",IF(AND(A102=0,M102=0),"TN",IF(A102&gt;M102,"FP","FN")))</f>
        <v>TN</v>
      </c>
    </row>
    <row r="103" spans="1:14" x14ac:dyDescent="0.3">
      <c r="A103">
        <v>1</v>
      </c>
      <c r="B103">
        <v>1.1960207441678836</v>
      </c>
      <c r="C103">
        <v>-1.6</v>
      </c>
      <c r="D103">
        <v>0.98</v>
      </c>
      <c r="E103">
        <v>10</v>
      </c>
      <c r="F103">
        <v>-10</v>
      </c>
      <c r="G103">
        <v>0.60844334427391233</v>
      </c>
      <c r="H103">
        <v>0.39155665572608767</v>
      </c>
      <c r="I103">
        <f>E103^B103</f>
        <v>15.704378148368352</v>
      </c>
      <c r="J103">
        <f>-C103*-F103^B103</f>
        <v>25.127005037389367</v>
      </c>
      <c r="K103">
        <f t="shared" si="3"/>
        <v>-0.28342170051734783</v>
      </c>
      <c r="L103">
        <f>(K103-$P$4)^2</f>
        <v>554.7346642147171</v>
      </c>
      <c r="M103">
        <f t="shared" si="4"/>
        <v>0</v>
      </c>
      <c r="N103" t="str">
        <f>IF(AND(A103=1,M103=1),"TP",IF(AND(A103=0,M103=0),"TN",IF(A103&gt;M103,"FP","FN")))</f>
        <v>FP</v>
      </c>
    </row>
    <row r="104" spans="1:14" x14ac:dyDescent="0.3">
      <c r="A104">
        <v>1</v>
      </c>
      <c r="B104">
        <v>1.1960207441678836</v>
      </c>
      <c r="C104">
        <v>-1.6</v>
      </c>
      <c r="D104">
        <v>1.34</v>
      </c>
      <c r="E104">
        <v>180</v>
      </c>
      <c r="F104">
        <v>-90</v>
      </c>
      <c r="G104">
        <v>0.56330583577691229</v>
      </c>
      <c r="H104">
        <v>0.43669416422308771</v>
      </c>
      <c r="I104">
        <f>E104^B104</f>
        <v>498.1414721148987</v>
      </c>
      <c r="J104">
        <f>-C104*-F104^B104</f>
        <v>347.88408658650894</v>
      </c>
      <c r="K104">
        <f t="shared" si="3"/>
        <v>128.68704784641668</v>
      </c>
      <c r="L104">
        <f>(K104-$P$4)^2</f>
        <v>23263.349543034452</v>
      </c>
      <c r="M104">
        <f t="shared" si="4"/>
        <v>1</v>
      </c>
      <c r="N104" t="str">
        <f>IF(AND(A104=1,M104=1),"TP",IF(AND(A104=0,M104=0),"TN",IF(A104&gt;M104,"FP","FN")))</f>
        <v>TP</v>
      </c>
    </row>
    <row r="105" spans="1:14" x14ac:dyDescent="0.3">
      <c r="A105">
        <v>1</v>
      </c>
      <c r="B105">
        <v>1.1960207441678836</v>
      </c>
      <c r="C105">
        <v>-1.6</v>
      </c>
      <c r="D105">
        <v>1.24</v>
      </c>
      <c r="E105">
        <v>70</v>
      </c>
      <c r="F105">
        <v>-50</v>
      </c>
      <c r="G105">
        <v>0.38419903534316502</v>
      </c>
      <c r="H105">
        <v>0.61580096465683498</v>
      </c>
      <c r="I105">
        <f>E105^B105</f>
        <v>160.98133731857229</v>
      </c>
      <c r="J105">
        <f>-C105*-F105^B105</f>
        <v>172.23577024121218</v>
      </c>
      <c r="K105">
        <f t="shared" si="3"/>
        <v>-44.214078956903329</v>
      </c>
      <c r="L105">
        <f>(K105-$P$4)^2</f>
        <v>415.25682724259872</v>
      </c>
      <c r="M105">
        <f t="shared" si="4"/>
        <v>0</v>
      </c>
      <c r="N105" t="str">
        <f>IF(AND(A105=1,M105=1),"TP",IF(AND(A105=0,M105=0),"TN",IF(A105&gt;M105,"FP","FN")))</f>
        <v>FP</v>
      </c>
    </row>
    <row r="106" spans="1:14" x14ac:dyDescent="0.3">
      <c r="A106">
        <v>0</v>
      </c>
      <c r="B106">
        <v>1.1960207441678836</v>
      </c>
      <c r="C106">
        <v>-1.6</v>
      </c>
      <c r="D106">
        <v>1.24</v>
      </c>
      <c r="E106">
        <v>0</v>
      </c>
      <c r="F106">
        <v>-10</v>
      </c>
      <c r="G106">
        <v>0.38419903534316502</v>
      </c>
      <c r="H106">
        <v>0.61580096465683498</v>
      </c>
      <c r="I106">
        <f>E106^B106</f>
        <v>0</v>
      </c>
      <c r="J106">
        <f>-C106*-F106^B106</f>
        <v>25.127005037389367</v>
      </c>
      <c r="K106">
        <f t="shared" si="3"/>
        <v>-15.473233940961524</v>
      </c>
      <c r="L106">
        <f>(K106-$P$4)^2</f>
        <v>69.939662399989032</v>
      </c>
      <c r="M106">
        <f t="shared" si="4"/>
        <v>0</v>
      </c>
      <c r="N106" t="str">
        <f>IF(AND(A106=1,M106=1),"TP",IF(AND(A106=0,M106=0),"TN",IF(A106&gt;M106,"FP","FN")))</f>
        <v>TN</v>
      </c>
    </row>
    <row r="107" spans="1:14" x14ac:dyDescent="0.3">
      <c r="A107">
        <v>0</v>
      </c>
      <c r="B107">
        <v>1.1960207441678836</v>
      </c>
      <c r="C107">
        <v>-1.6</v>
      </c>
      <c r="D107">
        <v>1.24</v>
      </c>
      <c r="E107">
        <v>50</v>
      </c>
      <c r="F107">
        <v>-50</v>
      </c>
      <c r="G107">
        <v>0.38419903534316502</v>
      </c>
      <c r="H107">
        <v>0.61580096465683498</v>
      </c>
      <c r="I107">
        <f>E107^B107</f>
        <v>107.6473564007576</v>
      </c>
      <c r="J107">
        <f>-C107*-F107^B107</f>
        <v>172.23577024121218</v>
      </c>
      <c r="K107">
        <f t="shared" si="3"/>
        <v>-64.704942976538504</v>
      </c>
      <c r="L107">
        <f>(K107-$P$4)^2</f>
        <v>1670.251899172931</v>
      </c>
      <c r="M107">
        <f t="shared" si="4"/>
        <v>0</v>
      </c>
      <c r="N107" t="str">
        <f>IF(AND(A107=1,M107=1),"TP",IF(AND(A107=0,M107=0),"TN",IF(A107&gt;M107,"FP","FN")))</f>
        <v>TN</v>
      </c>
    </row>
    <row r="108" spans="1:14" x14ac:dyDescent="0.3">
      <c r="A108">
        <v>1</v>
      </c>
      <c r="B108">
        <v>1.1960207441678836</v>
      </c>
      <c r="C108">
        <v>-1.6</v>
      </c>
      <c r="D108">
        <v>1.06</v>
      </c>
      <c r="E108">
        <v>180</v>
      </c>
      <c r="F108">
        <v>-90</v>
      </c>
      <c r="G108">
        <v>0.56330583577691229</v>
      </c>
      <c r="H108">
        <v>0.43669416422308771</v>
      </c>
      <c r="I108">
        <f>E108^B108</f>
        <v>498.1414721148987</v>
      </c>
      <c r="J108">
        <f>-C108*-F108^B108</f>
        <v>347.88408658650894</v>
      </c>
      <c r="K108">
        <f t="shared" si="3"/>
        <v>128.68704784641668</v>
      </c>
      <c r="L108">
        <f>(K108-$P$4)^2</f>
        <v>23263.349543034452</v>
      </c>
      <c r="M108">
        <f t="shared" si="4"/>
        <v>1</v>
      </c>
      <c r="N108" t="str">
        <f>IF(AND(A108=1,M108=1),"TP",IF(AND(A108=0,M108=0),"TN",IF(A108&gt;M108,"FP","FN")))</f>
        <v>TP</v>
      </c>
    </row>
    <row r="109" spans="1:14" x14ac:dyDescent="0.3">
      <c r="A109">
        <v>1</v>
      </c>
      <c r="B109">
        <v>1.1960207441678836</v>
      </c>
      <c r="C109">
        <v>-1.6</v>
      </c>
      <c r="D109">
        <v>1.06</v>
      </c>
      <c r="E109">
        <v>10</v>
      </c>
      <c r="F109">
        <v>0</v>
      </c>
      <c r="G109">
        <v>0.38419903534316502</v>
      </c>
      <c r="H109">
        <v>0.61580096465683498</v>
      </c>
      <c r="I109">
        <f>E109^B109</f>
        <v>15.704378148368352</v>
      </c>
      <c r="J109">
        <f>-C109*-F109^B109</f>
        <v>0</v>
      </c>
      <c r="K109">
        <f t="shared" si="3"/>
        <v>6.0336069352674011</v>
      </c>
      <c r="L109">
        <f>(K109-$P$4)^2</f>
        <v>892.20701323152105</v>
      </c>
      <c r="M109">
        <f t="shared" si="4"/>
        <v>1</v>
      </c>
      <c r="N109" t="str">
        <f>IF(AND(A109=1,M109=1),"TP",IF(AND(A109=0,M109=0),"TN",IF(A109&gt;M109,"FP","FN")))</f>
        <v>TP</v>
      </c>
    </row>
    <row r="110" spans="1:14" x14ac:dyDescent="0.3">
      <c r="A110">
        <v>0</v>
      </c>
      <c r="B110">
        <v>1.1960207441678836</v>
      </c>
      <c r="C110">
        <v>-1.6</v>
      </c>
      <c r="D110">
        <v>1.06</v>
      </c>
      <c r="E110">
        <v>10</v>
      </c>
      <c r="F110">
        <v>-10</v>
      </c>
      <c r="G110">
        <v>0.60844334427391233</v>
      </c>
      <c r="H110">
        <v>0.39155665572608767</v>
      </c>
      <c r="I110">
        <f>E110^B110</f>
        <v>15.704378148368352</v>
      </c>
      <c r="J110">
        <f>-C110*-F110^B110</f>
        <v>25.127005037389367</v>
      </c>
      <c r="K110">
        <f t="shared" si="3"/>
        <v>-0.28342170051734783</v>
      </c>
      <c r="L110">
        <f>(K110-$P$4)^2</f>
        <v>554.7346642147171</v>
      </c>
      <c r="M110">
        <f t="shared" si="4"/>
        <v>0</v>
      </c>
      <c r="N110" t="str">
        <f>IF(AND(A110=1,M110=1),"TP",IF(AND(A110=0,M110=0),"TN",IF(A110&gt;M110,"FP","FN")))</f>
        <v>TN</v>
      </c>
    </row>
    <row r="111" spans="1:14" x14ac:dyDescent="0.3">
      <c r="A111">
        <v>0</v>
      </c>
      <c r="B111">
        <v>1.1960207441678836</v>
      </c>
      <c r="C111">
        <v>-1.6</v>
      </c>
      <c r="D111">
        <v>1.06</v>
      </c>
      <c r="E111">
        <v>90</v>
      </c>
      <c r="F111">
        <v>-90</v>
      </c>
      <c r="G111">
        <v>0.38419903534316502</v>
      </c>
      <c r="H111">
        <v>0.61580096465683498</v>
      </c>
      <c r="I111">
        <f>E111^B111</f>
        <v>217.42755411656807</v>
      </c>
      <c r="J111">
        <f>-C111*-F111^B111</f>
        <v>347.88408658650894</v>
      </c>
      <c r="K111">
        <f t="shared" si="3"/>
        <v>-130.69189956012485</v>
      </c>
      <c r="L111">
        <f>(K111-$P$4)^2</f>
        <v>11418.134636963925</v>
      </c>
      <c r="M111">
        <f t="shared" si="4"/>
        <v>0</v>
      </c>
      <c r="N111" t="str">
        <f>IF(AND(A111=1,M111=1),"TP",IF(AND(A111=0,M111=0),"TN",IF(A111&gt;M111,"FP","FN")))</f>
        <v>TN</v>
      </c>
    </row>
    <row r="112" spans="1:14" x14ac:dyDescent="0.3">
      <c r="A112">
        <v>1</v>
      </c>
      <c r="B112">
        <v>1.1960207441678836</v>
      </c>
      <c r="C112">
        <v>-1.6</v>
      </c>
      <c r="D112">
        <v>1.2</v>
      </c>
      <c r="E112">
        <v>70</v>
      </c>
      <c r="F112">
        <v>-50</v>
      </c>
      <c r="G112">
        <v>0.38419903534316502</v>
      </c>
      <c r="H112">
        <v>0.61580096465683498</v>
      </c>
      <c r="I112">
        <f>E112^B112</f>
        <v>160.98133731857229</v>
      </c>
      <c r="J112">
        <f>-C112*-F112^B112</f>
        <v>172.23577024121218</v>
      </c>
      <c r="K112">
        <f t="shared" si="3"/>
        <v>-44.214078956903329</v>
      </c>
      <c r="L112">
        <f>(K112-$P$4)^2</f>
        <v>415.25682724259872</v>
      </c>
      <c r="M112">
        <f t="shared" si="4"/>
        <v>0</v>
      </c>
      <c r="N112" t="str">
        <f>IF(AND(A112=1,M112=1),"TP",IF(AND(A112=0,M112=0),"TN",IF(A112&gt;M112,"FP","FN")))</f>
        <v>FP</v>
      </c>
    </row>
    <row r="113" spans="1:14" x14ac:dyDescent="0.3">
      <c r="A113">
        <v>0</v>
      </c>
      <c r="B113">
        <v>1.1960207441678836</v>
      </c>
      <c r="C113">
        <v>-1.6</v>
      </c>
      <c r="D113">
        <v>1.2</v>
      </c>
      <c r="E113">
        <v>40</v>
      </c>
      <c r="F113">
        <v>-50</v>
      </c>
      <c r="G113">
        <v>0.38419903534316502</v>
      </c>
      <c r="H113">
        <v>0.61580096465683498</v>
      </c>
      <c r="I113">
        <f>E113^B113</f>
        <v>82.432217522931154</v>
      </c>
      <c r="J113">
        <f>-C113*-F113^B113</f>
        <v>172.23577024121218</v>
      </c>
      <c r="K113">
        <f t="shared" si="3"/>
        <v>-74.392575009443362</v>
      </c>
      <c r="L113">
        <f>(K113-$P$4)^2</f>
        <v>2555.9442666555865</v>
      </c>
      <c r="M113">
        <f t="shared" si="4"/>
        <v>0</v>
      </c>
      <c r="N113" t="str">
        <f>IF(AND(A113=1,M113=1),"TP",IF(AND(A113=0,M113=0),"TN",IF(A113&gt;M113,"FP","FN")))</f>
        <v>TN</v>
      </c>
    </row>
    <row r="114" spans="1:14" x14ac:dyDescent="0.3">
      <c r="A114">
        <v>1</v>
      </c>
      <c r="B114">
        <v>1.1960207441678836</v>
      </c>
      <c r="C114">
        <v>-1.6</v>
      </c>
      <c r="D114">
        <v>1.26</v>
      </c>
      <c r="E114">
        <v>30</v>
      </c>
      <c r="F114">
        <v>-10</v>
      </c>
      <c r="G114">
        <v>0.38419903534316502</v>
      </c>
      <c r="H114">
        <v>0.61580096465683498</v>
      </c>
      <c r="I114">
        <f>E114^B114</f>
        <v>58.434275299017848</v>
      </c>
      <c r="J114">
        <f>-C114*-F114^B114</f>
        <v>25.127005037389367</v>
      </c>
      <c r="K114">
        <f t="shared" si="3"/>
        <v>6.9771582598980686</v>
      </c>
      <c r="L114">
        <f>(K114-$P$4)^2</f>
        <v>949.46474615718159</v>
      </c>
      <c r="M114">
        <f t="shared" si="4"/>
        <v>1</v>
      </c>
      <c r="N114" t="str">
        <f>IF(AND(A114=1,M114=1),"TP",IF(AND(A114=0,M114=0),"TN",IF(A114&gt;M114,"FP","FN")))</f>
        <v>TP</v>
      </c>
    </row>
    <row r="115" spans="1:14" x14ac:dyDescent="0.3">
      <c r="A115">
        <v>1</v>
      </c>
      <c r="B115">
        <v>1.1960207441678836</v>
      </c>
      <c r="C115">
        <v>-1.6</v>
      </c>
      <c r="D115">
        <v>1.4</v>
      </c>
      <c r="E115">
        <v>70</v>
      </c>
      <c r="F115">
        <v>-50</v>
      </c>
      <c r="G115">
        <v>0.60844334427391233</v>
      </c>
      <c r="H115">
        <v>0.39155665572608767</v>
      </c>
      <c r="I115">
        <f>E115^B115</f>
        <v>160.98133731857229</v>
      </c>
      <c r="J115">
        <f>-C115*-F115^B115</f>
        <v>172.23577024121218</v>
      </c>
      <c r="K115">
        <f t="shared" si="3"/>
        <v>30.507961051743038</v>
      </c>
      <c r="L115">
        <f>(K115-$P$4)^2</f>
        <v>2953.2908366998881</v>
      </c>
      <c r="M115">
        <f t="shared" si="4"/>
        <v>1</v>
      </c>
      <c r="N115" t="str">
        <f>IF(AND(A115=1,M115=1),"TP",IF(AND(A115=0,M115=0),"TN",IF(A115&gt;M115,"FP","FN")))</f>
        <v>TP</v>
      </c>
    </row>
    <row r="116" spans="1:14" x14ac:dyDescent="0.3">
      <c r="A116">
        <v>0</v>
      </c>
      <c r="B116">
        <v>1.1960207441678836</v>
      </c>
      <c r="C116">
        <v>-1.6</v>
      </c>
      <c r="D116">
        <v>1.4</v>
      </c>
      <c r="E116">
        <v>80</v>
      </c>
      <c r="F116">
        <v>-90</v>
      </c>
      <c r="G116">
        <v>0.38419903534316502</v>
      </c>
      <c r="H116">
        <v>0.61580096465683498</v>
      </c>
      <c r="I116">
        <f>E116^B116</f>
        <v>188.85787660819494</v>
      </c>
      <c r="J116">
        <f>-C116*-F116^B116</f>
        <v>347.88408658650894</v>
      </c>
      <c r="K116">
        <f t="shared" si="3"/>
        <v>-141.66834209890715</v>
      </c>
      <c r="L116">
        <f>(K116-$P$4)^2</f>
        <v>13884.407214907907</v>
      </c>
      <c r="M116">
        <f t="shared" si="4"/>
        <v>0</v>
      </c>
      <c r="N116" t="str">
        <f>IF(AND(A116=1,M116=1),"TP",IF(AND(A116=0,M116=0),"TN",IF(A116&gt;M116,"FP","FN")))</f>
        <v>TN</v>
      </c>
    </row>
    <row r="117" spans="1:14" x14ac:dyDescent="0.3">
      <c r="A117">
        <v>0</v>
      </c>
      <c r="B117">
        <v>1.1960207441678836</v>
      </c>
      <c r="C117">
        <v>-1.6</v>
      </c>
      <c r="D117">
        <v>1.4</v>
      </c>
      <c r="E117">
        <v>50</v>
      </c>
      <c r="F117">
        <v>-50</v>
      </c>
      <c r="G117">
        <v>0.60844334427391233</v>
      </c>
      <c r="H117">
        <v>0.39155665572608767</v>
      </c>
      <c r="I117">
        <f>E117^B117</f>
        <v>107.6473564007576</v>
      </c>
      <c r="J117">
        <f>-C117*-F117^B117</f>
        <v>172.23577024121218</v>
      </c>
      <c r="K117">
        <f t="shared" si="3"/>
        <v>-1.9427446613331512</v>
      </c>
      <c r="L117">
        <f>(K117-$P$4)^2</f>
        <v>479.32459376907536</v>
      </c>
      <c r="M117">
        <f t="shared" si="4"/>
        <v>0</v>
      </c>
      <c r="N117" t="str">
        <f>IF(AND(A117=1,M117=1),"TP",IF(AND(A117=0,M117=0),"TN",IF(A117&gt;M117,"FP","FN")))</f>
        <v>TN</v>
      </c>
    </row>
    <row r="118" spans="1:14" x14ac:dyDescent="0.3">
      <c r="A118">
        <v>1</v>
      </c>
      <c r="B118">
        <v>1.1960207441678836</v>
      </c>
      <c r="C118">
        <v>-1.6</v>
      </c>
      <c r="D118">
        <v>1.38</v>
      </c>
      <c r="E118">
        <v>30</v>
      </c>
      <c r="F118">
        <v>-10</v>
      </c>
      <c r="G118">
        <v>0.38419903534316502</v>
      </c>
      <c r="H118">
        <v>0.61580096465683498</v>
      </c>
      <c r="I118">
        <f>E118^B118</f>
        <v>58.434275299017848</v>
      </c>
      <c r="J118">
        <f>-C118*-F118^B118</f>
        <v>25.127005037389367</v>
      </c>
      <c r="K118">
        <f t="shared" si="3"/>
        <v>6.9771582598980686</v>
      </c>
      <c r="L118">
        <f>(K118-$P$4)^2</f>
        <v>949.46474615718159</v>
      </c>
      <c r="M118">
        <f t="shared" si="4"/>
        <v>1</v>
      </c>
      <c r="N118" t="str">
        <f>IF(AND(A118=1,M118=1),"TP",IF(AND(A118=0,M118=0),"TN",IF(A118&gt;M118,"FP","FN")))</f>
        <v>TP</v>
      </c>
    </row>
    <row r="119" spans="1:14" x14ac:dyDescent="0.3">
      <c r="A119">
        <v>1</v>
      </c>
      <c r="B119">
        <v>1.1960207441678836</v>
      </c>
      <c r="C119">
        <v>-1.6</v>
      </c>
      <c r="D119">
        <v>1.58</v>
      </c>
      <c r="E119">
        <v>100</v>
      </c>
      <c r="F119">
        <v>-90</v>
      </c>
      <c r="G119">
        <v>0.60844334427391233</v>
      </c>
      <c r="H119">
        <v>0.39155665572608767</v>
      </c>
      <c r="I119">
        <f>E119^B119</f>
        <v>246.6274930269494</v>
      </c>
      <c r="J119">
        <f>-C119*-F119^B119</f>
        <v>347.88408658650894</v>
      </c>
      <c r="K119">
        <f t="shared" si="3"/>
        <v>13.842527123069914</v>
      </c>
      <c r="L119">
        <f>(K119-$P$4)^2</f>
        <v>1419.6885550432539</v>
      </c>
      <c r="M119">
        <f t="shared" si="4"/>
        <v>1</v>
      </c>
      <c r="N119" t="str">
        <f>IF(AND(A119=1,M119=1),"TP",IF(AND(A119=0,M119=0),"TN",IF(A119&gt;M119,"FP","FN")))</f>
        <v>TP</v>
      </c>
    </row>
    <row r="120" spans="1:14" x14ac:dyDescent="0.3">
      <c r="A120">
        <v>1</v>
      </c>
      <c r="B120">
        <v>1.1960207441678836</v>
      </c>
      <c r="C120">
        <v>-1.6</v>
      </c>
      <c r="D120">
        <v>1.62</v>
      </c>
      <c r="E120">
        <v>20</v>
      </c>
      <c r="F120">
        <v>-10</v>
      </c>
      <c r="G120">
        <v>0.38419903534316502</v>
      </c>
      <c r="H120">
        <v>0.61580096465683498</v>
      </c>
      <c r="I120">
        <f>E120^B120</f>
        <v>35.979809832580635</v>
      </c>
      <c r="J120">
        <f>-C120*-F120^B120</f>
        <v>25.127005037389367</v>
      </c>
      <c r="K120">
        <f t="shared" si="3"/>
        <v>-1.64982571145352</v>
      </c>
      <c r="L120">
        <f>(K120-$P$4)^2</f>
        <v>492.23642732452441</v>
      </c>
      <c r="M120">
        <f t="shared" si="4"/>
        <v>0</v>
      </c>
      <c r="N120" t="str">
        <f>IF(AND(A120=1,M120=1),"TP",IF(AND(A120=0,M120=0),"TN",IF(A120&gt;M120,"FP","FN")))</f>
        <v>FP</v>
      </c>
    </row>
    <row r="121" spans="1:14" x14ac:dyDescent="0.3">
      <c r="A121">
        <v>0</v>
      </c>
      <c r="B121">
        <v>1.1960207441678836</v>
      </c>
      <c r="C121">
        <v>-1.6</v>
      </c>
      <c r="D121">
        <v>1.62</v>
      </c>
      <c r="E121">
        <v>20</v>
      </c>
      <c r="F121">
        <v>-10</v>
      </c>
      <c r="G121">
        <v>0.38419903534316502</v>
      </c>
      <c r="H121">
        <v>0.61580096465683498</v>
      </c>
      <c r="I121">
        <f>E121^B121</f>
        <v>35.979809832580635</v>
      </c>
      <c r="J121">
        <f>-C121*-F121^B121</f>
        <v>25.127005037389367</v>
      </c>
      <c r="K121">
        <f t="shared" si="3"/>
        <v>-1.64982571145352</v>
      </c>
      <c r="L121">
        <f>(K121-$P$4)^2</f>
        <v>492.23642732452441</v>
      </c>
      <c r="M121">
        <f t="shared" si="4"/>
        <v>0</v>
      </c>
      <c r="N121" t="str">
        <f>IF(AND(A121=1,M121=1),"TP",IF(AND(A121=0,M121=0),"TN",IF(A121&gt;M121,"FP","FN")))</f>
        <v>TN</v>
      </c>
    </row>
    <row r="122" spans="1:14" x14ac:dyDescent="0.3">
      <c r="A122">
        <v>0</v>
      </c>
      <c r="B122">
        <v>1.1960207441678836</v>
      </c>
      <c r="C122">
        <v>-1.6</v>
      </c>
      <c r="D122">
        <v>1.62</v>
      </c>
      <c r="E122">
        <v>90</v>
      </c>
      <c r="F122">
        <v>-90</v>
      </c>
      <c r="G122">
        <v>0.60844334427391233</v>
      </c>
      <c r="H122">
        <v>0.39155665572608767</v>
      </c>
      <c r="I122">
        <f>E122^B122</f>
        <v>217.42755411656807</v>
      </c>
      <c r="J122">
        <f>-C122*-F122^B122</f>
        <v>347.88408658650894</v>
      </c>
      <c r="K122">
        <f t="shared" si="3"/>
        <v>-3.9239813601564322</v>
      </c>
      <c r="L122">
        <f>(K122-$P$4)^2</f>
        <v>396.49754902773952</v>
      </c>
      <c r="M122">
        <f t="shared" si="4"/>
        <v>0</v>
      </c>
      <c r="N122" t="str">
        <f>IF(AND(A122=1,M122=1),"TP",IF(AND(A122=0,M122=0),"TN",IF(A122&gt;M122,"FP","FN")))</f>
        <v>TN</v>
      </c>
    </row>
    <row r="123" spans="1:14" x14ac:dyDescent="0.3">
      <c r="A123">
        <v>1</v>
      </c>
      <c r="B123">
        <v>1.1960207441678836</v>
      </c>
      <c r="C123">
        <v>-1.6</v>
      </c>
      <c r="D123">
        <v>1.6</v>
      </c>
      <c r="E123">
        <v>30</v>
      </c>
      <c r="F123">
        <v>-10</v>
      </c>
      <c r="G123">
        <v>0.38419903534316502</v>
      </c>
      <c r="H123">
        <v>0.61580096465683498</v>
      </c>
      <c r="I123">
        <f>E123^B123</f>
        <v>58.434275299017848</v>
      </c>
      <c r="J123">
        <f>-C123*-F123^B123</f>
        <v>25.127005037389367</v>
      </c>
      <c r="K123">
        <f t="shared" si="3"/>
        <v>6.9771582598980686</v>
      </c>
      <c r="L123">
        <f>(K123-$P$4)^2</f>
        <v>949.46474615718159</v>
      </c>
      <c r="M123">
        <f t="shared" si="4"/>
        <v>1</v>
      </c>
      <c r="N123" t="str">
        <f>IF(AND(A123=1,M123=1),"TP",IF(AND(A123=0,M123=0),"TN",IF(A123&gt;M123,"FP","FN")))</f>
        <v>TP</v>
      </c>
    </row>
    <row r="124" spans="1:14" x14ac:dyDescent="0.3">
      <c r="A124">
        <v>1</v>
      </c>
      <c r="B124">
        <v>1.1960207441678836</v>
      </c>
      <c r="C124">
        <v>-1.6</v>
      </c>
      <c r="D124">
        <v>1.5</v>
      </c>
      <c r="E124">
        <v>60</v>
      </c>
      <c r="F124">
        <v>-50</v>
      </c>
      <c r="G124">
        <v>0.38419903534316502</v>
      </c>
      <c r="H124">
        <v>0.61580096465683498</v>
      </c>
      <c r="I124">
        <f>E124^B124</f>
        <v>133.87694139177151</v>
      </c>
      <c r="J124">
        <f>-C124*-F124^B124</f>
        <v>172.23577024121218</v>
      </c>
      <c r="K124">
        <f t="shared" si="3"/>
        <v>-54.627561725539401</v>
      </c>
      <c r="L124">
        <f>(K124-$P$4)^2</f>
        <v>948.10625922296504</v>
      </c>
      <c r="M124">
        <f t="shared" si="4"/>
        <v>0</v>
      </c>
      <c r="N124" t="str">
        <f>IF(AND(A124=1,M124=1),"TP",IF(AND(A124=0,M124=0),"TN",IF(A124&gt;M124,"FP","FN")))</f>
        <v>FP</v>
      </c>
    </row>
    <row r="125" spans="1:14" x14ac:dyDescent="0.3">
      <c r="A125">
        <v>1</v>
      </c>
      <c r="B125">
        <v>1.1960207441678836</v>
      </c>
      <c r="C125">
        <v>-1.6</v>
      </c>
      <c r="D125">
        <v>1.54</v>
      </c>
      <c r="E125">
        <v>20</v>
      </c>
      <c r="F125">
        <v>-10</v>
      </c>
      <c r="G125">
        <v>0.38419903534316502</v>
      </c>
      <c r="H125">
        <v>0.61580096465683498</v>
      </c>
      <c r="I125">
        <f>E125^B125</f>
        <v>35.979809832580635</v>
      </c>
      <c r="J125">
        <f>-C125*-F125^B125</f>
        <v>25.127005037389367</v>
      </c>
      <c r="K125">
        <f t="shared" si="3"/>
        <v>-1.64982571145352</v>
      </c>
      <c r="L125">
        <f>(K125-$P$4)^2</f>
        <v>492.23642732452441</v>
      </c>
      <c r="M125">
        <f t="shared" si="4"/>
        <v>0</v>
      </c>
      <c r="N125" t="str">
        <f>IF(AND(A125=1,M125=1),"TP",IF(AND(A125=0,M125=0),"TN",IF(A125&gt;M125,"FP","FN")))</f>
        <v>FP</v>
      </c>
    </row>
    <row r="126" spans="1:14" x14ac:dyDescent="0.3">
      <c r="A126">
        <v>0</v>
      </c>
      <c r="B126">
        <v>1.1960207441678836</v>
      </c>
      <c r="C126">
        <v>-1.6</v>
      </c>
      <c r="D126">
        <v>1.54</v>
      </c>
      <c r="E126">
        <v>80</v>
      </c>
      <c r="F126">
        <v>-90</v>
      </c>
      <c r="G126">
        <v>0.38419903534316502</v>
      </c>
      <c r="H126">
        <v>0.61580096465683498</v>
      </c>
      <c r="I126">
        <f>E126^B126</f>
        <v>188.85787660819494</v>
      </c>
      <c r="J126">
        <f>-C126*-F126^B126</f>
        <v>347.88408658650894</v>
      </c>
      <c r="K126">
        <f t="shared" si="3"/>
        <v>-141.66834209890715</v>
      </c>
      <c r="L126">
        <f>(K126-$P$4)^2</f>
        <v>13884.407214907907</v>
      </c>
      <c r="M126">
        <f t="shared" si="4"/>
        <v>0</v>
      </c>
      <c r="N126" t="str">
        <f>IF(AND(A126=1,M126=1),"TP",IF(AND(A126=0,M126=0),"TN",IF(A126&gt;M126,"FP","FN")))</f>
        <v>TN</v>
      </c>
    </row>
    <row r="127" spans="1:14" x14ac:dyDescent="0.3">
      <c r="A127">
        <v>1</v>
      </c>
      <c r="B127">
        <v>1.1960207441678836</v>
      </c>
      <c r="C127">
        <v>-1.6</v>
      </c>
      <c r="D127">
        <v>1.66</v>
      </c>
      <c r="E127">
        <v>60</v>
      </c>
      <c r="F127">
        <v>-50</v>
      </c>
      <c r="G127">
        <v>0.38419903534316502</v>
      </c>
      <c r="H127">
        <v>0.61580096465683498</v>
      </c>
      <c r="I127">
        <f>E127^B127</f>
        <v>133.87694139177151</v>
      </c>
      <c r="J127">
        <f>-C127*-F127^B127</f>
        <v>172.23577024121218</v>
      </c>
      <c r="K127">
        <f t="shared" si="3"/>
        <v>-54.627561725539401</v>
      </c>
      <c r="L127">
        <f>(K127-$P$4)^2</f>
        <v>948.10625922296504</v>
      </c>
      <c r="M127">
        <f t="shared" si="4"/>
        <v>0</v>
      </c>
      <c r="N127" t="str">
        <f>IF(AND(A127=1,M127=1),"TP",IF(AND(A127=0,M127=0),"TN",IF(A127&gt;M127,"FP","FN")))</f>
        <v>FP</v>
      </c>
    </row>
    <row r="128" spans="1:14" x14ac:dyDescent="0.3">
      <c r="A128">
        <v>1</v>
      </c>
      <c r="B128">
        <v>1.1960207441678836</v>
      </c>
      <c r="C128">
        <v>-1.6</v>
      </c>
      <c r="D128">
        <v>1.8</v>
      </c>
      <c r="E128">
        <v>70</v>
      </c>
      <c r="F128">
        <v>-50</v>
      </c>
      <c r="G128">
        <v>0.60844334427391233</v>
      </c>
      <c r="H128">
        <v>0.39155665572608767</v>
      </c>
      <c r="I128">
        <f>E128^B128</f>
        <v>160.98133731857229</v>
      </c>
      <c r="J128">
        <f>-C128*-F128^B128</f>
        <v>172.23577024121218</v>
      </c>
      <c r="K128">
        <f t="shared" si="3"/>
        <v>30.507961051743038</v>
      </c>
      <c r="L128">
        <f>(K128-$P$4)^2</f>
        <v>2953.2908366998881</v>
      </c>
      <c r="M128">
        <f t="shared" si="4"/>
        <v>1</v>
      </c>
      <c r="N128" t="str">
        <f>IF(AND(A128=1,M128=1),"TP",IF(AND(A128=0,M128=0),"TN",IF(A128&gt;M128,"FP","FN")))</f>
        <v>TP</v>
      </c>
    </row>
    <row r="129" spans="1:14" x14ac:dyDescent="0.3">
      <c r="A129">
        <v>1</v>
      </c>
      <c r="B129">
        <v>1.1960207441678836</v>
      </c>
      <c r="C129">
        <v>-1.6</v>
      </c>
      <c r="D129">
        <v>1.92</v>
      </c>
      <c r="E129">
        <v>60</v>
      </c>
      <c r="F129">
        <v>-50</v>
      </c>
      <c r="G129">
        <v>0.38419903534316502</v>
      </c>
      <c r="H129">
        <v>0.61580096465683498</v>
      </c>
      <c r="I129">
        <f>E129^B129</f>
        <v>133.87694139177151</v>
      </c>
      <c r="J129">
        <f>-C129*-F129^B129</f>
        <v>172.23577024121218</v>
      </c>
      <c r="K129">
        <f t="shared" si="3"/>
        <v>-54.627561725539401</v>
      </c>
      <c r="L129">
        <f>(K129-$P$4)^2</f>
        <v>948.10625922296504</v>
      </c>
      <c r="M129">
        <f t="shared" si="4"/>
        <v>0</v>
      </c>
      <c r="N129" t="str">
        <f>IF(AND(A129=1,M129=1),"TP",IF(AND(A129=0,M129=0),"TN",IF(A129&gt;M129,"FP","FN")))</f>
        <v>FP</v>
      </c>
    </row>
    <row r="130" spans="1:14" x14ac:dyDescent="0.3">
      <c r="A130">
        <v>1</v>
      </c>
      <c r="B130">
        <v>1.1960207441678836</v>
      </c>
      <c r="C130">
        <v>-1.6</v>
      </c>
      <c r="D130">
        <v>2.12</v>
      </c>
      <c r="E130">
        <v>100</v>
      </c>
      <c r="F130">
        <v>-90</v>
      </c>
      <c r="G130">
        <v>0.60844334427391233</v>
      </c>
      <c r="H130">
        <v>0.39155665572608767</v>
      </c>
      <c r="I130">
        <f>E130^B130</f>
        <v>246.6274930269494</v>
      </c>
      <c r="J130">
        <f>-C130*-F130^B130</f>
        <v>347.88408658650894</v>
      </c>
      <c r="K130">
        <f t="shared" si="3"/>
        <v>13.842527123069914</v>
      </c>
      <c r="L130">
        <f>(K130-$P$4)^2</f>
        <v>1419.6885550432539</v>
      </c>
      <c r="M130">
        <f t="shared" si="4"/>
        <v>1</v>
      </c>
      <c r="N130" t="str">
        <f>IF(AND(A130=1,M130=1),"TP",IF(AND(A130=0,M130=0),"TN",IF(A130&gt;M130,"FP","FN")))</f>
        <v>TP</v>
      </c>
    </row>
    <row r="131" spans="1:14" x14ac:dyDescent="0.3">
      <c r="A131">
        <v>0</v>
      </c>
      <c r="B131">
        <v>1.1960207441678836</v>
      </c>
      <c r="C131">
        <v>-1.6</v>
      </c>
      <c r="D131">
        <v>2.12</v>
      </c>
      <c r="E131">
        <v>0</v>
      </c>
      <c r="F131">
        <v>-10</v>
      </c>
      <c r="G131">
        <v>0.38419903534316502</v>
      </c>
      <c r="H131">
        <v>0.61580096465683498</v>
      </c>
      <c r="I131">
        <f>E131^B131</f>
        <v>0</v>
      </c>
      <c r="J131">
        <f>-C131*-F131^B131</f>
        <v>25.127005037389367</v>
      </c>
      <c r="K131">
        <f t="shared" ref="K131:K194" si="5">G131*I131-H131*J131</f>
        <v>-15.473233940961524</v>
      </c>
      <c r="L131">
        <f>(K131-$P$4)^2</f>
        <v>69.939662399989032</v>
      </c>
      <c r="M131">
        <f t="shared" ref="M131:M194" si="6">IF(K131&gt;=0,1,0)</f>
        <v>0</v>
      </c>
      <c r="N131" t="str">
        <f>IF(AND(A131=1,M131=1),"TP",IF(AND(A131=0,M131=0),"TN",IF(A131&gt;M131,"FP","FN")))</f>
        <v>TN</v>
      </c>
    </row>
    <row r="132" spans="1:14" x14ac:dyDescent="0.3">
      <c r="A132">
        <v>0</v>
      </c>
      <c r="B132">
        <v>1.1960207441678836</v>
      </c>
      <c r="C132">
        <v>-1.6</v>
      </c>
      <c r="D132">
        <v>2.12</v>
      </c>
      <c r="E132">
        <v>40</v>
      </c>
      <c r="F132">
        <v>-50</v>
      </c>
      <c r="G132">
        <v>0.60844334427391233</v>
      </c>
      <c r="H132">
        <v>0.39155665572608767</v>
      </c>
      <c r="I132">
        <f>E132^B132</f>
        <v>82.432217522931154</v>
      </c>
      <c r="J132">
        <f>-C132*-F132^B132</f>
        <v>172.23577024121218</v>
      </c>
      <c r="K132">
        <f t="shared" si="5"/>
        <v>-17.284728086489018</v>
      </c>
      <c r="L132">
        <f>(K132-$P$4)^2</f>
        <v>42.922145451618903</v>
      </c>
      <c r="M132">
        <f t="shared" si="6"/>
        <v>0</v>
      </c>
      <c r="N132" t="str">
        <f>IF(AND(A132=1,M132=1),"TP",IF(AND(A132=0,M132=0),"TN",IF(A132&gt;M132,"FP","FN")))</f>
        <v>TN</v>
      </c>
    </row>
    <row r="133" spans="1:14" x14ac:dyDescent="0.3">
      <c r="A133">
        <v>0</v>
      </c>
      <c r="B133">
        <v>1.1960207441678836</v>
      </c>
      <c r="C133">
        <v>-1.6</v>
      </c>
      <c r="D133">
        <v>2.12</v>
      </c>
      <c r="E133">
        <v>80</v>
      </c>
      <c r="F133">
        <v>-90</v>
      </c>
      <c r="G133">
        <v>0.60844334427391233</v>
      </c>
      <c r="H133">
        <v>0.39155665572608767</v>
      </c>
      <c r="I133">
        <f>E133^B133</f>
        <v>188.85787660819494</v>
      </c>
      <c r="J133">
        <f>-C133*-F133^B133</f>
        <v>347.88408658650894</v>
      </c>
      <c r="K133">
        <f t="shared" si="5"/>
        <v>-21.307011488178148</v>
      </c>
      <c r="L133">
        <f>(K133-$P$4)^2</f>
        <v>6.3969339766459505</v>
      </c>
      <c r="M133">
        <f t="shared" si="6"/>
        <v>0</v>
      </c>
      <c r="N133" t="str">
        <f>IF(AND(A133=1,M133=1),"TP",IF(AND(A133=0,M133=0),"TN",IF(A133&gt;M133,"FP","FN")))</f>
        <v>TN</v>
      </c>
    </row>
    <row r="134" spans="1:14" x14ac:dyDescent="0.3">
      <c r="A134">
        <v>0</v>
      </c>
      <c r="B134">
        <v>1.1960207441678836</v>
      </c>
      <c r="C134">
        <v>-1.6</v>
      </c>
      <c r="D134">
        <v>2.12</v>
      </c>
      <c r="E134">
        <v>60</v>
      </c>
      <c r="F134">
        <v>-50</v>
      </c>
      <c r="G134">
        <v>0.38419903534316502</v>
      </c>
      <c r="H134">
        <v>0.61580096465683498</v>
      </c>
      <c r="I134">
        <f>E134^B134</f>
        <v>133.87694139177151</v>
      </c>
      <c r="J134">
        <f>-C134*-F134^B134</f>
        <v>172.23577024121218</v>
      </c>
      <c r="K134">
        <f t="shared" si="5"/>
        <v>-54.627561725539401</v>
      </c>
      <c r="L134">
        <f>(K134-$P$4)^2</f>
        <v>948.10625922296504</v>
      </c>
      <c r="M134">
        <f t="shared" si="6"/>
        <v>0</v>
      </c>
      <c r="N134" t="str">
        <f>IF(AND(A134=1,M134=1),"TP",IF(AND(A134=0,M134=0),"TN",IF(A134&gt;M134,"FP","FN")))</f>
        <v>TN</v>
      </c>
    </row>
    <row r="135" spans="1:14" x14ac:dyDescent="0.3">
      <c r="A135">
        <v>1</v>
      </c>
      <c r="B135">
        <v>1.1960207441678836</v>
      </c>
      <c r="C135">
        <v>-1.6</v>
      </c>
      <c r="D135">
        <v>2.1</v>
      </c>
      <c r="E135">
        <v>30</v>
      </c>
      <c r="F135">
        <v>-10</v>
      </c>
      <c r="G135">
        <v>0.38419903534316502</v>
      </c>
      <c r="H135">
        <v>0.61580096465683498</v>
      </c>
      <c r="I135">
        <f>E135^B135</f>
        <v>58.434275299017848</v>
      </c>
      <c r="J135">
        <f>-C135*-F135^B135</f>
        <v>25.127005037389367</v>
      </c>
      <c r="K135">
        <f t="shared" si="5"/>
        <v>6.9771582598980686</v>
      </c>
      <c r="L135">
        <f>(K135-$P$4)^2</f>
        <v>949.46474615718159</v>
      </c>
      <c r="M135">
        <f t="shared" si="6"/>
        <v>1</v>
      </c>
      <c r="N135" t="str">
        <f>IF(AND(A135=1,M135=1),"TP",IF(AND(A135=0,M135=0),"TN",IF(A135&gt;M135,"FP","FN")))</f>
        <v>TP</v>
      </c>
    </row>
    <row r="136" spans="1:14" x14ac:dyDescent="0.3">
      <c r="A136">
        <v>1</v>
      </c>
      <c r="B136">
        <v>1.1960207441678836</v>
      </c>
      <c r="C136">
        <v>-1.6</v>
      </c>
      <c r="D136">
        <v>2.1</v>
      </c>
      <c r="E136">
        <v>10</v>
      </c>
      <c r="F136">
        <v>0</v>
      </c>
      <c r="G136">
        <v>0.42913429896650213</v>
      </c>
      <c r="H136">
        <v>0.57086570103349787</v>
      </c>
      <c r="I136">
        <f>E136^B136</f>
        <v>15.704378148368352</v>
      </c>
      <c r="J136">
        <f>-C136*-F136^B136</f>
        <v>0</v>
      </c>
      <c r="K136">
        <f t="shared" si="5"/>
        <v>6.7392873074049078</v>
      </c>
      <c r="L136">
        <f>(K136-$P$4)^2</f>
        <v>934.8621098745466</v>
      </c>
      <c r="M136">
        <f t="shared" si="6"/>
        <v>1</v>
      </c>
      <c r="N136" t="str">
        <f>IF(AND(A136=1,M136=1),"TP",IF(AND(A136=0,M136=0),"TN",IF(A136&gt;M136,"FP","FN")))</f>
        <v>TP</v>
      </c>
    </row>
    <row r="137" spans="1:14" x14ac:dyDescent="0.3">
      <c r="A137">
        <v>1</v>
      </c>
      <c r="B137">
        <v>1.1960207441678836</v>
      </c>
      <c r="C137">
        <v>-1.6</v>
      </c>
      <c r="D137">
        <v>2.12</v>
      </c>
      <c r="E137">
        <v>10</v>
      </c>
      <c r="F137">
        <v>-10</v>
      </c>
      <c r="G137">
        <v>0.60844334427391233</v>
      </c>
      <c r="H137">
        <v>0.39155665572608767</v>
      </c>
      <c r="I137">
        <f>E137^B137</f>
        <v>15.704378148368352</v>
      </c>
      <c r="J137">
        <f>-C137*-F137^B137</f>
        <v>25.127005037389367</v>
      </c>
      <c r="K137">
        <f t="shared" si="5"/>
        <v>-0.28342170051734783</v>
      </c>
      <c r="L137">
        <f>(K137-$P$4)^2</f>
        <v>554.7346642147171</v>
      </c>
      <c r="M137">
        <f t="shared" si="6"/>
        <v>0</v>
      </c>
      <c r="N137" t="str">
        <f>IF(AND(A137=1,M137=1),"TP",IF(AND(A137=0,M137=0),"TN",IF(A137&gt;M137,"FP","FN")))</f>
        <v>FP</v>
      </c>
    </row>
    <row r="138" spans="1:14" x14ac:dyDescent="0.3">
      <c r="A138">
        <v>0</v>
      </c>
      <c r="B138">
        <v>1.1960207441678836</v>
      </c>
      <c r="C138">
        <v>-1.6</v>
      </c>
      <c r="D138">
        <v>2.12</v>
      </c>
      <c r="E138">
        <v>80</v>
      </c>
      <c r="F138">
        <v>-90</v>
      </c>
      <c r="G138">
        <v>0.60844334427391233</v>
      </c>
      <c r="H138">
        <v>0.39155665572608767</v>
      </c>
      <c r="I138">
        <f>E138^B138</f>
        <v>188.85787660819494</v>
      </c>
      <c r="J138">
        <f>-C138*-F138^B138</f>
        <v>347.88408658650894</v>
      </c>
      <c r="K138">
        <f t="shared" si="5"/>
        <v>-21.307011488178148</v>
      </c>
      <c r="L138">
        <f>(K138-$P$4)^2</f>
        <v>6.3969339766459505</v>
      </c>
      <c r="M138">
        <f t="shared" si="6"/>
        <v>0</v>
      </c>
      <c r="N138" t="str">
        <f>IF(AND(A138=1,M138=1),"TP",IF(AND(A138=0,M138=0),"TN",IF(A138&gt;M138,"FP","FN")))</f>
        <v>TN</v>
      </c>
    </row>
    <row r="139" spans="1:14" x14ac:dyDescent="0.3">
      <c r="A139">
        <v>1</v>
      </c>
      <c r="B139">
        <v>1.1960207441678836</v>
      </c>
      <c r="C139">
        <v>-1.6</v>
      </c>
      <c r="D139">
        <v>2.1</v>
      </c>
      <c r="E139">
        <v>10</v>
      </c>
      <c r="F139">
        <v>-10</v>
      </c>
      <c r="G139">
        <v>0.60844334427391233</v>
      </c>
      <c r="H139">
        <v>0.39155665572608767</v>
      </c>
      <c r="I139">
        <f>E139^B139</f>
        <v>15.704378148368352</v>
      </c>
      <c r="J139">
        <f>-C139*-F139^B139</f>
        <v>25.127005037389367</v>
      </c>
      <c r="K139">
        <f t="shared" si="5"/>
        <v>-0.28342170051734783</v>
      </c>
      <c r="L139">
        <f>(K139-$P$4)^2</f>
        <v>554.7346642147171</v>
      </c>
      <c r="M139">
        <f t="shared" si="6"/>
        <v>0</v>
      </c>
      <c r="N139" t="str">
        <f>IF(AND(A139=1,M139=1),"TP",IF(AND(A139=0,M139=0),"TN",IF(A139&gt;M139,"FP","FN")))</f>
        <v>FP</v>
      </c>
    </row>
    <row r="140" spans="1:14" x14ac:dyDescent="0.3">
      <c r="A140">
        <v>1</v>
      </c>
      <c r="B140">
        <v>1.1960207441678836</v>
      </c>
      <c r="C140">
        <v>-1.6</v>
      </c>
      <c r="D140">
        <v>2.46</v>
      </c>
      <c r="E140">
        <v>180</v>
      </c>
      <c r="F140">
        <v>-90</v>
      </c>
      <c r="G140">
        <v>0.38419903534316502</v>
      </c>
      <c r="H140">
        <v>0.61580096465683498</v>
      </c>
      <c r="I140">
        <f>E140^B140</f>
        <v>498.1414721148987</v>
      </c>
      <c r="J140">
        <f>-C140*-F140^B140</f>
        <v>347.88408658650894</v>
      </c>
      <c r="K140">
        <f t="shared" si="5"/>
        <v>-22.841883057765898</v>
      </c>
      <c r="L140">
        <f>(K140-$P$4)^2</f>
        <v>0.98872100433153787</v>
      </c>
      <c r="M140">
        <f t="shared" si="6"/>
        <v>0</v>
      </c>
      <c r="N140" t="str">
        <f>IF(AND(A140=1,M140=1),"TP",IF(AND(A140=0,M140=0),"TN",IF(A140&gt;M140,"FP","FN")))</f>
        <v>FP</v>
      </c>
    </row>
    <row r="141" spans="1:14" x14ac:dyDescent="0.3">
      <c r="A141">
        <v>1</v>
      </c>
      <c r="B141">
        <v>1.1960207441678836</v>
      </c>
      <c r="C141">
        <v>-1.6</v>
      </c>
      <c r="D141">
        <v>2.66</v>
      </c>
      <c r="E141">
        <v>100</v>
      </c>
      <c r="F141">
        <v>-90</v>
      </c>
      <c r="G141">
        <v>0.38419903534316502</v>
      </c>
      <c r="H141">
        <v>0.61580096465683498</v>
      </c>
      <c r="I141">
        <f>E141^B141</f>
        <v>246.6274930269494</v>
      </c>
      <c r="J141">
        <f>-C141*-F141^B141</f>
        <v>347.88408658650894</v>
      </c>
      <c r="K141">
        <f t="shared" si="5"/>
        <v>-119.473311198677</v>
      </c>
      <c r="L141">
        <f>(K141-$P$4)^2</f>
        <v>9146.4517654485444</v>
      </c>
      <c r="M141">
        <f t="shared" si="6"/>
        <v>0</v>
      </c>
      <c r="N141" t="str">
        <f>IF(AND(A141=1,M141=1),"TP",IF(AND(A141=0,M141=0),"TN",IF(A141&gt;M141,"FP","FN")))</f>
        <v>FP</v>
      </c>
    </row>
    <row r="142" spans="1:14" x14ac:dyDescent="0.3">
      <c r="A142">
        <v>0</v>
      </c>
      <c r="B142">
        <v>1.1960207441678836</v>
      </c>
      <c r="C142">
        <v>-1.6</v>
      </c>
      <c r="D142">
        <v>2.66</v>
      </c>
      <c r="E142">
        <v>0</v>
      </c>
      <c r="F142">
        <v>-10</v>
      </c>
      <c r="G142">
        <v>0.38419903534316502</v>
      </c>
      <c r="H142">
        <v>0.61580096465683498</v>
      </c>
      <c r="I142">
        <f>E142^B142</f>
        <v>0</v>
      </c>
      <c r="J142">
        <f>-C142*-F142^B142</f>
        <v>25.127005037389367</v>
      </c>
      <c r="K142">
        <f t="shared" si="5"/>
        <v>-15.473233940961524</v>
      </c>
      <c r="L142">
        <f>(K142-$P$4)^2</f>
        <v>69.939662399989032</v>
      </c>
      <c r="M142">
        <f t="shared" si="6"/>
        <v>0</v>
      </c>
      <c r="N142" t="str">
        <f>IF(AND(A142=1,M142=1),"TP",IF(AND(A142=0,M142=0),"TN",IF(A142&gt;M142,"FP","FN")))</f>
        <v>TN</v>
      </c>
    </row>
    <row r="143" spans="1:14" x14ac:dyDescent="0.3">
      <c r="A143">
        <v>0</v>
      </c>
      <c r="B143">
        <v>1.1960207441678836</v>
      </c>
      <c r="C143">
        <v>-1.6</v>
      </c>
      <c r="D143">
        <v>2.66</v>
      </c>
      <c r="E143">
        <v>180</v>
      </c>
      <c r="F143">
        <v>-90</v>
      </c>
      <c r="G143">
        <v>0.38419903534316502</v>
      </c>
      <c r="H143">
        <v>0.61580096465683498</v>
      </c>
      <c r="I143">
        <f>E143^B143</f>
        <v>498.1414721148987</v>
      </c>
      <c r="J143">
        <f>-C143*-F143^B143</f>
        <v>347.88408658650894</v>
      </c>
      <c r="K143">
        <f t="shared" si="5"/>
        <v>-22.841883057765898</v>
      </c>
      <c r="L143">
        <f>(K143-$P$4)^2</f>
        <v>0.98872100433153787</v>
      </c>
      <c r="M143">
        <f t="shared" si="6"/>
        <v>0</v>
      </c>
      <c r="N143" t="str">
        <f>IF(AND(A143=1,M143=1),"TP",IF(AND(A143=0,M143=0),"TN",IF(A143&gt;M143,"FP","FN")))</f>
        <v>TN</v>
      </c>
    </row>
    <row r="144" spans="1:14" x14ac:dyDescent="0.3">
      <c r="A144">
        <v>1</v>
      </c>
      <c r="B144">
        <v>1.1960207441678836</v>
      </c>
      <c r="C144">
        <v>-1.6</v>
      </c>
      <c r="D144">
        <v>2.84</v>
      </c>
      <c r="E144">
        <v>90</v>
      </c>
      <c r="F144">
        <v>-90</v>
      </c>
      <c r="G144">
        <v>0.38419903534316502</v>
      </c>
      <c r="H144">
        <v>0.61580096465683498</v>
      </c>
      <c r="I144">
        <f>E144^B144</f>
        <v>217.42755411656807</v>
      </c>
      <c r="J144">
        <f>-C144*-F144^B144</f>
        <v>347.88408658650894</v>
      </c>
      <c r="K144">
        <f t="shared" si="5"/>
        <v>-130.69189956012485</v>
      </c>
      <c r="L144">
        <f>(K144-$P$4)^2</f>
        <v>11418.134636963925</v>
      </c>
      <c r="M144">
        <f t="shared" si="6"/>
        <v>0</v>
      </c>
      <c r="N144" t="str">
        <f>IF(AND(A144=1,M144=1),"TP",IF(AND(A144=0,M144=0),"TN",IF(A144&gt;M144,"FP","FN")))</f>
        <v>FP</v>
      </c>
    </row>
    <row r="145" spans="1:14" x14ac:dyDescent="0.3">
      <c r="A145">
        <v>0</v>
      </c>
      <c r="B145">
        <v>1.1960207441678836</v>
      </c>
      <c r="C145">
        <v>-1.6</v>
      </c>
      <c r="D145">
        <v>2.84</v>
      </c>
      <c r="E145">
        <v>40</v>
      </c>
      <c r="F145">
        <v>-50</v>
      </c>
      <c r="G145">
        <v>0.38419903534316502</v>
      </c>
      <c r="H145">
        <v>0.61580096465683498</v>
      </c>
      <c r="I145">
        <f>E145^B145</f>
        <v>82.432217522931154</v>
      </c>
      <c r="J145">
        <f>-C145*-F145^B145</f>
        <v>172.23577024121218</v>
      </c>
      <c r="K145">
        <f t="shared" si="5"/>
        <v>-74.392575009443362</v>
      </c>
      <c r="L145">
        <f>(K145-$P$4)^2</f>
        <v>2555.9442666555865</v>
      </c>
      <c r="M145">
        <f t="shared" si="6"/>
        <v>0</v>
      </c>
      <c r="N145" t="str">
        <f>IF(AND(A145=1,M145=1),"TP",IF(AND(A145=0,M145=0),"TN",IF(A145&gt;M145,"FP","FN")))</f>
        <v>TN</v>
      </c>
    </row>
    <row r="146" spans="1:14" x14ac:dyDescent="0.3">
      <c r="A146">
        <v>0</v>
      </c>
      <c r="B146">
        <v>1.1960207441678836</v>
      </c>
      <c r="C146">
        <v>-1.6</v>
      </c>
      <c r="D146">
        <v>2.84</v>
      </c>
      <c r="E146">
        <v>50</v>
      </c>
      <c r="F146">
        <v>-50</v>
      </c>
      <c r="G146">
        <v>0.38419903534316502</v>
      </c>
      <c r="H146">
        <v>0.61580096465683498</v>
      </c>
      <c r="I146">
        <f>E146^B146</f>
        <v>107.6473564007576</v>
      </c>
      <c r="J146">
        <f>-C146*-F146^B146</f>
        <v>172.23577024121218</v>
      </c>
      <c r="K146">
        <f t="shared" si="5"/>
        <v>-64.704942976538504</v>
      </c>
      <c r="L146">
        <f>(K146-$P$4)^2</f>
        <v>1670.251899172931</v>
      </c>
      <c r="M146">
        <f t="shared" si="6"/>
        <v>0</v>
      </c>
      <c r="N146" t="str">
        <f>IF(AND(A146=1,M146=1),"TP",IF(AND(A146=0,M146=0),"TN",IF(A146&gt;M146,"FP","FN")))</f>
        <v>TN</v>
      </c>
    </row>
    <row r="147" spans="1:14" x14ac:dyDescent="0.3">
      <c r="A147">
        <v>0</v>
      </c>
      <c r="B147">
        <v>1.1960207441678836</v>
      </c>
      <c r="C147">
        <v>-1.6</v>
      </c>
      <c r="D147">
        <v>2.84</v>
      </c>
      <c r="E147">
        <v>90</v>
      </c>
      <c r="F147">
        <v>-90</v>
      </c>
      <c r="G147">
        <v>0.60844334427391233</v>
      </c>
      <c r="H147">
        <v>0.39155665572608767</v>
      </c>
      <c r="I147">
        <f>E147^B147</f>
        <v>217.42755411656807</v>
      </c>
      <c r="J147">
        <f>-C147*-F147^B147</f>
        <v>347.88408658650894</v>
      </c>
      <c r="K147">
        <f t="shared" si="5"/>
        <v>-3.9239813601564322</v>
      </c>
      <c r="L147">
        <f>(K147-$P$4)^2</f>
        <v>396.49754902773952</v>
      </c>
      <c r="M147">
        <f t="shared" si="6"/>
        <v>0</v>
      </c>
      <c r="N147" t="str">
        <f>IF(AND(A147=1,M147=1),"TP",IF(AND(A147=0,M147=0),"TN",IF(A147&gt;M147,"FP","FN")))</f>
        <v>TN</v>
      </c>
    </row>
    <row r="148" spans="1:14" x14ac:dyDescent="0.3">
      <c r="A148">
        <v>0</v>
      </c>
      <c r="B148">
        <v>1.1960207441678836</v>
      </c>
      <c r="C148">
        <v>-1.6</v>
      </c>
      <c r="D148">
        <v>2.84</v>
      </c>
      <c r="E148">
        <v>100</v>
      </c>
      <c r="F148">
        <v>-90</v>
      </c>
      <c r="G148">
        <v>0.38419903534316502</v>
      </c>
      <c r="H148">
        <v>0.61580096465683498</v>
      </c>
      <c r="I148">
        <f>E148^B148</f>
        <v>246.6274930269494</v>
      </c>
      <c r="J148">
        <f>-C148*-F148^B148</f>
        <v>347.88408658650894</v>
      </c>
      <c r="K148">
        <f t="shared" si="5"/>
        <v>-119.473311198677</v>
      </c>
      <c r="L148">
        <f>(K148-$P$4)^2</f>
        <v>9146.4517654485444</v>
      </c>
      <c r="M148">
        <f t="shared" si="6"/>
        <v>0</v>
      </c>
      <c r="N148" t="str">
        <f>IF(AND(A148=1,M148=1),"TP",IF(AND(A148=0,M148=0),"TN",IF(A148&gt;M148,"FP","FN")))</f>
        <v>TN</v>
      </c>
    </row>
    <row r="149" spans="1:14" x14ac:dyDescent="0.3">
      <c r="A149">
        <v>1</v>
      </c>
      <c r="B149">
        <v>1.1960207441678836</v>
      </c>
      <c r="C149">
        <v>-1.6</v>
      </c>
      <c r="D149">
        <v>2.82</v>
      </c>
      <c r="E149">
        <v>20</v>
      </c>
      <c r="F149">
        <v>-10</v>
      </c>
      <c r="G149">
        <v>0.38419903534316502</v>
      </c>
      <c r="H149">
        <v>0.61580096465683498</v>
      </c>
      <c r="I149">
        <f>E149^B149</f>
        <v>35.979809832580635</v>
      </c>
      <c r="J149">
        <f>-C149*-F149^B149</f>
        <v>25.127005037389367</v>
      </c>
      <c r="K149">
        <f t="shared" si="5"/>
        <v>-1.64982571145352</v>
      </c>
      <c r="L149">
        <f>(K149-$P$4)^2</f>
        <v>492.23642732452441</v>
      </c>
      <c r="M149">
        <f t="shared" si="6"/>
        <v>0</v>
      </c>
      <c r="N149" t="str">
        <f>IF(AND(A149=1,M149=1),"TP",IF(AND(A149=0,M149=0),"TN",IF(A149&gt;M149,"FP","FN")))</f>
        <v>FP</v>
      </c>
    </row>
    <row r="150" spans="1:14" x14ac:dyDescent="0.3">
      <c r="A150">
        <v>0</v>
      </c>
      <c r="B150">
        <v>1.1960207441678836</v>
      </c>
      <c r="C150">
        <v>-1.6</v>
      </c>
      <c r="D150">
        <v>2.82</v>
      </c>
      <c r="E150">
        <v>50</v>
      </c>
      <c r="F150">
        <v>-50</v>
      </c>
      <c r="G150">
        <v>0.60844334427391233</v>
      </c>
      <c r="H150">
        <v>0.39155665572608767</v>
      </c>
      <c r="I150">
        <f>E150^B150</f>
        <v>107.6473564007576</v>
      </c>
      <c r="J150">
        <f>-C150*-F150^B150</f>
        <v>172.23577024121218</v>
      </c>
      <c r="K150">
        <f t="shared" si="5"/>
        <v>-1.9427446613331512</v>
      </c>
      <c r="L150">
        <f>(K150-$P$4)^2</f>
        <v>479.32459376907536</v>
      </c>
      <c r="M150">
        <f t="shared" si="6"/>
        <v>0</v>
      </c>
      <c r="N150" t="str">
        <f>IF(AND(A150=1,M150=1),"TP",IF(AND(A150=0,M150=0),"TN",IF(A150&gt;M150,"FP","FN")))</f>
        <v>TN</v>
      </c>
    </row>
    <row r="151" spans="1:14" x14ac:dyDescent="0.3">
      <c r="A151">
        <v>0</v>
      </c>
      <c r="B151">
        <v>1.1960207441678836</v>
      </c>
      <c r="C151">
        <v>-1.6</v>
      </c>
      <c r="D151">
        <v>2.82</v>
      </c>
      <c r="E151">
        <v>0</v>
      </c>
      <c r="F151">
        <v>-10</v>
      </c>
      <c r="G151">
        <v>0.38419903534316502</v>
      </c>
      <c r="H151">
        <v>0.61580096465683498</v>
      </c>
      <c r="I151">
        <f>E151^B151</f>
        <v>0</v>
      </c>
      <c r="J151">
        <f>-C151*-F151^B151</f>
        <v>25.127005037389367</v>
      </c>
      <c r="K151">
        <f t="shared" si="5"/>
        <v>-15.473233940961524</v>
      </c>
      <c r="L151">
        <f>(K151-$P$4)^2</f>
        <v>69.939662399989032</v>
      </c>
      <c r="M151">
        <f t="shared" si="6"/>
        <v>0</v>
      </c>
      <c r="N151" t="str">
        <f>IF(AND(A151=1,M151=1),"TP",IF(AND(A151=0,M151=0),"TN",IF(A151&gt;M151,"FP","FN")))</f>
        <v>TN</v>
      </c>
    </row>
    <row r="152" spans="1:14" x14ac:dyDescent="0.3">
      <c r="A152">
        <v>0</v>
      </c>
      <c r="B152">
        <v>1</v>
      </c>
      <c r="C152">
        <v>-2</v>
      </c>
      <c r="D152">
        <v>1</v>
      </c>
      <c r="E152">
        <v>40</v>
      </c>
      <c r="F152">
        <v>-50</v>
      </c>
      <c r="G152">
        <v>0.60844334427391233</v>
      </c>
      <c r="H152">
        <v>0.39155665572608767</v>
      </c>
      <c r="I152">
        <f>E152^B152</f>
        <v>40</v>
      </c>
      <c r="J152">
        <f>-C152*-F152^B152</f>
        <v>100</v>
      </c>
      <c r="K152">
        <f t="shared" si="5"/>
        <v>-14.817931801652275</v>
      </c>
      <c r="L152">
        <f>(K152-$P$4)^2</f>
        <v>81.329658522966085</v>
      </c>
      <c r="M152">
        <f t="shared" si="6"/>
        <v>0</v>
      </c>
      <c r="N152" t="str">
        <f>IF(AND(A152=1,M152=1),"TP",IF(AND(A152=0,M152=0),"TN",IF(A152&gt;M152,"FP","FN")))</f>
        <v>TN</v>
      </c>
    </row>
    <row r="153" spans="1:14" x14ac:dyDescent="0.3">
      <c r="A153">
        <v>0</v>
      </c>
      <c r="B153">
        <v>1</v>
      </c>
      <c r="C153">
        <v>-2</v>
      </c>
      <c r="D153">
        <v>1</v>
      </c>
      <c r="E153">
        <v>80</v>
      </c>
      <c r="F153">
        <v>-90</v>
      </c>
      <c r="G153">
        <v>0.38419903534316502</v>
      </c>
      <c r="H153">
        <v>0.61580096465683498</v>
      </c>
      <c r="I153">
        <f>E153^B153</f>
        <v>80</v>
      </c>
      <c r="J153">
        <f>-C153*-F153^B153</f>
        <v>180</v>
      </c>
      <c r="K153">
        <f t="shared" si="5"/>
        <v>-80.108250810777093</v>
      </c>
      <c r="L153">
        <f>(K153-$P$4)^2</f>
        <v>3166.5405998753254</v>
      </c>
      <c r="M153">
        <f t="shared" si="6"/>
        <v>0</v>
      </c>
      <c r="N153" t="str">
        <f>IF(AND(A153=1,M153=1),"TP",IF(AND(A153=0,M153=0),"TN",IF(A153&gt;M153,"FP","FN")))</f>
        <v>TN</v>
      </c>
    </row>
    <row r="154" spans="1:14" x14ac:dyDescent="0.3">
      <c r="A154">
        <v>0</v>
      </c>
      <c r="B154">
        <v>1</v>
      </c>
      <c r="C154">
        <v>-2</v>
      </c>
      <c r="D154">
        <v>1</v>
      </c>
      <c r="E154">
        <v>60</v>
      </c>
      <c r="F154">
        <v>-50</v>
      </c>
      <c r="G154">
        <v>0.38419903534316502</v>
      </c>
      <c r="H154">
        <v>0.61580096465683498</v>
      </c>
      <c r="I154">
        <f>E154^B154</f>
        <v>60</v>
      </c>
      <c r="J154">
        <f>-C154*-F154^B154</f>
        <v>100</v>
      </c>
      <c r="K154">
        <f t="shared" si="5"/>
        <v>-38.528154345093597</v>
      </c>
      <c r="L154">
        <f>(K154-$P$4)^2</f>
        <v>215.8527124338398</v>
      </c>
      <c r="M154">
        <f t="shared" si="6"/>
        <v>0</v>
      </c>
      <c r="N154" t="str">
        <f>IF(AND(A154=1,M154=1),"TP",IF(AND(A154=0,M154=0),"TN",IF(A154&gt;M154,"FP","FN")))</f>
        <v>TN</v>
      </c>
    </row>
    <row r="155" spans="1:14" x14ac:dyDescent="0.3">
      <c r="A155">
        <v>1</v>
      </c>
      <c r="B155">
        <v>1</v>
      </c>
      <c r="C155">
        <v>-2</v>
      </c>
      <c r="D155">
        <v>0.9</v>
      </c>
      <c r="E155">
        <v>10</v>
      </c>
      <c r="F155">
        <v>-10</v>
      </c>
      <c r="G155">
        <v>0.60844334427391233</v>
      </c>
      <c r="H155">
        <v>0.39155665572608767</v>
      </c>
      <c r="I155">
        <f>E155^B155</f>
        <v>10</v>
      </c>
      <c r="J155">
        <f>-C155*-F155^B155</f>
        <v>20</v>
      </c>
      <c r="K155">
        <f t="shared" si="5"/>
        <v>-1.74669967178263</v>
      </c>
      <c r="L155">
        <f>(K155-$P$4)^2</f>
        <v>487.94724266218907</v>
      </c>
      <c r="M155">
        <f t="shared" si="6"/>
        <v>0</v>
      </c>
      <c r="N155" t="str">
        <f>IF(AND(A155=1,M155=1),"TP",IF(AND(A155=0,M155=0),"TN",IF(A155&gt;M155,"FP","FN")))</f>
        <v>FP</v>
      </c>
    </row>
    <row r="156" spans="1:14" x14ac:dyDescent="0.3">
      <c r="A156">
        <v>0</v>
      </c>
      <c r="B156">
        <v>1</v>
      </c>
      <c r="C156">
        <v>-2</v>
      </c>
      <c r="D156">
        <v>0.9</v>
      </c>
      <c r="E156">
        <v>50</v>
      </c>
      <c r="F156">
        <v>-50</v>
      </c>
      <c r="G156">
        <v>0.38419903534316502</v>
      </c>
      <c r="H156">
        <v>0.61580096465683498</v>
      </c>
      <c r="I156">
        <f>E156^B156</f>
        <v>50</v>
      </c>
      <c r="J156">
        <f>-C156*-F156^B156</f>
        <v>100</v>
      </c>
      <c r="K156">
        <f t="shared" si="5"/>
        <v>-42.370144698525245</v>
      </c>
      <c r="L156">
        <f>(K156-$P$4)^2</f>
        <v>343.50608421424624</v>
      </c>
      <c r="M156">
        <f t="shared" si="6"/>
        <v>0</v>
      </c>
      <c r="N156" t="str">
        <f>IF(AND(A156=1,M156=1),"TP",IF(AND(A156=0,M156=0),"TN",IF(A156&gt;M156,"FP","FN")))</f>
        <v>TN</v>
      </c>
    </row>
    <row r="157" spans="1:14" x14ac:dyDescent="0.3">
      <c r="A157">
        <v>0</v>
      </c>
      <c r="B157">
        <v>1</v>
      </c>
      <c r="C157">
        <v>-2</v>
      </c>
      <c r="D157">
        <v>0.9</v>
      </c>
      <c r="E157">
        <v>90</v>
      </c>
      <c r="F157">
        <v>-90</v>
      </c>
      <c r="G157">
        <v>0.38419903534316502</v>
      </c>
      <c r="H157">
        <v>0.61580096465683498</v>
      </c>
      <c r="I157">
        <f>E157^B157</f>
        <v>90</v>
      </c>
      <c r="J157">
        <f>-C157*-F157^B157</f>
        <v>180</v>
      </c>
      <c r="K157">
        <f t="shared" si="5"/>
        <v>-76.266260457345453</v>
      </c>
      <c r="L157">
        <f>(K157-$P$4)^2</f>
        <v>2748.9083488148167</v>
      </c>
      <c r="M157">
        <f t="shared" si="6"/>
        <v>0</v>
      </c>
      <c r="N157" t="str">
        <f>IF(AND(A157=1,M157=1),"TP",IF(AND(A157=0,M157=0),"TN",IF(A157&gt;M157,"FP","FN")))</f>
        <v>TN</v>
      </c>
    </row>
    <row r="158" spans="1:14" x14ac:dyDescent="0.3">
      <c r="A158">
        <v>1</v>
      </c>
      <c r="B158">
        <v>1</v>
      </c>
      <c r="C158">
        <v>-2</v>
      </c>
      <c r="D158">
        <v>0</v>
      </c>
      <c r="E158">
        <v>100</v>
      </c>
      <c r="F158">
        <v>-90</v>
      </c>
      <c r="G158">
        <v>0.38419903534316502</v>
      </c>
      <c r="H158">
        <v>0.61580096465683498</v>
      </c>
      <c r="I158">
        <f>E158^B158</f>
        <v>100</v>
      </c>
      <c r="J158">
        <f>-C158*-F158^B158</f>
        <v>180</v>
      </c>
      <c r="K158">
        <f t="shared" si="5"/>
        <v>-72.424270103913798</v>
      </c>
      <c r="L158">
        <f>(K158-$P$4)^2</f>
        <v>2360.7978775060301</v>
      </c>
      <c r="M158">
        <f t="shared" si="6"/>
        <v>0</v>
      </c>
      <c r="N158" t="str">
        <f>IF(AND(A158=1,M158=1),"TP",IF(AND(A158=0,M158=0),"TN",IF(A158&gt;M158,"FP","FN")))</f>
        <v>FP</v>
      </c>
    </row>
    <row r="159" spans="1:14" x14ac:dyDescent="0.3">
      <c r="A159">
        <v>1</v>
      </c>
      <c r="B159">
        <v>1</v>
      </c>
      <c r="C159">
        <v>-2</v>
      </c>
      <c r="D159">
        <v>-0.9</v>
      </c>
      <c r="E159">
        <v>180</v>
      </c>
      <c r="F159">
        <v>-90</v>
      </c>
      <c r="G159">
        <v>0.38419903534316502</v>
      </c>
      <c r="H159">
        <v>0.61580096465683498</v>
      </c>
      <c r="I159">
        <f>E159^B159</f>
        <v>180</v>
      </c>
      <c r="J159">
        <f>-C159*-F159^B159</f>
        <v>180</v>
      </c>
      <c r="K159">
        <f t="shared" si="5"/>
        <v>-41.688347276460604</v>
      </c>
      <c r="L159">
        <f>(K159-$P$4)^2</f>
        <v>318.6981780977959</v>
      </c>
      <c r="M159">
        <f t="shared" si="6"/>
        <v>0</v>
      </c>
      <c r="N159" t="str">
        <f>IF(AND(A159=1,M159=1),"TP",IF(AND(A159=0,M159=0),"TN",IF(A159&gt;M159,"FP","FN")))</f>
        <v>FP</v>
      </c>
    </row>
    <row r="160" spans="1:14" x14ac:dyDescent="0.3">
      <c r="A160">
        <v>1</v>
      </c>
      <c r="B160">
        <v>1</v>
      </c>
      <c r="C160">
        <v>-2</v>
      </c>
      <c r="D160">
        <v>-1.8</v>
      </c>
      <c r="E160">
        <v>180</v>
      </c>
      <c r="F160">
        <v>-90</v>
      </c>
      <c r="G160">
        <v>0.56330583577691229</v>
      </c>
      <c r="H160">
        <v>0.43669416422308771</v>
      </c>
      <c r="I160">
        <f>E160^B160</f>
        <v>180</v>
      </c>
      <c r="J160">
        <f>-C160*-F160^B160</f>
        <v>180</v>
      </c>
      <c r="K160">
        <f t="shared" si="5"/>
        <v>22.790100879688424</v>
      </c>
      <c r="L160">
        <f>(K160-$P$4)^2</f>
        <v>2174.0145044788405</v>
      </c>
      <c r="M160">
        <f t="shared" si="6"/>
        <v>1</v>
      </c>
      <c r="N160" t="str">
        <f>IF(AND(A160=1,M160=1),"TP",IF(AND(A160=0,M160=0),"TN",IF(A160&gt;M160,"FP","FN")))</f>
        <v>TP</v>
      </c>
    </row>
    <row r="161" spans="1:14" x14ac:dyDescent="0.3">
      <c r="A161">
        <v>1</v>
      </c>
      <c r="B161">
        <v>1</v>
      </c>
      <c r="C161">
        <v>-2</v>
      </c>
      <c r="D161">
        <v>-1.9</v>
      </c>
      <c r="E161">
        <v>20</v>
      </c>
      <c r="F161">
        <v>-10</v>
      </c>
      <c r="G161">
        <v>0.38419903534316502</v>
      </c>
      <c r="H161">
        <v>0.61580096465683498</v>
      </c>
      <c r="I161">
        <f>E161^B161</f>
        <v>20</v>
      </c>
      <c r="J161">
        <f>-C161*-F161^B161</f>
        <v>20</v>
      </c>
      <c r="K161">
        <f t="shared" si="5"/>
        <v>-4.6320385862733993</v>
      </c>
      <c r="L161">
        <f>(K161-$P$4)^2</f>
        <v>368.80087443232759</v>
      </c>
      <c r="M161">
        <f t="shared" si="6"/>
        <v>0</v>
      </c>
      <c r="N161" t="str">
        <f>IF(AND(A161=1,M161=1),"TP",IF(AND(A161=0,M161=0),"TN",IF(A161&gt;M161,"FP","FN")))</f>
        <v>FP</v>
      </c>
    </row>
    <row r="162" spans="1:14" x14ac:dyDescent="0.3">
      <c r="A162">
        <v>0</v>
      </c>
      <c r="B162">
        <v>1</v>
      </c>
      <c r="C162">
        <v>-2</v>
      </c>
      <c r="D162">
        <v>-1.9</v>
      </c>
      <c r="E162">
        <v>20</v>
      </c>
      <c r="F162">
        <v>-10</v>
      </c>
      <c r="G162">
        <v>0.38419903534316502</v>
      </c>
      <c r="H162">
        <v>0.61580096465683498</v>
      </c>
      <c r="I162">
        <f>E162^B162</f>
        <v>20</v>
      </c>
      <c r="J162">
        <f>-C162*-F162^B162</f>
        <v>20</v>
      </c>
      <c r="K162">
        <f t="shared" si="5"/>
        <v>-4.6320385862733993</v>
      </c>
      <c r="L162">
        <f>(K162-$P$4)^2</f>
        <v>368.80087443232759</v>
      </c>
      <c r="M162">
        <f t="shared" si="6"/>
        <v>0</v>
      </c>
      <c r="N162" t="str">
        <f>IF(AND(A162=1,M162=1),"TP",IF(AND(A162=0,M162=0),"TN",IF(A162&gt;M162,"FP","FN")))</f>
        <v>TN</v>
      </c>
    </row>
    <row r="163" spans="1:14" x14ac:dyDescent="0.3">
      <c r="A163">
        <v>1</v>
      </c>
      <c r="B163">
        <v>1</v>
      </c>
      <c r="C163">
        <v>-2</v>
      </c>
      <c r="D163">
        <v>-1.8</v>
      </c>
      <c r="E163">
        <v>10</v>
      </c>
      <c r="F163">
        <v>-10</v>
      </c>
      <c r="G163">
        <v>0.60844334427391233</v>
      </c>
      <c r="H163">
        <v>0.39155665572608767</v>
      </c>
      <c r="I163">
        <f>E163^B163</f>
        <v>10</v>
      </c>
      <c r="J163">
        <f>-C163*-F163^B163</f>
        <v>20</v>
      </c>
      <c r="K163">
        <f t="shared" si="5"/>
        <v>-1.74669967178263</v>
      </c>
      <c r="L163">
        <f>(K163-$P$4)^2</f>
        <v>487.94724266218907</v>
      </c>
      <c r="M163">
        <f t="shared" si="6"/>
        <v>0</v>
      </c>
      <c r="N163" t="str">
        <f>IF(AND(A163=1,M163=1),"TP",IF(AND(A163=0,M163=0),"TN",IF(A163&gt;M163,"FP","FN")))</f>
        <v>FP</v>
      </c>
    </row>
    <row r="164" spans="1:14" x14ac:dyDescent="0.3">
      <c r="A164">
        <v>1</v>
      </c>
      <c r="B164">
        <v>1</v>
      </c>
      <c r="C164">
        <v>-2</v>
      </c>
      <c r="D164">
        <v>-2.2999999999999998</v>
      </c>
      <c r="E164">
        <v>70</v>
      </c>
      <c r="F164">
        <v>-50</v>
      </c>
      <c r="G164">
        <v>0.38419903534316502</v>
      </c>
      <c r="H164">
        <v>0.61580096465683498</v>
      </c>
      <c r="I164">
        <f>E164^B164</f>
        <v>70</v>
      </c>
      <c r="J164">
        <f>-C164*-F164^B164</f>
        <v>100</v>
      </c>
      <c r="K164">
        <f t="shared" si="5"/>
        <v>-34.686163991661942</v>
      </c>
      <c r="L164">
        <f>(K164-$P$4)^2</f>
        <v>117.7211204051569</v>
      </c>
      <c r="M164">
        <f t="shared" si="6"/>
        <v>0</v>
      </c>
      <c r="N164" t="str">
        <f>IF(AND(A164=1,M164=1),"TP",IF(AND(A164=0,M164=0),"TN",IF(A164&gt;M164,"FP","FN")))</f>
        <v>FP</v>
      </c>
    </row>
    <row r="165" spans="1:14" x14ac:dyDescent="0.3">
      <c r="A165">
        <v>0</v>
      </c>
      <c r="B165">
        <v>1</v>
      </c>
      <c r="C165">
        <v>-2</v>
      </c>
      <c r="D165">
        <v>-2.2999999999999998</v>
      </c>
      <c r="E165">
        <v>90</v>
      </c>
      <c r="F165">
        <v>-90</v>
      </c>
      <c r="G165">
        <v>0.60844334427391233</v>
      </c>
      <c r="H165">
        <v>0.39155665572608767</v>
      </c>
      <c r="I165">
        <f>E165^B165</f>
        <v>90</v>
      </c>
      <c r="J165">
        <f>-C165*-F165^B165</f>
        <v>180</v>
      </c>
      <c r="K165">
        <f t="shared" si="5"/>
        <v>-15.720297046043662</v>
      </c>
      <c r="L165">
        <f>(K165-$P$4)^2</f>
        <v>65.868328231499561</v>
      </c>
      <c r="M165">
        <f t="shared" si="6"/>
        <v>0</v>
      </c>
      <c r="N165" t="str">
        <f>IF(AND(A165=1,M165=1),"TP",IF(AND(A165=0,M165=0),"TN",IF(A165&gt;M165,"FP","FN")))</f>
        <v>TN</v>
      </c>
    </row>
    <row r="166" spans="1:14" x14ac:dyDescent="0.3">
      <c r="A166">
        <v>1</v>
      </c>
      <c r="B166">
        <v>1</v>
      </c>
      <c r="C166">
        <v>-2</v>
      </c>
      <c r="D166">
        <v>-2.4</v>
      </c>
      <c r="E166">
        <v>30</v>
      </c>
      <c r="F166">
        <v>-10</v>
      </c>
      <c r="G166">
        <v>0.38419903534316502</v>
      </c>
      <c r="H166">
        <v>0.61580096465683498</v>
      </c>
      <c r="I166">
        <f>E166^B166</f>
        <v>30</v>
      </c>
      <c r="J166">
        <f>-C166*-F166^B166</f>
        <v>20</v>
      </c>
      <c r="K166">
        <f t="shared" si="5"/>
        <v>-0.79004823284174996</v>
      </c>
      <c r="L166">
        <f>(K166-$P$4)^2</f>
        <v>531.12638193202429</v>
      </c>
      <c r="M166">
        <f t="shared" si="6"/>
        <v>0</v>
      </c>
      <c r="N166" t="str">
        <f>IF(AND(A166=1,M166=1),"TP",IF(AND(A166=0,M166=0),"TN",IF(A166&gt;M166,"FP","FN")))</f>
        <v>FP</v>
      </c>
    </row>
    <row r="167" spans="1:14" x14ac:dyDescent="0.3">
      <c r="A167">
        <v>0</v>
      </c>
      <c r="B167">
        <v>1</v>
      </c>
      <c r="C167">
        <v>-2</v>
      </c>
      <c r="D167">
        <v>-2.4</v>
      </c>
      <c r="E167">
        <v>0</v>
      </c>
      <c r="F167">
        <v>-10</v>
      </c>
      <c r="G167">
        <v>0.38419903534316502</v>
      </c>
      <c r="H167">
        <v>0.61580096465683498</v>
      </c>
      <c r="I167">
        <f>E167^B167</f>
        <v>0</v>
      </c>
      <c r="J167">
        <f>-C167*-F167^B167</f>
        <v>20</v>
      </c>
      <c r="K167">
        <f t="shared" si="5"/>
        <v>-12.3160192931367</v>
      </c>
      <c r="L167">
        <f>(K167-$P$4)^2</f>
        <v>132.71519868810543</v>
      </c>
      <c r="M167">
        <f t="shared" si="6"/>
        <v>0</v>
      </c>
      <c r="N167" t="str">
        <f>IF(AND(A167=1,M167=1),"TP",IF(AND(A167=0,M167=0),"TN",IF(A167&gt;M167,"FP","FN")))</f>
        <v>TN</v>
      </c>
    </row>
    <row r="168" spans="1:14" x14ac:dyDescent="0.3">
      <c r="A168">
        <v>0</v>
      </c>
      <c r="B168">
        <v>1</v>
      </c>
      <c r="C168">
        <v>-2</v>
      </c>
      <c r="D168">
        <v>-2.4</v>
      </c>
      <c r="E168">
        <v>10</v>
      </c>
      <c r="F168">
        <v>-10</v>
      </c>
      <c r="G168">
        <v>0.60844334427391233</v>
      </c>
      <c r="H168">
        <v>0.39155665572608767</v>
      </c>
      <c r="I168">
        <f>E168^B168</f>
        <v>10</v>
      </c>
      <c r="J168">
        <f>-C168*-F168^B168</f>
        <v>20</v>
      </c>
      <c r="K168">
        <f t="shared" si="5"/>
        <v>-1.74669967178263</v>
      </c>
      <c r="L168">
        <f>(K168-$P$4)^2</f>
        <v>487.94724266218907</v>
      </c>
      <c r="M168">
        <f t="shared" si="6"/>
        <v>0</v>
      </c>
      <c r="N168" t="str">
        <f>IF(AND(A168=1,M168=1),"TP",IF(AND(A168=0,M168=0),"TN",IF(A168&gt;M168,"FP","FN")))</f>
        <v>TN</v>
      </c>
    </row>
    <row r="169" spans="1:14" x14ac:dyDescent="0.3">
      <c r="A169">
        <v>1</v>
      </c>
      <c r="B169">
        <v>1</v>
      </c>
      <c r="C169">
        <v>-2</v>
      </c>
      <c r="D169">
        <v>-2.9</v>
      </c>
      <c r="E169">
        <v>70</v>
      </c>
      <c r="F169">
        <v>-50</v>
      </c>
      <c r="G169">
        <v>0.60844334427391233</v>
      </c>
      <c r="H169">
        <v>0.39155665572608767</v>
      </c>
      <c r="I169">
        <f>E169^B169</f>
        <v>70</v>
      </c>
      <c r="J169">
        <f>-C169*-F169^B169</f>
        <v>100</v>
      </c>
      <c r="K169">
        <f t="shared" si="5"/>
        <v>3.4353685265650924</v>
      </c>
      <c r="L169">
        <f>(K169-$P$4)^2</f>
        <v>743.73995352586758</v>
      </c>
      <c r="M169">
        <f t="shared" si="6"/>
        <v>1</v>
      </c>
      <c r="N169" t="str">
        <f>IF(AND(A169=1,M169=1),"TP",IF(AND(A169=0,M169=0),"TN",IF(A169&gt;M169,"FP","FN")))</f>
        <v>TP</v>
      </c>
    </row>
    <row r="170" spans="1:14" x14ac:dyDescent="0.3">
      <c r="A170">
        <v>1</v>
      </c>
      <c r="B170">
        <v>1</v>
      </c>
      <c r="C170">
        <v>-2</v>
      </c>
      <c r="D170">
        <v>-2.8</v>
      </c>
      <c r="E170">
        <v>10</v>
      </c>
      <c r="F170">
        <v>0</v>
      </c>
      <c r="G170">
        <v>0.42913429896650213</v>
      </c>
      <c r="H170">
        <v>0.57086570103349787</v>
      </c>
      <c r="I170">
        <f>E170^B170</f>
        <v>10</v>
      </c>
      <c r="J170">
        <f>-C170*-F170^B170</f>
        <v>0</v>
      </c>
      <c r="K170">
        <f t="shared" si="5"/>
        <v>4.2913429896650213</v>
      </c>
      <c r="L170">
        <f>(K170-$P$4)^2</f>
        <v>791.16022545659018</v>
      </c>
      <c r="M170">
        <f t="shared" si="6"/>
        <v>1</v>
      </c>
      <c r="N170" t="str">
        <f>IF(AND(A170=1,M170=1),"TP",IF(AND(A170=0,M170=0),"TN",IF(A170&gt;M170,"FP","FN")))</f>
        <v>TP</v>
      </c>
    </row>
    <row r="171" spans="1:14" x14ac:dyDescent="0.3">
      <c r="A171">
        <v>0</v>
      </c>
      <c r="B171">
        <v>1</v>
      </c>
      <c r="C171">
        <v>-2</v>
      </c>
      <c r="D171">
        <v>-2.8</v>
      </c>
      <c r="E171">
        <v>80</v>
      </c>
      <c r="F171">
        <v>-90</v>
      </c>
      <c r="G171">
        <v>0.38419903534316502</v>
      </c>
      <c r="H171">
        <v>0.61580096465683498</v>
      </c>
      <c r="I171">
        <f>E171^B171</f>
        <v>80</v>
      </c>
      <c r="J171">
        <f>-C171*-F171^B171</f>
        <v>180</v>
      </c>
      <c r="K171">
        <f t="shared" si="5"/>
        <v>-80.108250810777093</v>
      </c>
      <c r="L171">
        <f>(K171-$P$4)^2</f>
        <v>3166.5405998753254</v>
      </c>
      <c r="M171">
        <f t="shared" si="6"/>
        <v>0</v>
      </c>
      <c r="N171" t="str">
        <f>IF(AND(A171=1,M171=1),"TP",IF(AND(A171=0,M171=0),"TN",IF(A171&gt;M171,"FP","FN")))</f>
        <v>TN</v>
      </c>
    </row>
    <row r="172" spans="1:14" x14ac:dyDescent="0.3">
      <c r="A172">
        <v>0</v>
      </c>
      <c r="B172">
        <v>1</v>
      </c>
      <c r="C172">
        <v>-2</v>
      </c>
      <c r="D172">
        <v>-2.8</v>
      </c>
      <c r="E172">
        <v>50</v>
      </c>
      <c r="F172">
        <v>-50</v>
      </c>
      <c r="G172">
        <v>0.38419903534316502</v>
      </c>
      <c r="H172">
        <v>0.61580096465683498</v>
      </c>
      <c r="I172">
        <f>E172^B172</f>
        <v>50</v>
      </c>
      <c r="J172">
        <f>-C172*-F172^B172</f>
        <v>100</v>
      </c>
      <c r="K172">
        <f t="shared" si="5"/>
        <v>-42.370144698525245</v>
      </c>
      <c r="L172">
        <f>(K172-$P$4)^2</f>
        <v>343.50608421424624</v>
      </c>
      <c r="M172">
        <f t="shared" si="6"/>
        <v>0</v>
      </c>
      <c r="N172" t="str">
        <f>IF(AND(A172=1,M172=1),"TP",IF(AND(A172=0,M172=0),"TN",IF(A172&gt;M172,"FP","FN")))</f>
        <v>TN</v>
      </c>
    </row>
    <row r="173" spans="1:14" x14ac:dyDescent="0.3">
      <c r="A173">
        <v>0</v>
      </c>
      <c r="B173">
        <v>1</v>
      </c>
      <c r="C173">
        <v>-2</v>
      </c>
      <c r="D173">
        <v>-2.8</v>
      </c>
      <c r="E173">
        <v>50</v>
      </c>
      <c r="F173">
        <v>-50</v>
      </c>
      <c r="G173">
        <v>0.60844334427391233</v>
      </c>
      <c r="H173">
        <v>0.39155665572608767</v>
      </c>
      <c r="I173">
        <f>E173^B173</f>
        <v>50</v>
      </c>
      <c r="J173">
        <f>-C173*-F173^B173</f>
        <v>100</v>
      </c>
      <c r="K173">
        <f t="shared" si="5"/>
        <v>-8.7334983589131525</v>
      </c>
      <c r="L173">
        <f>(K173-$P$4)^2</f>
        <v>228.09242955235541</v>
      </c>
      <c r="M173">
        <f t="shared" si="6"/>
        <v>0</v>
      </c>
      <c r="N173" t="str">
        <f>IF(AND(A173=1,M173=1),"TP",IF(AND(A173=0,M173=0),"TN",IF(A173&gt;M173,"FP","FN")))</f>
        <v>TN</v>
      </c>
    </row>
    <row r="174" spans="1:14" x14ac:dyDescent="0.3">
      <c r="A174">
        <v>0</v>
      </c>
      <c r="B174">
        <v>1</v>
      </c>
      <c r="C174">
        <v>-2</v>
      </c>
      <c r="D174">
        <v>-2.8</v>
      </c>
      <c r="E174">
        <v>0</v>
      </c>
      <c r="F174">
        <v>-10</v>
      </c>
      <c r="G174">
        <v>0.38419903534316502</v>
      </c>
      <c r="H174">
        <v>0.61580096465683498</v>
      </c>
      <c r="I174">
        <f>E174^B174</f>
        <v>0</v>
      </c>
      <c r="J174">
        <f>-C174*-F174^B174</f>
        <v>20</v>
      </c>
      <c r="K174">
        <f t="shared" si="5"/>
        <v>-12.3160192931367</v>
      </c>
      <c r="L174">
        <f>(K174-$P$4)^2</f>
        <v>132.71519868810543</v>
      </c>
      <c r="M174">
        <f t="shared" si="6"/>
        <v>0</v>
      </c>
      <c r="N174" t="str">
        <f>IF(AND(A174=1,M174=1),"TP",IF(AND(A174=0,M174=0),"TN",IF(A174&gt;M174,"FP","FN")))</f>
        <v>TN</v>
      </c>
    </row>
    <row r="175" spans="1:14" x14ac:dyDescent="0.3">
      <c r="A175">
        <v>0</v>
      </c>
      <c r="B175">
        <v>1</v>
      </c>
      <c r="C175">
        <v>-2</v>
      </c>
      <c r="D175">
        <v>-2.8</v>
      </c>
      <c r="E175">
        <v>50</v>
      </c>
      <c r="F175">
        <v>-50</v>
      </c>
      <c r="G175">
        <v>0.60844334427391233</v>
      </c>
      <c r="H175">
        <v>0.39155665572608767</v>
      </c>
      <c r="I175">
        <f>E175^B175</f>
        <v>50</v>
      </c>
      <c r="J175">
        <f>-C175*-F175^B175</f>
        <v>100</v>
      </c>
      <c r="K175">
        <f t="shared" si="5"/>
        <v>-8.7334983589131525</v>
      </c>
      <c r="L175">
        <f>(K175-$P$4)^2</f>
        <v>228.09242955235541</v>
      </c>
      <c r="M175">
        <f t="shared" si="6"/>
        <v>0</v>
      </c>
      <c r="N175" t="str">
        <f>IF(AND(A175=1,M175=1),"TP",IF(AND(A175=0,M175=0),"TN",IF(A175&gt;M175,"FP","FN")))</f>
        <v>TN</v>
      </c>
    </row>
    <row r="176" spans="1:14" x14ac:dyDescent="0.3">
      <c r="A176">
        <v>1</v>
      </c>
      <c r="B176">
        <v>1</v>
      </c>
      <c r="C176">
        <v>-2</v>
      </c>
      <c r="D176">
        <v>-2.6</v>
      </c>
      <c r="E176">
        <v>20</v>
      </c>
      <c r="F176">
        <v>-10</v>
      </c>
      <c r="G176">
        <v>0.38419903534316502</v>
      </c>
      <c r="H176">
        <v>0.61580096465683498</v>
      </c>
      <c r="I176">
        <f>E176^B176</f>
        <v>20</v>
      </c>
      <c r="J176">
        <f>-C176*-F176^B176</f>
        <v>20</v>
      </c>
      <c r="K176">
        <f t="shared" si="5"/>
        <v>-4.6320385862733993</v>
      </c>
      <c r="L176">
        <f>(K176-$P$4)^2</f>
        <v>368.80087443232759</v>
      </c>
      <c r="M176">
        <f t="shared" si="6"/>
        <v>0</v>
      </c>
      <c r="N176" t="str">
        <f>IF(AND(A176=1,M176=1),"TP",IF(AND(A176=0,M176=0),"TN",IF(A176&gt;M176,"FP","FN")))</f>
        <v>FP</v>
      </c>
    </row>
    <row r="177" spans="1:14" x14ac:dyDescent="0.3">
      <c r="A177">
        <v>0</v>
      </c>
      <c r="B177">
        <v>1</v>
      </c>
      <c r="C177">
        <v>-2</v>
      </c>
      <c r="D177">
        <v>-2.6</v>
      </c>
      <c r="E177">
        <v>40</v>
      </c>
      <c r="F177">
        <v>-50</v>
      </c>
      <c r="G177">
        <v>0.38419903534316502</v>
      </c>
      <c r="H177">
        <v>0.61580096465683498</v>
      </c>
      <c r="I177">
        <f>E177^B177</f>
        <v>40</v>
      </c>
      <c r="J177">
        <f>-C177*-F177^B177</f>
        <v>100</v>
      </c>
      <c r="K177">
        <f t="shared" si="5"/>
        <v>-46.212135051956892</v>
      </c>
      <c r="L177">
        <f>(K177-$P$4)^2</f>
        <v>500.68123574637633</v>
      </c>
      <c r="M177">
        <f t="shared" si="6"/>
        <v>0</v>
      </c>
      <c r="N177" t="str">
        <f>IF(AND(A177=1,M177=1),"TP",IF(AND(A177=0,M177=0),"TN",IF(A177&gt;M177,"FP","FN")))</f>
        <v>TN</v>
      </c>
    </row>
    <row r="178" spans="1:14" x14ac:dyDescent="0.3">
      <c r="A178">
        <v>1</v>
      </c>
      <c r="B178">
        <v>1</v>
      </c>
      <c r="C178">
        <v>-2</v>
      </c>
      <c r="D178">
        <v>-3.1</v>
      </c>
      <c r="E178">
        <v>60</v>
      </c>
      <c r="F178">
        <v>-50</v>
      </c>
      <c r="G178">
        <v>0.38419903534316502</v>
      </c>
      <c r="H178">
        <v>0.61580096465683498</v>
      </c>
      <c r="I178">
        <f>E178^B178</f>
        <v>60</v>
      </c>
      <c r="J178">
        <f>-C178*-F178^B178</f>
        <v>100</v>
      </c>
      <c r="K178">
        <f t="shared" si="5"/>
        <v>-38.528154345093597</v>
      </c>
      <c r="L178">
        <f>(K178-$P$4)^2</f>
        <v>215.8527124338398</v>
      </c>
      <c r="M178">
        <f t="shared" si="6"/>
        <v>0</v>
      </c>
      <c r="N178" t="str">
        <f>IF(AND(A178=1,M178=1),"TP",IF(AND(A178=0,M178=0),"TN",IF(A178&gt;M178,"FP","FN")))</f>
        <v>FP</v>
      </c>
    </row>
    <row r="179" spans="1:14" x14ac:dyDescent="0.3">
      <c r="A179">
        <v>1</v>
      </c>
      <c r="B179">
        <v>1</v>
      </c>
      <c r="C179">
        <v>-2</v>
      </c>
      <c r="D179">
        <v>-3.2</v>
      </c>
      <c r="E179">
        <v>30</v>
      </c>
      <c r="F179">
        <v>-10</v>
      </c>
      <c r="G179">
        <v>0.38419903534316502</v>
      </c>
      <c r="H179">
        <v>0.61580096465683498</v>
      </c>
      <c r="I179">
        <f>E179^B179</f>
        <v>30</v>
      </c>
      <c r="J179">
        <f>-C179*-F179^B179</f>
        <v>20</v>
      </c>
      <c r="K179">
        <f t="shared" si="5"/>
        <v>-0.79004823284174996</v>
      </c>
      <c r="L179">
        <f>(K179-$P$4)^2</f>
        <v>531.12638193202429</v>
      </c>
      <c r="M179">
        <f t="shared" si="6"/>
        <v>0</v>
      </c>
      <c r="N179" t="str">
        <f>IF(AND(A179=1,M179=1),"TP",IF(AND(A179=0,M179=0),"TN",IF(A179&gt;M179,"FP","FN")))</f>
        <v>FP</v>
      </c>
    </row>
    <row r="180" spans="1:14" x14ac:dyDescent="0.3">
      <c r="A180">
        <v>0</v>
      </c>
      <c r="B180">
        <v>1</v>
      </c>
      <c r="C180">
        <v>-2</v>
      </c>
      <c r="D180">
        <v>-3.2</v>
      </c>
      <c r="E180">
        <v>100</v>
      </c>
      <c r="F180">
        <v>-90</v>
      </c>
      <c r="G180">
        <v>0.60844334427391233</v>
      </c>
      <c r="H180">
        <v>0.39155665572608767</v>
      </c>
      <c r="I180">
        <f>E180^B180</f>
        <v>100</v>
      </c>
      <c r="J180">
        <f>-C180*-F180^B180</f>
        <v>180</v>
      </c>
      <c r="K180">
        <f t="shared" si="5"/>
        <v>-9.6358636033045428</v>
      </c>
      <c r="L180">
        <f>(K180-$P$4)^2</f>
        <v>201.65033671980794</v>
      </c>
      <c r="M180">
        <f t="shared" si="6"/>
        <v>0</v>
      </c>
      <c r="N180" t="str">
        <f>IF(AND(A180=1,M180=1),"TP",IF(AND(A180=0,M180=0),"TN",IF(A180&gt;M180,"FP","FN")))</f>
        <v>TN</v>
      </c>
    </row>
    <row r="181" spans="1:14" x14ac:dyDescent="0.3">
      <c r="A181">
        <v>0</v>
      </c>
      <c r="B181">
        <v>1</v>
      </c>
      <c r="C181">
        <v>-2</v>
      </c>
      <c r="D181">
        <v>-3.2</v>
      </c>
      <c r="E181">
        <v>0</v>
      </c>
      <c r="F181">
        <v>-10</v>
      </c>
      <c r="G181">
        <v>0.38419903534316502</v>
      </c>
      <c r="H181">
        <v>0.61580096465683498</v>
      </c>
      <c r="I181">
        <f>E181^B181</f>
        <v>0</v>
      </c>
      <c r="J181">
        <f>-C181*-F181^B181</f>
        <v>20</v>
      </c>
      <c r="K181">
        <f t="shared" si="5"/>
        <v>-12.3160192931367</v>
      </c>
      <c r="L181">
        <f>(K181-$P$4)^2</f>
        <v>132.71519868810543</v>
      </c>
      <c r="M181">
        <f t="shared" si="6"/>
        <v>0</v>
      </c>
      <c r="N181" t="str">
        <f>IF(AND(A181=1,M181=1),"TP",IF(AND(A181=0,M181=0),"TN",IF(A181&gt;M181,"FP","FN")))</f>
        <v>TN</v>
      </c>
    </row>
    <row r="182" spans="1:14" x14ac:dyDescent="0.3">
      <c r="A182">
        <v>1</v>
      </c>
      <c r="B182">
        <v>1</v>
      </c>
      <c r="C182">
        <v>-2</v>
      </c>
      <c r="D182">
        <v>-2.9</v>
      </c>
      <c r="E182">
        <v>30</v>
      </c>
      <c r="F182">
        <v>-10</v>
      </c>
      <c r="G182">
        <v>0.38419903534316502</v>
      </c>
      <c r="H182">
        <v>0.61580096465683498</v>
      </c>
      <c r="I182">
        <f>E182^B182</f>
        <v>30</v>
      </c>
      <c r="J182">
        <f>-C182*-F182^B182</f>
        <v>20</v>
      </c>
      <c r="K182">
        <f t="shared" si="5"/>
        <v>-0.79004823284174996</v>
      </c>
      <c r="L182">
        <f>(K182-$P$4)^2</f>
        <v>531.12638193202429</v>
      </c>
      <c r="M182">
        <f t="shared" si="6"/>
        <v>0</v>
      </c>
      <c r="N182" t="str">
        <f>IF(AND(A182=1,M182=1),"TP",IF(AND(A182=0,M182=0),"TN",IF(A182&gt;M182,"FP","FN")))</f>
        <v>FP</v>
      </c>
    </row>
    <row r="183" spans="1:14" x14ac:dyDescent="0.3">
      <c r="A183">
        <v>0</v>
      </c>
      <c r="B183">
        <v>1</v>
      </c>
      <c r="C183">
        <v>-2</v>
      </c>
      <c r="D183">
        <v>-2.9</v>
      </c>
      <c r="E183">
        <v>90</v>
      </c>
      <c r="F183">
        <v>-90</v>
      </c>
      <c r="G183">
        <v>0.60844334427391233</v>
      </c>
      <c r="H183">
        <v>0.39155665572608767</v>
      </c>
      <c r="I183">
        <f>E183^B183</f>
        <v>90</v>
      </c>
      <c r="J183">
        <f>-C183*-F183^B183</f>
        <v>180</v>
      </c>
      <c r="K183">
        <f t="shared" si="5"/>
        <v>-15.720297046043662</v>
      </c>
      <c r="L183">
        <f>(K183-$P$4)^2</f>
        <v>65.868328231499561</v>
      </c>
      <c r="M183">
        <f t="shared" si="6"/>
        <v>0</v>
      </c>
      <c r="N183" t="str">
        <f>IF(AND(A183=1,M183=1),"TP",IF(AND(A183=0,M183=0),"TN",IF(A183&gt;M183,"FP","FN")))</f>
        <v>TN</v>
      </c>
    </row>
    <row r="184" spans="1:14" x14ac:dyDescent="0.3">
      <c r="A184">
        <v>0</v>
      </c>
      <c r="B184">
        <v>1</v>
      </c>
      <c r="C184">
        <v>-2</v>
      </c>
      <c r="D184">
        <v>-2.9</v>
      </c>
      <c r="E184">
        <v>90</v>
      </c>
      <c r="F184">
        <v>-90</v>
      </c>
      <c r="G184">
        <v>0.38419903534316502</v>
      </c>
      <c r="H184">
        <v>0.61580096465683498</v>
      </c>
      <c r="I184">
        <f>E184^B184</f>
        <v>90</v>
      </c>
      <c r="J184">
        <f>-C184*-F184^B184</f>
        <v>180</v>
      </c>
      <c r="K184">
        <f t="shared" si="5"/>
        <v>-76.266260457345453</v>
      </c>
      <c r="L184">
        <f>(K184-$P$4)^2</f>
        <v>2748.9083488148167</v>
      </c>
      <c r="M184">
        <f t="shared" si="6"/>
        <v>0</v>
      </c>
      <c r="N184" t="str">
        <f>IF(AND(A184=1,M184=1),"TP",IF(AND(A184=0,M184=0),"TN",IF(A184&gt;M184,"FP","FN")))</f>
        <v>TN</v>
      </c>
    </row>
    <row r="185" spans="1:14" x14ac:dyDescent="0.3">
      <c r="A185">
        <v>0</v>
      </c>
      <c r="B185">
        <v>1</v>
      </c>
      <c r="C185">
        <v>-2</v>
      </c>
      <c r="D185">
        <v>-2.9</v>
      </c>
      <c r="E185">
        <v>100</v>
      </c>
      <c r="F185">
        <v>-90</v>
      </c>
      <c r="G185">
        <v>0.38419903534316502</v>
      </c>
      <c r="H185">
        <v>0.61580096465683498</v>
      </c>
      <c r="I185">
        <f>E185^B185</f>
        <v>100</v>
      </c>
      <c r="J185">
        <f>-C185*-F185^B185</f>
        <v>180</v>
      </c>
      <c r="K185">
        <f t="shared" si="5"/>
        <v>-72.424270103913798</v>
      </c>
      <c r="L185">
        <f>(K185-$P$4)^2</f>
        <v>2360.7978775060301</v>
      </c>
      <c r="M185">
        <f t="shared" si="6"/>
        <v>0</v>
      </c>
      <c r="N185" t="str">
        <f>IF(AND(A185=1,M185=1),"TP",IF(AND(A185=0,M185=0),"TN",IF(A185&gt;M185,"FP","FN")))</f>
        <v>TN</v>
      </c>
    </row>
    <row r="186" spans="1:14" x14ac:dyDescent="0.3">
      <c r="A186">
        <v>0</v>
      </c>
      <c r="B186">
        <v>1</v>
      </c>
      <c r="C186">
        <v>-2</v>
      </c>
      <c r="D186">
        <v>-2.9</v>
      </c>
      <c r="E186">
        <v>20</v>
      </c>
      <c r="F186">
        <v>-10</v>
      </c>
      <c r="G186">
        <v>0.38419903534316502</v>
      </c>
      <c r="H186">
        <v>0.61580096465683498</v>
      </c>
      <c r="I186">
        <f>E186^B186</f>
        <v>20</v>
      </c>
      <c r="J186">
        <f>-C186*-F186^B186</f>
        <v>20</v>
      </c>
      <c r="K186">
        <f t="shared" si="5"/>
        <v>-4.6320385862733993</v>
      </c>
      <c r="L186">
        <f>(K186-$P$4)^2</f>
        <v>368.80087443232759</v>
      </c>
      <c r="M186">
        <f t="shared" si="6"/>
        <v>0</v>
      </c>
      <c r="N186" t="str">
        <f>IF(AND(A186=1,M186=1),"TP",IF(AND(A186=0,M186=0),"TN",IF(A186&gt;M186,"FP","FN")))</f>
        <v>TN</v>
      </c>
    </row>
    <row r="187" spans="1:14" x14ac:dyDescent="0.3">
      <c r="A187">
        <v>0</v>
      </c>
      <c r="B187">
        <v>1</v>
      </c>
      <c r="C187">
        <v>-2</v>
      </c>
      <c r="D187">
        <v>-2.9</v>
      </c>
      <c r="E187">
        <v>30</v>
      </c>
      <c r="F187">
        <v>-10</v>
      </c>
      <c r="G187">
        <v>0.38419903534316502</v>
      </c>
      <c r="H187">
        <v>0.61580096465683498</v>
      </c>
      <c r="I187">
        <f>E187^B187</f>
        <v>30</v>
      </c>
      <c r="J187">
        <f>-C187*-F187^B187</f>
        <v>20</v>
      </c>
      <c r="K187">
        <f t="shared" si="5"/>
        <v>-0.79004823284174996</v>
      </c>
      <c r="L187">
        <f>(K187-$P$4)^2</f>
        <v>531.12638193202429</v>
      </c>
      <c r="M187">
        <f t="shared" si="6"/>
        <v>0</v>
      </c>
      <c r="N187" t="str">
        <f>IF(AND(A187=1,M187=1),"TP",IF(AND(A187=0,M187=0),"TN",IF(A187&gt;M187,"FP","FN")))</f>
        <v>TN</v>
      </c>
    </row>
    <row r="188" spans="1:14" x14ac:dyDescent="0.3">
      <c r="A188">
        <v>0</v>
      </c>
      <c r="B188">
        <v>1</v>
      </c>
      <c r="C188">
        <v>-2</v>
      </c>
      <c r="D188">
        <v>-2.9</v>
      </c>
      <c r="E188">
        <v>80</v>
      </c>
      <c r="F188">
        <v>-90</v>
      </c>
      <c r="G188">
        <v>0.60844334427391233</v>
      </c>
      <c r="H188">
        <v>0.39155665572608767</v>
      </c>
      <c r="I188">
        <f>E188^B188</f>
        <v>80</v>
      </c>
      <c r="J188">
        <f>-C188*-F188^B188</f>
        <v>180</v>
      </c>
      <c r="K188">
        <f t="shared" si="5"/>
        <v>-21.804730488782788</v>
      </c>
      <c r="L188">
        <f>(K188-$P$4)^2</f>
        <v>4.1269803814355619</v>
      </c>
      <c r="M188">
        <f t="shared" si="6"/>
        <v>0</v>
      </c>
      <c r="N188" t="str">
        <f>IF(AND(A188=1,M188=1),"TP",IF(AND(A188=0,M188=0),"TN",IF(A188&gt;M188,"FP","FN")))</f>
        <v>TN</v>
      </c>
    </row>
    <row r="189" spans="1:14" x14ac:dyDescent="0.3">
      <c r="A189">
        <v>1</v>
      </c>
      <c r="B189">
        <v>1</v>
      </c>
      <c r="C189">
        <v>-2</v>
      </c>
      <c r="D189">
        <v>-2.8</v>
      </c>
      <c r="E189">
        <v>10</v>
      </c>
      <c r="F189">
        <v>0</v>
      </c>
      <c r="G189">
        <v>0.38419903534316502</v>
      </c>
      <c r="H189">
        <v>0.61580096465683498</v>
      </c>
      <c r="I189">
        <f>E189^B189</f>
        <v>10</v>
      </c>
      <c r="J189">
        <f>-C189*-F189^B189</f>
        <v>0</v>
      </c>
      <c r="K189">
        <f t="shared" si="5"/>
        <v>3.8419903534316502</v>
      </c>
      <c r="L189">
        <f>(K189-$P$4)^2</f>
        <v>766.08374728674301</v>
      </c>
      <c r="M189">
        <f t="shared" si="6"/>
        <v>1</v>
      </c>
      <c r="N189" t="str">
        <f>IF(AND(A189=1,M189=1),"TP",IF(AND(A189=0,M189=0),"TN",IF(A189&gt;M189,"FP","FN")))</f>
        <v>TP</v>
      </c>
    </row>
    <row r="190" spans="1:14" x14ac:dyDescent="0.3">
      <c r="A190">
        <v>0</v>
      </c>
      <c r="B190">
        <v>1</v>
      </c>
      <c r="C190">
        <v>-2</v>
      </c>
      <c r="D190">
        <v>-2.8</v>
      </c>
      <c r="E190">
        <v>0</v>
      </c>
      <c r="F190">
        <v>-10</v>
      </c>
      <c r="G190">
        <v>0.38419903534316502</v>
      </c>
      <c r="H190">
        <v>0.61580096465683498</v>
      </c>
      <c r="I190">
        <f>E190^B190</f>
        <v>0</v>
      </c>
      <c r="J190">
        <f>-C190*-F190^B190</f>
        <v>20</v>
      </c>
      <c r="K190">
        <f t="shared" si="5"/>
        <v>-12.3160192931367</v>
      </c>
      <c r="L190">
        <f>(K190-$P$4)^2</f>
        <v>132.71519868810543</v>
      </c>
      <c r="M190">
        <f t="shared" si="6"/>
        <v>0</v>
      </c>
      <c r="N190" t="str">
        <f>IF(AND(A190=1,M190=1),"TP",IF(AND(A190=0,M190=0),"TN",IF(A190&gt;M190,"FP","FN")))</f>
        <v>TN</v>
      </c>
    </row>
    <row r="191" spans="1:14" x14ac:dyDescent="0.3">
      <c r="A191">
        <v>0</v>
      </c>
      <c r="B191">
        <v>1</v>
      </c>
      <c r="C191">
        <v>-2</v>
      </c>
      <c r="D191">
        <v>-2.8</v>
      </c>
      <c r="E191">
        <v>60</v>
      </c>
      <c r="F191">
        <v>-50</v>
      </c>
      <c r="G191">
        <v>0.38419903534316502</v>
      </c>
      <c r="H191">
        <v>0.61580096465683498</v>
      </c>
      <c r="I191">
        <f>E191^B191</f>
        <v>60</v>
      </c>
      <c r="J191">
        <f>-C191*-F191^B191</f>
        <v>100</v>
      </c>
      <c r="K191">
        <f t="shared" si="5"/>
        <v>-38.528154345093597</v>
      </c>
      <c r="L191">
        <f>(K191-$P$4)^2</f>
        <v>215.8527124338398</v>
      </c>
      <c r="M191">
        <f t="shared" si="6"/>
        <v>0</v>
      </c>
      <c r="N191" t="str">
        <f>IF(AND(A191=1,M191=1),"TP",IF(AND(A191=0,M191=0),"TN",IF(A191&gt;M191,"FP","FN")))</f>
        <v>TN</v>
      </c>
    </row>
    <row r="192" spans="1:14" x14ac:dyDescent="0.3">
      <c r="A192">
        <v>1</v>
      </c>
      <c r="B192">
        <v>1</v>
      </c>
      <c r="C192">
        <v>-2</v>
      </c>
      <c r="D192">
        <v>-2.7</v>
      </c>
      <c r="E192">
        <v>10</v>
      </c>
      <c r="F192">
        <v>-10</v>
      </c>
      <c r="G192">
        <v>0.60844334427391233</v>
      </c>
      <c r="H192">
        <v>0.39155665572608767</v>
      </c>
      <c r="I192">
        <f>E192^B192</f>
        <v>10</v>
      </c>
      <c r="J192">
        <f>-C192*-F192^B192</f>
        <v>20</v>
      </c>
      <c r="K192">
        <f t="shared" si="5"/>
        <v>-1.74669967178263</v>
      </c>
      <c r="L192">
        <f>(K192-$P$4)^2</f>
        <v>487.94724266218907</v>
      </c>
      <c r="M192">
        <f t="shared" si="6"/>
        <v>0</v>
      </c>
      <c r="N192" t="str">
        <f>IF(AND(A192=1,M192=1),"TP",IF(AND(A192=0,M192=0),"TN",IF(A192&gt;M192,"FP","FN")))</f>
        <v>FP</v>
      </c>
    </row>
    <row r="193" spans="1:14" x14ac:dyDescent="0.3">
      <c r="A193">
        <v>1</v>
      </c>
      <c r="B193">
        <v>1</v>
      </c>
      <c r="C193">
        <v>-2</v>
      </c>
      <c r="D193">
        <v>-2</v>
      </c>
      <c r="E193">
        <v>70</v>
      </c>
      <c r="F193">
        <v>-50</v>
      </c>
      <c r="G193">
        <v>0.60844334427391233</v>
      </c>
      <c r="H193">
        <v>0.39155665572608767</v>
      </c>
      <c r="I193">
        <f>E193^B193</f>
        <v>70</v>
      </c>
      <c r="J193">
        <f>-C193*-F193^B193</f>
        <v>100</v>
      </c>
      <c r="K193">
        <f t="shared" si="5"/>
        <v>3.4353685265650924</v>
      </c>
      <c r="L193">
        <f>(K193-$P$4)^2</f>
        <v>743.73995352586758</v>
      </c>
      <c r="M193">
        <f t="shared" si="6"/>
        <v>1</v>
      </c>
      <c r="N193" t="str">
        <f>IF(AND(A193=1,M193=1),"TP",IF(AND(A193=0,M193=0),"TN",IF(A193&gt;M193,"FP","FN")))</f>
        <v>TP</v>
      </c>
    </row>
    <row r="194" spans="1:14" x14ac:dyDescent="0.3">
      <c r="A194">
        <v>0</v>
      </c>
      <c r="B194">
        <v>1</v>
      </c>
      <c r="C194">
        <v>-2</v>
      </c>
      <c r="D194">
        <v>-2</v>
      </c>
      <c r="E194">
        <v>100</v>
      </c>
      <c r="F194">
        <v>-90</v>
      </c>
      <c r="G194">
        <v>0.60844334427391233</v>
      </c>
      <c r="H194">
        <v>0.39155665572608767</v>
      </c>
      <c r="I194">
        <f>E194^B194</f>
        <v>100</v>
      </c>
      <c r="J194">
        <f>-C194*-F194^B194</f>
        <v>180</v>
      </c>
      <c r="K194">
        <f t="shared" si="5"/>
        <v>-9.6358636033045428</v>
      </c>
      <c r="L194">
        <f>(K194-$P$4)^2</f>
        <v>201.65033671980794</v>
      </c>
      <c r="M194">
        <f t="shared" si="6"/>
        <v>0</v>
      </c>
      <c r="N194" t="str">
        <f>IF(AND(A194=1,M194=1),"TP",IF(AND(A194=0,M194=0),"TN",IF(A194&gt;M194,"FP","FN")))</f>
        <v>TN</v>
      </c>
    </row>
    <row r="195" spans="1:14" x14ac:dyDescent="0.3">
      <c r="A195">
        <v>1</v>
      </c>
      <c r="B195">
        <v>1</v>
      </c>
      <c r="C195">
        <v>-2</v>
      </c>
      <c r="D195">
        <v>-2.9</v>
      </c>
      <c r="E195">
        <v>180</v>
      </c>
      <c r="F195">
        <v>-90</v>
      </c>
      <c r="G195">
        <v>0.38419903534316502</v>
      </c>
      <c r="H195">
        <v>0.61580096465683498</v>
      </c>
      <c r="I195">
        <f>E195^B195</f>
        <v>180</v>
      </c>
      <c r="J195">
        <f>-C195*-F195^B195</f>
        <v>180</v>
      </c>
      <c r="K195">
        <f t="shared" ref="K195:K258" si="7">G195*I195-H195*J195</f>
        <v>-41.688347276460604</v>
      </c>
      <c r="L195">
        <f>(K195-$P$4)^2</f>
        <v>318.6981780977959</v>
      </c>
      <c r="M195">
        <f t="shared" ref="M195:M258" si="8">IF(K195&gt;=0,1,0)</f>
        <v>0</v>
      </c>
      <c r="N195" t="str">
        <f>IF(AND(A195=1,M195=1),"TP",IF(AND(A195=0,M195=0),"TN",IF(A195&gt;M195,"FP","FN")))</f>
        <v>FP</v>
      </c>
    </row>
    <row r="196" spans="1:14" x14ac:dyDescent="0.3">
      <c r="A196">
        <v>0</v>
      </c>
      <c r="B196">
        <v>1</v>
      </c>
      <c r="C196">
        <v>-2</v>
      </c>
      <c r="D196">
        <v>-2.9</v>
      </c>
      <c r="E196">
        <v>60</v>
      </c>
      <c r="F196">
        <v>-50</v>
      </c>
      <c r="G196">
        <v>0.38419903534316502</v>
      </c>
      <c r="H196">
        <v>0.61580096465683498</v>
      </c>
      <c r="I196">
        <f>E196^B196</f>
        <v>60</v>
      </c>
      <c r="J196">
        <f>-C196*-F196^B196</f>
        <v>100</v>
      </c>
      <c r="K196">
        <f t="shared" si="7"/>
        <v>-38.528154345093597</v>
      </c>
      <c r="L196">
        <f>(K196-$P$4)^2</f>
        <v>215.8527124338398</v>
      </c>
      <c r="M196">
        <f t="shared" si="8"/>
        <v>0</v>
      </c>
      <c r="N196" t="str">
        <f>IF(AND(A196=1,M196=1),"TP",IF(AND(A196=0,M196=0),"TN",IF(A196&gt;M196,"FP","FN")))</f>
        <v>TN</v>
      </c>
    </row>
    <row r="197" spans="1:14" x14ac:dyDescent="0.3">
      <c r="A197">
        <v>0</v>
      </c>
      <c r="B197">
        <v>1</v>
      </c>
      <c r="C197">
        <v>-2</v>
      </c>
      <c r="D197">
        <v>-2.9</v>
      </c>
      <c r="E197">
        <v>180</v>
      </c>
      <c r="F197">
        <v>-90</v>
      </c>
      <c r="G197">
        <v>0.56330583577691229</v>
      </c>
      <c r="H197">
        <v>0.43669416422308771</v>
      </c>
      <c r="I197">
        <f>E197^B197</f>
        <v>180</v>
      </c>
      <c r="J197">
        <f>-C197*-F197^B197</f>
        <v>180</v>
      </c>
      <c r="K197">
        <f t="shared" si="7"/>
        <v>22.790100879688424</v>
      </c>
      <c r="L197">
        <f>(K197-$P$4)^2</f>
        <v>2174.0145044788405</v>
      </c>
      <c r="M197">
        <f t="shared" si="8"/>
        <v>1</v>
      </c>
      <c r="N197" t="str">
        <f>IF(AND(A197=1,M197=1),"TP",IF(AND(A197=0,M197=0),"TN",IF(A197&gt;M197,"FP","FN")))</f>
        <v>FN</v>
      </c>
    </row>
    <row r="198" spans="1:14" x14ac:dyDescent="0.3">
      <c r="A198">
        <v>0</v>
      </c>
      <c r="B198">
        <v>1</v>
      </c>
      <c r="C198">
        <v>-2</v>
      </c>
      <c r="D198">
        <v>-2.9</v>
      </c>
      <c r="E198">
        <v>80</v>
      </c>
      <c r="F198">
        <v>-90</v>
      </c>
      <c r="G198">
        <v>0.60844334427391233</v>
      </c>
      <c r="H198">
        <v>0.39155665572608767</v>
      </c>
      <c r="I198">
        <f>E198^B198</f>
        <v>80</v>
      </c>
      <c r="J198">
        <f>-C198*-F198^B198</f>
        <v>180</v>
      </c>
      <c r="K198">
        <f t="shared" si="7"/>
        <v>-21.804730488782788</v>
      </c>
      <c r="L198">
        <f>(K198-$P$4)^2</f>
        <v>4.1269803814355619</v>
      </c>
      <c r="M198">
        <f t="shared" si="8"/>
        <v>0</v>
      </c>
      <c r="N198" t="str">
        <f>IF(AND(A198=1,M198=1),"TP",IF(AND(A198=0,M198=0),"TN",IF(A198&gt;M198,"FP","FN")))</f>
        <v>TN</v>
      </c>
    </row>
    <row r="199" spans="1:14" x14ac:dyDescent="0.3">
      <c r="A199">
        <v>0</v>
      </c>
      <c r="B199">
        <v>1</v>
      </c>
      <c r="C199">
        <v>-2</v>
      </c>
      <c r="D199">
        <v>-2.9</v>
      </c>
      <c r="E199">
        <v>40</v>
      </c>
      <c r="F199">
        <v>-50</v>
      </c>
      <c r="G199">
        <v>0.38419903534316502</v>
      </c>
      <c r="H199">
        <v>0.61580096465683498</v>
      </c>
      <c r="I199">
        <f>E199^B199</f>
        <v>40</v>
      </c>
      <c r="J199">
        <f>-C199*-F199^B199</f>
        <v>100</v>
      </c>
      <c r="K199">
        <f t="shared" si="7"/>
        <v>-46.212135051956892</v>
      </c>
      <c r="L199">
        <f>(K199-$P$4)^2</f>
        <v>500.68123574637633</v>
      </c>
      <c r="M199">
        <f t="shared" si="8"/>
        <v>0</v>
      </c>
      <c r="N199" t="str">
        <f>IF(AND(A199=1,M199=1),"TP",IF(AND(A199=0,M199=0),"TN",IF(A199&gt;M199,"FP","FN")))</f>
        <v>TN</v>
      </c>
    </row>
    <row r="200" spans="1:14" x14ac:dyDescent="0.3">
      <c r="A200">
        <v>0</v>
      </c>
      <c r="B200">
        <v>1</v>
      </c>
      <c r="C200">
        <v>-2</v>
      </c>
      <c r="D200">
        <v>-2.9</v>
      </c>
      <c r="E200">
        <v>40</v>
      </c>
      <c r="F200">
        <v>-50</v>
      </c>
      <c r="G200">
        <v>0.60844334427391233</v>
      </c>
      <c r="H200">
        <v>0.39155665572608767</v>
      </c>
      <c r="I200">
        <f>E200^B200</f>
        <v>40</v>
      </c>
      <c r="J200">
        <f>-C200*-F200^B200</f>
        <v>100</v>
      </c>
      <c r="K200">
        <f t="shared" si="7"/>
        <v>-14.817931801652275</v>
      </c>
      <c r="L200">
        <f>(K200-$P$4)^2</f>
        <v>81.329658522966085</v>
      </c>
      <c r="M200">
        <f t="shared" si="8"/>
        <v>0</v>
      </c>
      <c r="N200" t="str">
        <f>IF(AND(A200=1,M200=1),"TP",IF(AND(A200=0,M200=0),"TN",IF(A200&gt;M200,"FP","FN")))</f>
        <v>TN</v>
      </c>
    </row>
    <row r="201" spans="1:14" x14ac:dyDescent="0.3">
      <c r="A201">
        <v>1</v>
      </c>
      <c r="B201">
        <v>1</v>
      </c>
      <c r="C201">
        <v>-2</v>
      </c>
      <c r="D201">
        <v>-3.4</v>
      </c>
      <c r="E201">
        <v>70</v>
      </c>
      <c r="F201">
        <v>-50</v>
      </c>
      <c r="G201">
        <v>0.38419903534316502</v>
      </c>
      <c r="H201">
        <v>0.61580096465683498</v>
      </c>
      <c r="I201">
        <f>E201^B201</f>
        <v>70</v>
      </c>
      <c r="J201">
        <f>-C201*-F201^B201</f>
        <v>100</v>
      </c>
      <c r="K201">
        <f t="shared" si="7"/>
        <v>-34.686163991661942</v>
      </c>
      <c r="L201">
        <f>(K201-$P$4)^2</f>
        <v>117.7211204051569</v>
      </c>
      <c r="M201">
        <f t="shared" si="8"/>
        <v>0</v>
      </c>
      <c r="N201" t="str">
        <f>IF(AND(A201=1,M201=1),"TP",IF(AND(A201=0,M201=0),"TN",IF(A201&gt;M201,"FP","FN")))</f>
        <v>FP</v>
      </c>
    </row>
    <row r="202" spans="1:14" x14ac:dyDescent="0.3">
      <c r="A202">
        <v>0</v>
      </c>
      <c r="B202">
        <v>1</v>
      </c>
      <c r="C202">
        <v>-2</v>
      </c>
      <c r="D202">
        <v>1</v>
      </c>
      <c r="E202">
        <v>100</v>
      </c>
      <c r="F202">
        <v>-90</v>
      </c>
      <c r="G202">
        <v>0.38419903534316502</v>
      </c>
      <c r="H202">
        <v>0.61580096465683498</v>
      </c>
      <c r="I202">
        <f>E202^B202</f>
        <v>100</v>
      </c>
      <c r="J202">
        <f>-C202*-F202^B202</f>
        <v>180</v>
      </c>
      <c r="K202">
        <f t="shared" si="7"/>
        <v>-72.424270103913798</v>
      </c>
      <c r="L202">
        <f>(K202-$P$4)^2</f>
        <v>2360.7978775060301</v>
      </c>
      <c r="M202">
        <f t="shared" si="8"/>
        <v>0</v>
      </c>
      <c r="N202" t="str">
        <f>IF(AND(A202=1,M202=1),"TP",IF(AND(A202=0,M202=0),"TN",IF(A202&gt;M202,"FP","FN")))</f>
        <v>TN</v>
      </c>
    </row>
    <row r="203" spans="1:14" x14ac:dyDescent="0.3">
      <c r="A203">
        <v>1</v>
      </c>
      <c r="B203">
        <v>1</v>
      </c>
      <c r="C203">
        <v>-2</v>
      </c>
      <c r="D203">
        <v>1.05</v>
      </c>
      <c r="E203">
        <v>10</v>
      </c>
      <c r="F203">
        <v>0</v>
      </c>
      <c r="G203">
        <v>0.42913429896650213</v>
      </c>
      <c r="H203">
        <v>0.57086570103349787</v>
      </c>
      <c r="I203">
        <f>E203^B203</f>
        <v>10</v>
      </c>
      <c r="J203">
        <f>-C203*-F203^B203</f>
        <v>0</v>
      </c>
      <c r="K203">
        <f t="shared" si="7"/>
        <v>4.2913429896650213</v>
      </c>
      <c r="L203">
        <f>(K203-$P$4)^2</f>
        <v>791.16022545659018</v>
      </c>
      <c r="M203">
        <f t="shared" si="8"/>
        <v>1</v>
      </c>
      <c r="N203" t="str">
        <f>IF(AND(A203=1,M203=1),"TP",IF(AND(A203=0,M203=0),"TN",IF(A203&gt;M203,"FP","FN")))</f>
        <v>TP</v>
      </c>
    </row>
    <row r="204" spans="1:14" x14ac:dyDescent="0.3">
      <c r="A204">
        <v>1</v>
      </c>
      <c r="B204">
        <v>1</v>
      </c>
      <c r="C204">
        <v>-2</v>
      </c>
      <c r="D204">
        <v>1.95</v>
      </c>
      <c r="E204">
        <v>180</v>
      </c>
      <c r="F204">
        <v>-90</v>
      </c>
      <c r="G204">
        <v>0.38419903534316502</v>
      </c>
      <c r="H204">
        <v>0.61580096465683498</v>
      </c>
      <c r="I204">
        <f>E204^B204</f>
        <v>180</v>
      </c>
      <c r="J204">
        <f>-C204*-F204^B204</f>
        <v>180</v>
      </c>
      <c r="K204">
        <f t="shared" si="7"/>
        <v>-41.688347276460604</v>
      </c>
      <c r="L204">
        <f>(K204-$P$4)^2</f>
        <v>318.6981780977959</v>
      </c>
      <c r="M204">
        <f t="shared" si="8"/>
        <v>0</v>
      </c>
      <c r="N204" t="str">
        <f>IF(AND(A204=1,M204=1),"TP",IF(AND(A204=0,M204=0),"TN",IF(A204&gt;M204,"FP","FN")))</f>
        <v>FP</v>
      </c>
    </row>
    <row r="205" spans="1:14" x14ac:dyDescent="0.3">
      <c r="A205">
        <v>0</v>
      </c>
      <c r="B205">
        <v>1</v>
      </c>
      <c r="C205">
        <v>-2</v>
      </c>
      <c r="D205">
        <v>1.95</v>
      </c>
      <c r="E205">
        <v>80</v>
      </c>
      <c r="F205">
        <v>-90</v>
      </c>
      <c r="G205">
        <v>0.38419903534316502</v>
      </c>
      <c r="H205">
        <v>0.61580096465683498</v>
      </c>
      <c r="I205">
        <f>E205^B205</f>
        <v>80</v>
      </c>
      <c r="J205">
        <f>-C205*-F205^B205</f>
        <v>180</v>
      </c>
      <c r="K205">
        <f t="shared" si="7"/>
        <v>-80.108250810777093</v>
      </c>
      <c r="L205">
        <f>(K205-$P$4)^2</f>
        <v>3166.5405998753254</v>
      </c>
      <c r="M205">
        <f t="shared" si="8"/>
        <v>0</v>
      </c>
      <c r="N205" t="str">
        <f>IF(AND(A205=1,M205=1),"TP",IF(AND(A205=0,M205=0),"TN",IF(A205&gt;M205,"FP","FN")))</f>
        <v>TN</v>
      </c>
    </row>
    <row r="206" spans="1:14" x14ac:dyDescent="0.3">
      <c r="A206">
        <v>0</v>
      </c>
      <c r="B206">
        <v>1</v>
      </c>
      <c r="C206">
        <v>-2</v>
      </c>
      <c r="D206">
        <v>1.95</v>
      </c>
      <c r="E206">
        <v>50</v>
      </c>
      <c r="F206">
        <v>-50</v>
      </c>
      <c r="G206">
        <v>0.60844334427391233</v>
      </c>
      <c r="H206">
        <v>0.39155665572608767</v>
      </c>
      <c r="I206">
        <f>E206^B206</f>
        <v>50</v>
      </c>
      <c r="J206">
        <f>-C206*-F206^B206</f>
        <v>100</v>
      </c>
      <c r="K206">
        <f t="shared" si="7"/>
        <v>-8.7334983589131525</v>
      </c>
      <c r="L206">
        <f>(K206-$P$4)^2</f>
        <v>228.09242955235541</v>
      </c>
      <c r="M206">
        <f t="shared" si="8"/>
        <v>0</v>
      </c>
      <c r="N206" t="str">
        <f>IF(AND(A206=1,M206=1),"TP",IF(AND(A206=0,M206=0),"TN",IF(A206&gt;M206,"FP","FN")))</f>
        <v>TN</v>
      </c>
    </row>
    <row r="207" spans="1:14" x14ac:dyDescent="0.3">
      <c r="A207">
        <v>0</v>
      </c>
      <c r="B207">
        <v>1</v>
      </c>
      <c r="C207">
        <v>-2</v>
      </c>
      <c r="D207">
        <v>1.95</v>
      </c>
      <c r="E207">
        <v>0</v>
      </c>
      <c r="F207">
        <v>-10</v>
      </c>
      <c r="G207">
        <v>0.38419903534316502</v>
      </c>
      <c r="H207">
        <v>0.61580096465683498</v>
      </c>
      <c r="I207">
        <f>E207^B207</f>
        <v>0</v>
      </c>
      <c r="J207">
        <f>-C207*-F207^B207</f>
        <v>20</v>
      </c>
      <c r="K207">
        <f t="shared" si="7"/>
        <v>-12.3160192931367</v>
      </c>
      <c r="L207">
        <f>(K207-$P$4)^2</f>
        <v>132.71519868810543</v>
      </c>
      <c r="M207">
        <f t="shared" si="8"/>
        <v>0</v>
      </c>
      <c r="N207" t="str">
        <f>IF(AND(A207=1,M207=1),"TP",IF(AND(A207=0,M207=0),"TN",IF(A207&gt;M207,"FP","FN")))</f>
        <v>TN</v>
      </c>
    </row>
    <row r="208" spans="1:14" x14ac:dyDescent="0.3">
      <c r="A208">
        <v>0</v>
      </c>
      <c r="B208">
        <v>1</v>
      </c>
      <c r="C208">
        <v>-2</v>
      </c>
      <c r="D208">
        <v>1.95</v>
      </c>
      <c r="E208">
        <v>20</v>
      </c>
      <c r="F208">
        <v>-10</v>
      </c>
      <c r="G208">
        <v>0.38419903534316502</v>
      </c>
      <c r="H208">
        <v>0.61580096465683498</v>
      </c>
      <c r="I208">
        <f>E208^B208</f>
        <v>20</v>
      </c>
      <c r="J208">
        <f>-C208*-F208^B208</f>
        <v>20</v>
      </c>
      <c r="K208">
        <f t="shared" si="7"/>
        <v>-4.6320385862733993</v>
      </c>
      <c r="L208">
        <f>(K208-$P$4)^2</f>
        <v>368.80087443232759</v>
      </c>
      <c r="M208">
        <f t="shared" si="8"/>
        <v>0</v>
      </c>
      <c r="N208" t="str">
        <f>IF(AND(A208=1,M208=1),"TP",IF(AND(A208=0,M208=0),"TN",IF(A208&gt;M208,"FP","FN")))</f>
        <v>TN</v>
      </c>
    </row>
    <row r="209" spans="1:14" x14ac:dyDescent="0.3">
      <c r="A209">
        <v>1</v>
      </c>
      <c r="B209">
        <v>1</v>
      </c>
      <c r="C209">
        <v>-2</v>
      </c>
      <c r="D209">
        <v>1.9</v>
      </c>
      <c r="E209">
        <v>10</v>
      </c>
      <c r="F209">
        <v>-10</v>
      </c>
      <c r="G209">
        <v>0.60844334427391233</v>
      </c>
      <c r="H209">
        <v>0.39155665572608767</v>
      </c>
      <c r="I209">
        <f>E209^B209</f>
        <v>10</v>
      </c>
      <c r="J209">
        <f>-C209*-F209^B209</f>
        <v>20</v>
      </c>
      <c r="K209">
        <f t="shared" si="7"/>
        <v>-1.74669967178263</v>
      </c>
      <c r="L209">
        <f>(K209-$P$4)^2</f>
        <v>487.94724266218907</v>
      </c>
      <c r="M209">
        <f t="shared" si="8"/>
        <v>0</v>
      </c>
      <c r="N209" t="str">
        <f>IF(AND(A209=1,M209=1),"TP",IF(AND(A209=0,M209=0),"TN",IF(A209&gt;M209,"FP","FN")))</f>
        <v>FP</v>
      </c>
    </row>
    <row r="210" spans="1:14" x14ac:dyDescent="0.3">
      <c r="A210">
        <v>0</v>
      </c>
      <c r="B210">
        <v>1</v>
      </c>
      <c r="C210">
        <v>-2</v>
      </c>
      <c r="D210">
        <v>1.9</v>
      </c>
      <c r="E210">
        <v>80</v>
      </c>
      <c r="F210">
        <v>-90</v>
      </c>
      <c r="G210">
        <v>0.60844334427391233</v>
      </c>
      <c r="H210">
        <v>0.39155665572608767</v>
      </c>
      <c r="I210">
        <f>E210^B210</f>
        <v>80</v>
      </c>
      <c r="J210">
        <f>-C210*-F210^B210</f>
        <v>180</v>
      </c>
      <c r="K210">
        <f t="shared" si="7"/>
        <v>-21.804730488782788</v>
      </c>
      <c r="L210">
        <f>(K210-$P$4)^2</f>
        <v>4.1269803814355619</v>
      </c>
      <c r="M210">
        <f t="shared" si="8"/>
        <v>0</v>
      </c>
      <c r="N210" t="str">
        <f>IF(AND(A210=1,M210=1),"TP",IF(AND(A210=0,M210=0),"TN",IF(A210&gt;M210,"FP","FN")))</f>
        <v>TN</v>
      </c>
    </row>
    <row r="211" spans="1:14" x14ac:dyDescent="0.3">
      <c r="A211">
        <v>0</v>
      </c>
      <c r="B211">
        <v>1</v>
      </c>
      <c r="C211">
        <v>-2</v>
      </c>
      <c r="D211">
        <v>1.9</v>
      </c>
      <c r="E211">
        <v>50</v>
      </c>
      <c r="F211">
        <v>-50</v>
      </c>
      <c r="G211">
        <v>0.38419903534316502</v>
      </c>
      <c r="H211">
        <v>0.61580096465683498</v>
      </c>
      <c r="I211">
        <f>E211^B211</f>
        <v>50</v>
      </c>
      <c r="J211">
        <f>-C211*-F211^B211</f>
        <v>100</v>
      </c>
      <c r="K211">
        <f t="shared" si="7"/>
        <v>-42.370144698525245</v>
      </c>
      <c r="L211">
        <f>(K211-$P$4)^2</f>
        <v>343.50608421424624</v>
      </c>
      <c r="M211">
        <f t="shared" si="8"/>
        <v>0</v>
      </c>
      <c r="N211" t="str">
        <f>IF(AND(A211=1,M211=1),"TP",IF(AND(A211=0,M211=0),"TN",IF(A211&gt;M211,"FP","FN")))</f>
        <v>TN</v>
      </c>
    </row>
    <row r="212" spans="1:14" x14ac:dyDescent="0.3">
      <c r="A212">
        <v>0</v>
      </c>
      <c r="B212">
        <v>1</v>
      </c>
      <c r="C212">
        <v>-2</v>
      </c>
      <c r="D212">
        <v>1.9</v>
      </c>
      <c r="E212">
        <v>90</v>
      </c>
      <c r="F212">
        <v>-90</v>
      </c>
      <c r="G212">
        <v>0.60844334427391233</v>
      </c>
      <c r="H212">
        <v>0.39155665572608767</v>
      </c>
      <c r="I212">
        <f>E212^B212</f>
        <v>90</v>
      </c>
      <c r="J212">
        <f>-C212*-F212^B212</f>
        <v>180</v>
      </c>
      <c r="K212">
        <f t="shared" si="7"/>
        <v>-15.720297046043662</v>
      </c>
      <c r="L212">
        <f>(K212-$P$4)^2</f>
        <v>65.868328231499561</v>
      </c>
      <c r="M212">
        <f t="shared" si="8"/>
        <v>0</v>
      </c>
      <c r="N212" t="str">
        <f>IF(AND(A212=1,M212=1),"TP",IF(AND(A212=0,M212=0),"TN",IF(A212&gt;M212,"FP","FN")))</f>
        <v>TN</v>
      </c>
    </row>
    <row r="213" spans="1:14" x14ac:dyDescent="0.3">
      <c r="A213">
        <v>1</v>
      </c>
      <c r="B213">
        <v>1</v>
      </c>
      <c r="C213">
        <v>-2</v>
      </c>
      <c r="D213">
        <v>1.85</v>
      </c>
      <c r="E213">
        <v>10</v>
      </c>
      <c r="F213">
        <v>-10</v>
      </c>
      <c r="G213">
        <v>0.60844334427391233</v>
      </c>
      <c r="H213">
        <v>0.39155665572608767</v>
      </c>
      <c r="I213">
        <f>E213^B213</f>
        <v>10</v>
      </c>
      <c r="J213">
        <f>-C213*-F213^B213</f>
        <v>20</v>
      </c>
      <c r="K213">
        <f t="shared" si="7"/>
        <v>-1.74669967178263</v>
      </c>
      <c r="L213">
        <f>(K213-$P$4)^2</f>
        <v>487.94724266218907</v>
      </c>
      <c r="M213">
        <f t="shared" si="8"/>
        <v>0</v>
      </c>
      <c r="N213" t="str">
        <f>IF(AND(A213=1,M213=1),"TP",IF(AND(A213=0,M213=0),"TN",IF(A213&gt;M213,"FP","FN")))</f>
        <v>FP</v>
      </c>
    </row>
    <row r="214" spans="1:14" x14ac:dyDescent="0.3">
      <c r="A214">
        <v>0</v>
      </c>
      <c r="B214">
        <v>1</v>
      </c>
      <c r="C214">
        <v>-2</v>
      </c>
      <c r="D214">
        <v>1.85</v>
      </c>
      <c r="E214">
        <v>60</v>
      </c>
      <c r="F214">
        <v>-50</v>
      </c>
      <c r="G214">
        <v>0.38419903534316502</v>
      </c>
      <c r="H214">
        <v>0.61580096465683498</v>
      </c>
      <c r="I214">
        <f>E214^B214</f>
        <v>60</v>
      </c>
      <c r="J214">
        <f>-C214*-F214^B214</f>
        <v>100</v>
      </c>
      <c r="K214">
        <f t="shared" si="7"/>
        <v>-38.528154345093597</v>
      </c>
      <c r="L214">
        <f>(K214-$P$4)^2</f>
        <v>215.8527124338398</v>
      </c>
      <c r="M214">
        <f t="shared" si="8"/>
        <v>0</v>
      </c>
      <c r="N214" t="str">
        <f>IF(AND(A214=1,M214=1),"TP",IF(AND(A214=0,M214=0),"TN",IF(A214&gt;M214,"FP","FN")))</f>
        <v>TN</v>
      </c>
    </row>
    <row r="215" spans="1:14" x14ac:dyDescent="0.3">
      <c r="A215">
        <v>1</v>
      </c>
      <c r="B215">
        <v>1</v>
      </c>
      <c r="C215">
        <v>-2</v>
      </c>
      <c r="D215">
        <v>1.6</v>
      </c>
      <c r="E215">
        <v>70</v>
      </c>
      <c r="F215">
        <v>-50</v>
      </c>
      <c r="G215">
        <v>0.60844334427391233</v>
      </c>
      <c r="H215">
        <v>0.39155665572608767</v>
      </c>
      <c r="I215">
        <f>E215^B215</f>
        <v>70</v>
      </c>
      <c r="J215">
        <f>-C215*-F215^B215</f>
        <v>100</v>
      </c>
      <c r="K215">
        <f t="shared" si="7"/>
        <v>3.4353685265650924</v>
      </c>
      <c r="L215">
        <f>(K215-$P$4)^2</f>
        <v>743.73995352586758</v>
      </c>
      <c r="M215">
        <f t="shared" si="8"/>
        <v>1</v>
      </c>
      <c r="N215" t="str">
        <f>IF(AND(A215=1,M215=1),"TP",IF(AND(A215=0,M215=0),"TN",IF(A215&gt;M215,"FP","FN")))</f>
        <v>TP</v>
      </c>
    </row>
    <row r="216" spans="1:14" x14ac:dyDescent="0.3">
      <c r="A216">
        <v>0</v>
      </c>
      <c r="B216">
        <v>1</v>
      </c>
      <c r="C216">
        <v>-2</v>
      </c>
      <c r="D216">
        <v>1.6</v>
      </c>
      <c r="E216">
        <v>60</v>
      </c>
      <c r="F216">
        <v>-50</v>
      </c>
      <c r="G216">
        <v>0.38419903534316502</v>
      </c>
      <c r="H216">
        <v>0.61580096465683498</v>
      </c>
      <c r="I216">
        <f>E216^B216</f>
        <v>60</v>
      </c>
      <c r="J216">
        <f>-C216*-F216^B216</f>
        <v>100</v>
      </c>
      <c r="K216">
        <f t="shared" si="7"/>
        <v>-38.528154345093597</v>
      </c>
      <c r="L216">
        <f>(K216-$P$4)^2</f>
        <v>215.8527124338398</v>
      </c>
      <c r="M216">
        <f t="shared" si="8"/>
        <v>0</v>
      </c>
      <c r="N216" t="str">
        <f>IF(AND(A216=1,M216=1),"TP",IF(AND(A216=0,M216=0),"TN",IF(A216&gt;M216,"FP","FN")))</f>
        <v>TN</v>
      </c>
    </row>
    <row r="217" spans="1:14" x14ac:dyDescent="0.3">
      <c r="A217">
        <v>0</v>
      </c>
      <c r="B217">
        <v>1</v>
      </c>
      <c r="C217">
        <v>-2</v>
      </c>
      <c r="D217">
        <v>1.6</v>
      </c>
      <c r="E217">
        <v>80</v>
      </c>
      <c r="F217">
        <v>-90</v>
      </c>
      <c r="G217">
        <v>0.60844334427391233</v>
      </c>
      <c r="H217">
        <v>0.39155665572608767</v>
      </c>
      <c r="I217">
        <f>E217^B217</f>
        <v>80</v>
      </c>
      <c r="J217">
        <f>-C217*-F217^B217</f>
        <v>180</v>
      </c>
      <c r="K217">
        <f t="shared" si="7"/>
        <v>-21.804730488782788</v>
      </c>
      <c r="L217">
        <f>(K217-$P$4)^2</f>
        <v>4.1269803814355619</v>
      </c>
      <c r="M217">
        <f t="shared" si="8"/>
        <v>0</v>
      </c>
      <c r="N217" t="str">
        <f>IF(AND(A217=1,M217=1),"TP",IF(AND(A217=0,M217=0),"TN",IF(A217&gt;M217,"FP","FN")))</f>
        <v>TN</v>
      </c>
    </row>
    <row r="218" spans="1:14" x14ac:dyDescent="0.3">
      <c r="A218">
        <v>0</v>
      </c>
      <c r="B218">
        <v>1</v>
      </c>
      <c r="C218">
        <v>-2</v>
      </c>
      <c r="D218">
        <v>1.6</v>
      </c>
      <c r="E218">
        <v>30</v>
      </c>
      <c r="F218">
        <v>-10</v>
      </c>
      <c r="G218">
        <v>0.38419903534316502</v>
      </c>
      <c r="H218">
        <v>0.61580096465683498</v>
      </c>
      <c r="I218">
        <f>E218^B218</f>
        <v>30</v>
      </c>
      <c r="J218">
        <f>-C218*-F218^B218</f>
        <v>20</v>
      </c>
      <c r="K218">
        <f t="shared" si="7"/>
        <v>-0.79004823284174996</v>
      </c>
      <c r="L218">
        <f>(K218-$P$4)^2</f>
        <v>531.12638193202429</v>
      </c>
      <c r="M218">
        <f t="shared" si="8"/>
        <v>0</v>
      </c>
      <c r="N218" t="str">
        <f>IF(AND(A218=1,M218=1),"TP",IF(AND(A218=0,M218=0),"TN",IF(A218&gt;M218,"FP","FN")))</f>
        <v>TN</v>
      </c>
    </row>
    <row r="219" spans="1:14" x14ac:dyDescent="0.3">
      <c r="A219">
        <v>1</v>
      </c>
      <c r="B219">
        <v>1</v>
      </c>
      <c r="C219">
        <v>-2</v>
      </c>
      <c r="D219">
        <v>1.95</v>
      </c>
      <c r="E219">
        <v>70</v>
      </c>
      <c r="F219">
        <v>-50</v>
      </c>
      <c r="G219">
        <v>0.38419903534316502</v>
      </c>
      <c r="H219">
        <v>0.61580096465683498</v>
      </c>
      <c r="I219">
        <f>E219^B219</f>
        <v>70</v>
      </c>
      <c r="J219">
        <f>-C219*-F219^B219</f>
        <v>100</v>
      </c>
      <c r="K219">
        <f t="shared" si="7"/>
        <v>-34.686163991661942</v>
      </c>
      <c r="L219">
        <f>(K219-$P$4)^2</f>
        <v>117.7211204051569</v>
      </c>
      <c r="M219">
        <f t="shared" si="8"/>
        <v>0</v>
      </c>
      <c r="N219" t="str">
        <f>IF(AND(A219=1,M219=1),"TP",IF(AND(A219=0,M219=0),"TN",IF(A219&gt;M219,"FP","FN")))</f>
        <v>FP</v>
      </c>
    </row>
    <row r="220" spans="1:14" x14ac:dyDescent="0.3">
      <c r="A220">
        <v>0</v>
      </c>
      <c r="B220">
        <v>1</v>
      </c>
      <c r="C220">
        <v>-2</v>
      </c>
      <c r="D220">
        <v>1.95</v>
      </c>
      <c r="E220">
        <v>40</v>
      </c>
      <c r="F220">
        <v>-50</v>
      </c>
      <c r="G220">
        <v>0.38419903534316502</v>
      </c>
      <c r="H220">
        <v>0.61580096465683498</v>
      </c>
      <c r="I220">
        <f>E220^B220</f>
        <v>40</v>
      </c>
      <c r="J220">
        <f>-C220*-F220^B220</f>
        <v>100</v>
      </c>
      <c r="K220">
        <f t="shared" si="7"/>
        <v>-46.212135051956892</v>
      </c>
      <c r="L220">
        <f>(K220-$P$4)^2</f>
        <v>500.68123574637633</v>
      </c>
      <c r="M220">
        <f t="shared" si="8"/>
        <v>0</v>
      </c>
      <c r="N220" t="str">
        <f>IF(AND(A220=1,M220=1),"TP",IF(AND(A220=0,M220=0),"TN",IF(A220&gt;M220,"FP","FN")))</f>
        <v>TN</v>
      </c>
    </row>
    <row r="221" spans="1:14" x14ac:dyDescent="0.3">
      <c r="A221">
        <v>0</v>
      </c>
      <c r="B221">
        <v>1</v>
      </c>
      <c r="C221">
        <v>-2</v>
      </c>
      <c r="D221">
        <v>1.95</v>
      </c>
      <c r="E221">
        <v>100</v>
      </c>
      <c r="F221">
        <v>-90</v>
      </c>
      <c r="G221">
        <v>0.38419903534316502</v>
      </c>
      <c r="H221">
        <v>0.61580096465683498</v>
      </c>
      <c r="I221">
        <f>E221^B221</f>
        <v>100</v>
      </c>
      <c r="J221">
        <f>-C221*-F221^B221</f>
        <v>180</v>
      </c>
      <c r="K221">
        <f t="shared" si="7"/>
        <v>-72.424270103913798</v>
      </c>
      <c r="L221">
        <f>(K221-$P$4)^2</f>
        <v>2360.7978775060301</v>
      </c>
      <c r="M221">
        <f t="shared" si="8"/>
        <v>0</v>
      </c>
      <c r="N221" t="str">
        <f>IF(AND(A221=1,M221=1),"TP",IF(AND(A221=0,M221=0),"TN",IF(A221&gt;M221,"FP","FN")))</f>
        <v>TN</v>
      </c>
    </row>
    <row r="222" spans="1:14" x14ac:dyDescent="0.3">
      <c r="A222">
        <v>0</v>
      </c>
      <c r="B222">
        <v>1</v>
      </c>
      <c r="C222">
        <v>-2</v>
      </c>
      <c r="D222">
        <v>1.95</v>
      </c>
      <c r="E222">
        <v>50</v>
      </c>
      <c r="F222">
        <v>-50</v>
      </c>
      <c r="G222">
        <v>0.60844334427391233</v>
      </c>
      <c r="H222">
        <v>0.39155665572608767</v>
      </c>
      <c r="I222">
        <f>E222^B222</f>
        <v>50</v>
      </c>
      <c r="J222">
        <f>-C222*-F222^B222</f>
        <v>100</v>
      </c>
      <c r="K222">
        <f t="shared" si="7"/>
        <v>-8.7334983589131525</v>
      </c>
      <c r="L222">
        <f>(K222-$P$4)^2</f>
        <v>228.09242955235541</v>
      </c>
      <c r="M222">
        <f t="shared" si="8"/>
        <v>0</v>
      </c>
      <c r="N222" t="str">
        <f>IF(AND(A222=1,M222=1),"TP",IF(AND(A222=0,M222=0),"TN",IF(A222&gt;M222,"FP","FN")))</f>
        <v>TN</v>
      </c>
    </row>
    <row r="223" spans="1:14" x14ac:dyDescent="0.3">
      <c r="A223">
        <v>0</v>
      </c>
      <c r="B223">
        <v>1</v>
      </c>
      <c r="C223">
        <v>-2</v>
      </c>
      <c r="D223">
        <v>1.95</v>
      </c>
      <c r="E223">
        <v>20</v>
      </c>
      <c r="F223">
        <v>-10</v>
      </c>
      <c r="G223">
        <v>0.38419903534316502</v>
      </c>
      <c r="H223">
        <v>0.61580096465683498</v>
      </c>
      <c r="I223">
        <f>E223^B223</f>
        <v>20</v>
      </c>
      <c r="J223">
        <f>-C223*-F223^B223</f>
        <v>20</v>
      </c>
      <c r="K223">
        <f t="shared" si="7"/>
        <v>-4.6320385862733993</v>
      </c>
      <c r="L223">
        <f>(K223-$P$4)^2</f>
        <v>368.80087443232759</v>
      </c>
      <c r="M223">
        <f t="shared" si="8"/>
        <v>0</v>
      </c>
      <c r="N223" t="str">
        <f>IF(AND(A223=1,M223=1),"TP",IF(AND(A223=0,M223=0),"TN",IF(A223&gt;M223,"FP","FN")))</f>
        <v>TN</v>
      </c>
    </row>
    <row r="224" spans="1:14" x14ac:dyDescent="0.3">
      <c r="A224">
        <v>0</v>
      </c>
      <c r="B224">
        <v>1</v>
      </c>
      <c r="C224">
        <v>-2</v>
      </c>
      <c r="D224">
        <v>1.95</v>
      </c>
      <c r="E224">
        <v>100</v>
      </c>
      <c r="F224">
        <v>-90</v>
      </c>
      <c r="G224">
        <v>0.60844334427391233</v>
      </c>
      <c r="H224">
        <v>0.39155665572608767</v>
      </c>
      <c r="I224">
        <f>E224^B224</f>
        <v>100</v>
      </c>
      <c r="J224">
        <f>-C224*-F224^B224</f>
        <v>180</v>
      </c>
      <c r="K224">
        <f t="shared" si="7"/>
        <v>-9.6358636033045428</v>
      </c>
      <c r="L224">
        <f>(K224-$P$4)^2</f>
        <v>201.65033671980794</v>
      </c>
      <c r="M224">
        <f t="shared" si="8"/>
        <v>0</v>
      </c>
      <c r="N224" t="str">
        <f>IF(AND(A224=1,M224=1),"TP",IF(AND(A224=0,M224=0),"TN",IF(A224&gt;M224,"FP","FN")))</f>
        <v>TN</v>
      </c>
    </row>
    <row r="225" spans="1:14" x14ac:dyDescent="0.3">
      <c r="A225">
        <v>0</v>
      </c>
      <c r="B225">
        <v>1</v>
      </c>
      <c r="C225">
        <v>-2</v>
      </c>
      <c r="D225">
        <v>1.95</v>
      </c>
      <c r="E225">
        <v>100</v>
      </c>
      <c r="F225">
        <v>-90</v>
      </c>
      <c r="G225">
        <v>0.60844334427391233</v>
      </c>
      <c r="H225">
        <v>0.39155665572608767</v>
      </c>
      <c r="I225">
        <f>E225^B225</f>
        <v>100</v>
      </c>
      <c r="J225">
        <f>-C225*-F225^B225</f>
        <v>180</v>
      </c>
      <c r="K225">
        <f t="shared" si="7"/>
        <v>-9.6358636033045428</v>
      </c>
      <c r="L225">
        <f>(K225-$P$4)^2</f>
        <v>201.65033671980794</v>
      </c>
      <c r="M225">
        <f t="shared" si="8"/>
        <v>0</v>
      </c>
      <c r="N225" t="str">
        <f>IF(AND(A225=1,M225=1),"TP",IF(AND(A225=0,M225=0),"TN",IF(A225&gt;M225,"FP","FN")))</f>
        <v>TN</v>
      </c>
    </row>
    <row r="226" spans="1:14" x14ac:dyDescent="0.3">
      <c r="A226">
        <v>0</v>
      </c>
      <c r="B226">
        <v>1</v>
      </c>
      <c r="C226">
        <v>-2</v>
      </c>
      <c r="D226">
        <v>1.95</v>
      </c>
      <c r="E226">
        <v>40</v>
      </c>
      <c r="F226">
        <v>-50</v>
      </c>
      <c r="G226">
        <v>0.60844334427391233</v>
      </c>
      <c r="H226">
        <v>0.39155665572608767</v>
      </c>
      <c r="I226">
        <f>E226^B226</f>
        <v>40</v>
      </c>
      <c r="J226">
        <f>-C226*-F226^B226</f>
        <v>100</v>
      </c>
      <c r="K226">
        <f t="shared" si="7"/>
        <v>-14.817931801652275</v>
      </c>
      <c r="L226">
        <f>(K226-$P$4)^2</f>
        <v>81.329658522966085</v>
      </c>
      <c r="M226">
        <f t="shared" si="8"/>
        <v>0</v>
      </c>
      <c r="N226" t="str">
        <f>IF(AND(A226=1,M226=1),"TP",IF(AND(A226=0,M226=0),"TN",IF(A226&gt;M226,"FP","FN")))</f>
        <v>TN</v>
      </c>
    </row>
    <row r="227" spans="1:14" x14ac:dyDescent="0.3">
      <c r="A227">
        <v>0</v>
      </c>
      <c r="B227">
        <v>1</v>
      </c>
      <c r="C227">
        <v>-2</v>
      </c>
      <c r="D227">
        <v>1.95</v>
      </c>
      <c r="E227">
        <v>90</v>
      </c>
      <c r="F227">
        <v>-90</v>
      </c>
      <c r="G227">
        <v>0.38419903534316502</v>
      </c>
      <c r="H227">
        <v>0.61580096465683498</v>
      </c>
      <c r="I227">
        <f>E227^B227</f>
        <v>90</v>
      </c>
      <c r="J227">
        <f>-C227*-F227^B227</f>
        <v>180</v>
      </c>
      <c r="K227">
        <f t="shared" si="7"/>
        <v>-76.266260457345453</v>
      </c>
      <c r="L227">
        <f>(K227-$P$4)^2</f>
        <v>2748.9083488148167</v>
      </c>
      <c r="M227">
        <f t="shared" si="8"/>
        <v>0</v>
      </c>
      <c r="N227" t="str">
        <f>IF(AND(A227=1,M227=1),"TP",IF(AND(A227=0,M227=0),"TN",IF(A227&gt;M227,"FP","FN")))</f>
        <v>TN</v>
      </c>
    </row>
    <row r="228" spans="1:14" x14ac:dyDescent="0.3">
      <c r="A228">
        <v>1</v>
      </c>
      <c r="B228">
        <v>1</v>
      </c>
      <c r="C228">
        <v>-2</v>
      </c>
      <c r="D228">
        <v>1.9</v>
      </c>
      <c r="E228">
        <v>20</v>
      </c>
      <c r="F228">
        <v>-10</v>
      </c>
      <c r="G228">
        <v>0.38419903534316502</v>
      </c>
      <c r="H228">
        <v>0.61580096465683498</v>
      </c>
      <c r="I228">
        <f>E228^B228</f>
        <v>20</v>
      </c>
      <c r="J228">
        <f>-C228*-F228^B228</f>
        <v>20</v>
      </c>
      <c r="K228">
        <f t="shared" si="7"/>
        <v>-4.6320385862733993</v>
      </c>
      <c r="L228">
        <f>(K228-$P$4)^2</f>
        <v>368.80087443232759</v>
      </c>
      <c r="M228">
        <f t="shared" si="8"/>
        <v>0</v>
      </c>
      <c r="N228" t="str">
        <f>IF(AND(A228=1,M228=1),"TP",IF(AND(A228=0,M228=0),"TN",IF(A228&gt;M228,"FP","FN")))</f>
        <v>FP</v>
      </c>
    </row>
    <row r="229" spans="1:14" x14ac:dyDescent="0.3">
      <c r="A229">
        <v>0</v>
      </c>
      <c r="B229">
        <v>1</v>
      </c>
      <c r="C229">
        <v>-2</v>
      </c>
      <c r="D229">
        <v>1.9</v>
      </c>
      <c r="E229">
        <v>0</v>
      </c>
      <c r="F229">
        <v>-10</v>
      </c>
      <c r="G229">
        <v>0.38419903534316502</v>
      </c>
      <c r="H229">
        <v>0.61580096465683498</v>
      </c>
      <c r="I229">
        <f>E229^B229</f>
        <v>0</v>
      </c>
      <c r="J229">
        <f>-C229*-F229^B229</f>
        <v>20</v>
      </c>
      <c r="K229">
        <f t="shared" si="7"/>
        <v>-12.3160192931367</v>
      </c>
      <c r="L229">
        <f>(K229-$P$4)^2</f>
        <v>132.71519868810543</v>
      </c>
      <c r="M229">
        <f t="shared" si="8"/>
        <v>0</v>
      </c>
      <c r="N229" t="str">
        <f>IF(AND(A229=1,M229=1),"TP",IF(AND(A229=0,M229=0),"TN",IF(A229&gt;M229,"FP","FN")))</f>
        <v>TN</v>
      </c>
    </row>
    <row r="230" spans="1:14" x14ac:dyDescent="0.3">
      <c r="A230">
        <v>0</v>
      </c>
      <c r="B230">
        <v>1</v>
      </c>
      <c r="C230">
        <v>-2</v>
      </c>
      <c r="D230">
        <v>1.9</v>
      </c>
      <c r="E230">
        <v>40</v>
      </c>
      <c r="F230">
        <v>-50</v>
      </c>
      <c r="G230">
        <v>0.60844334427391233</v>
      </c>
      <c r="H230">
        <v>0.39155665572608767</v>
      </c>
      <c r="I230">
        <f>E230^B230</f>
        <v>40</v>
      </c>
      <c r="J230">
        <f>-C230*-F230^B230</f>
        <v>100</v>
      </c>
      <c r="K230">
        <f t="shared" si="7"/>
        <v>-14.817931801652275</v>
      </c>
      <c r="L230">
        <f>(K230-$P$4)^2</f>
        <v>81.329658522966085</v>
      </c>
      <c r="M230">
        <f t="shared" si="8"/>
        <v>0</v>
      </c>
      <c r="N230" t="str">
        <f>IF(AND(A230=1,M230=1),"TP",IF(AND(A230=0,M230=0),"TN",IF(A230&gt;M230,"FP","FN")))</f>
        <v>TN</v>
      </c>
    </row>
    <row r="231" spans="1:14" x14ac:dyDescent="0.3">
      <c r="A231">
        <v>1</v>
      </c>
      <c r="B231">
        <v>1</v>
      </c>
      <c r="C231">
        <v>-2</v>
      </c>
      <c r="D231">
        <v>1.9</v>
      </c>
      <c r="E231">
        <v>10</v>
      </c>
      <c r="F231">
        <v>0</v>
      </c>
      <c r="G231">
        <v>0.38419903534316502</v>
      </c>
      <c r="H231">
        <v>0.61580096465683498</v>
      </c>
      <c r="I231">
        <f>E231^B231</f>
        <v>10</v>
      </c>
      <c r="J231">
        <f>-C231*-F231^B231</f>
        <v>0</v>
      </c>
      <c r="K231">
        <f t="shared" si="7"/>
        <v>3.8419903534316502</v>
      </c>
      <c r="L231">
        <f>(K231-$P$4)^2</f>
        <v>766.08374728674301</v>
      </c>
      <c r="M231">
        <f t="shared" si="8"/>
        <v>1</v>
      </c>
      <c r="N231" t="str">
        <f>IF(AND(A231=1,M231=1),"TP",IF(AND(A231=0,M231=0),"TN",IF(A231&gt;M231,"FP","FN")))</f>
        <v>TP</v>
      </c>
    </row>
    <row r="232" spans="1:14" x14ac:dyDescent="0.3">
      <c r="A232">
        <v>0</v>
      </c>
      <c r="B232">
        <v>1</v>
      </c>
      <c r="C232">
        <v>-2</v>
      </c>
      <c r="D232">
        <v>1.9</v>
      </c>
      <c r="E232">
        <v>30</v>
      </c>
      <c r="F232">
        <v>-10</v>
      </c>
      <c r="G232">
        <v>0.38419903534316502</v>
      </c>
      <c r="H232">
        <v>0.61580096465683498</v>
      </c>
      <c r="I232">
        <f>E232^B232</f>
        <v>30</v>
      </c>
      <c r="J232">
        <f>-C232*-F232^B232</f>
        <v>20</v>
      </c>
      <c r="K232">
        <f t="shared" si="7"/>
        <v>-0.79004823284174996</v>
      </c>
      <c r="L232">
        <f>(K232-$P$4)^2</f>
        <v>531.12638193202429</v>
      </c>
      <c r="M232">
        <f t="shared" si="8"/>
        <v>0</v>
      </c>
      <c r="N232" t="str">
        <f>IF(AND(A232=1,M232=1),"TP",IF(AND(A232=0,M232=0),"TN",IF(A232&gt;M232,"FP","FN")))</f>
        <v>TN</v>
      </c>
    </row>
    <row r="233" spans="1:14" x14ac:dyDescent="0.3">
      <c r="A233">
        <v>1</v>
      </c>
      <c r="B233">
        <v>1</v>
      </c>
      <c r="C233">
        <v>-2</v>
      </c>
      <c r="D233">
        <v>1.95</v>
      </c>
      <c r="E233">
        <v>10</v>
      </c>
      <c r="F233">
        <v>-10</v>
      </c>
      <c r="G233">
        <v>0.60844334427391233</v>
      </c>
      <c r="H233">
        <v>0.39155665572608767</v>
      </c>
      <c r="I233">
        <f>E233^B233</f>
        <v>10</v>
      </c>
      <c r="J233">
        <f>-C233*-F233^B233</f>
        <v>20</v>
      </c>
      <c r="K233">
        <f t="shared" si="7"/>
        <v>-1.74669967178263</v>
      </c>
      <c r="L233">
        <f>(K233-$P$4)^2</f>
        <v>487.94724266218907</v>
      </c>
      <c r="M233">
        <f t="shared" si="8"/>
        <v>0</v>
      </c>
      <c r="N233" t="str">
        <f>IF(AND(A233=1,M233=1),"TP",IF(AND(A233=0,M233=0),"TN",IF(A233&gt;M233,"FP","FN")))</f>
        <v>FP</v>
      </c>
    </row>
    <row r="234" spans="1:14" x14ac:dyDescent="0.3">
      <c r="A234">
        <v>0</v>
      </c>
      <c r="B234">
        <v>1</v>
      </c>
      <c r="C234">
        <v>-2</v>
      </c>
      <c r="D234">
        <v>1.95</v>
      </c>
      <c r="E234">
        <v>20</v>
      </c>
      <c r="F234">
        <v>-10</v>
      </c>
      <c r="G234">
        <v>0.38419903534316502</v>
      </c>
      <c r="H234">
        <v>0.61580096465683498</v>
      </c>
      <c r="I234">
        <f>E234^B234</f>
        <v>20</v>
      </c>
      <c r="J234">
        <f>-C234*-F234^B234</f>
        <v>20</v>
      </c>
      <c r="K234">
        <f t="shared" si="7"/>
        <v>-4.6320385862733993</v>
      </c>
      <c r="L234">
        <f>(K234-$P$4)^2</f>
        <v>368.80087443232759</v>
      </c>
      <c r="M234">
        <f t="shared" si="8"/>
        <v>0</v>
      </c>
      <c r="N234" t="str">
        <f>IF(AND(A234=1,M234=1),"TP",IF(AND(A234=0,M234=0),"TN",IF(A234&gt;M234,"FP","FN")))</f>
        <v>TN</v>
      </c>
    </row>
    <row r="235" spans="1:14" x14ac:dyDescent="0.3">
      <c r="A235">
        <v>0</v>
      </c>
      <c r="B235">
        <v>1</v>
      </c>
      <c r="C235">
        <v>-2</v>
      </c>
      <c r="D235">
        <v>1.95</v>
      </c>
      <c r="E235">
        <v>50</v>
      </c>
      <c r="F235">
        <v>-50</v>
      </c>
      <c r="G235">
        <v>0.38419903534316502</v>
      </c>
      <c r="H235">
        <v>0.61580096465683498</v>
      </c>
      <c r="I235">
        <f>E235^B235</f>
        <v>50</v>
      </c>
      <c r="J235">
        <f>-C235*-F235^B235</f>
        <v>100</v>
      </c>
      <c r="K235">
        <f t="shared" si="7"/>
        <v>-42.370144698525245</v>
      </c>
      <c r="L235">
        <f>(K235-$P$4)^2</f>
        <v>343.50608421424624</v>
      </c>
      <c r="M235">
        <f t="shared" si="8"/>
        <v>0</v>
      </c>
      <c r="N235" t="str">
        <f>IF(AND(A235=1,M235=1),"TP",IF(AND(A235=0,M235=0),"TN",IF(A235&gt;M235,"FP","FN")))</f>
        <v>TN</v>
      </c>
    </row>
    <row r="236" spans="1:14" x14ac:dyDescent="0.3">
      <c r="A236">
        <v>0</v>
      </c>
      <c r="B236">
        <v>1</v>
      </c>
      <c r="C236">
        <v>-2</v>
      </c>
      <c r="D236">
        <v>1.95</v>
      </c>
      <c r="E236">
        <v>60</v>
      </c>
      <c r="F236">
        <v>-50</v>
      </c>
      <c r="G236">
        <v>0.38419903534316502</v>
      </c>
      <c r="H236">
        <v>0.61580096465683498</v>
      </c>
      <c r="I236">
        <f>E236^B236</f>
        <v>60</v>
      </c>
      <c r="J236">
        <f>-C236*-F236^B236</f>
        <v>100</v>
      </c>
      <c r="K236">
        <f t="shared" si="7"/>
        <v>-38.528154345093597</v>
      </c>
      <c r="L236">
        <f>(K236-$P$4)^2</f>
        <v>215.8527124338398</v>
      </c>
      <c r="M236">
        <f t="shared" si="8"/>
        <v>0</v>
      </c>
      <c r="N236" t="str">
        <f>IF(AND(A236=1,M236=1),"TP",IF(AND(A236=0,M236=0),"TN",IF(A236&gt;M236,"FP","FN")))</f>
        <v>TN</v>
      </c>
    </row>
    <row r="237" spans="1:14" x14ac:dyDescent="0.3">
      <c r="A237">
        <v>0</v>
      </c>
      <c r="B237">
        <v>1</v>
      </c>
      <c r="C237">
        <v>-2</v>
      </c>
      <c r="D237">
        <v>1.95</v>
      </c>
      <c r="E237">
        <v>0</v>
      </c>
      <c r="F237">
        <v>-10</v>
      </c>
      <c r="G237">
        <v>0.38419903534316502</v>
      </c>
      <c r="H237">
        <v>0.61580096465683498</v>
      </c>
      <c r="I237">
        <f>E237^B237</f>
        <v>0</v>
      </c>
      <c r="J237">
        <f>-C237*-F237^B237</f>
        <v>20</v>
      </c>
      <c r="K237">
        <f t="shared" si="7"/>
        <v>-12.3160192931367</v>
      </c>
      <c r="L237">
        <f>(K237-$P$4)^2</f>
        <v>132.71519868810543</v>
      </c>
      <c r="M237">
        <f t="shared" si="8"/>
        <v>0</v>
      </c>
      <c r="N237" t="str">
        <f>IF(AND(A237=1,M237=1),"TP",IF(AND(A237=0,M237=0),"TN",IF(A237&gt;M237,"FP","FN")))</f>
        <v>TN</v>
      </c>
    </row>
    <row r="238" spans="1:14" x14ac:dyDescent="0.3">
      <c r="A238">
        <v>0</v>
      </c>
      <c r="B238">
        <v>1</v>
      </c>
      <c r="C238">
        <v>-2</v>
      </c>
      <c r="D238">
        <v>1.95</v>
      </c>
      <c r="E238">
        <v>40</v>
      </c>
      <c r="F238">
        <v>-50</v>
      </c>
      <c r="G238">
        <v>0.38419903534316502</v>
      </c>
      <c r="H238">
        <v>0.61580096465683498</v>
      </c>
      <c r="I238">
        <f>E238^B238</f>
        <v>40</v>
      </c>
      <c r="J238">
        <f>-C238*-F238^B238</f>
        <v>100</v>
      </c>
      <c r="K238">
        <f t="shared" si="7"/>
        <v>-46.212135051956892</v>
      </c>
      <c r="L238">
        <f>(K238-$P$4)^2</f>
        <v>500.68123574637633</v>
      </c>
      <c r="M238">
        <f t="shared" si="8"/>
        <v>0</v>
      </c>
      <c r="N238" t="str">
        <f>IF(AND(A238=1,M238=1),"TP",IF(AND(A238=0,M238=0),"TN",IF(A238&gt;M238,"FP","FN")))</f>
        <v>TN</v>
      </c>
    </row>
    <row r="239" spans="1:14" x14ac:dyDescent="0.3">
      <c r="A239">
        <v>0</v>
      </c>
      <c r="B239">
        <v>1</v>
      </c>
      <c r="C239">
        <v>-2</v>
      </c>
      <c r="D239">
        <v>1.95</v>
      </c>
      <c r="E239">
        <v>0</v>
      </c>
      <c r="F239">
        <v>-10</v>
      </c>
      <c r="G239">
        <v>0.38419903534316502</v>
      </c>
      <c r="H239">
        <v>0.61580096465683498</v>
      </c>
      <c r="I239">
        <f>E239^B239</f>
        <v>0</v>
      </c>
      <c r="J239">
        <f>-C239*-F239^B239</f>
        <v>20</v>
      </c>
      <c r="K239">
        <f t="shared" si="7"/>
        <v>-12.3160192931367</v>
      </c>
      <c r="L239">
        <f>(K239-$P$4)^2</f>
        <v>132.71519868810543</v>
      </c>
      <c r="M239">
        <f t="shared" si="8"/>
        <v>0</v>
      </c>
      <c r="N239" t="str">
        <f>IF(AND(A239=1,M239=1),"TP",IF(AND(A239=0,M239=0),"TN",IF(A239&gt;M239,"FP","FN")))</f>
        <v>TN</v>
      </c>
    </row>
    <row r="240" spans="1:14" x14ac:dyDescent="0.3">
      <c r="A240">
        <v>0</v>
      </c>
      <c r="B240">
        <v>1</v>
      </c>
      <c r="C240">
        <v>-2</v>
      </c>
      <c r="D240">
        <v>1.95</v>
      </c>
      <c r="E240">
        <v>180</v>
      </c>
      <c r="F240">
        <v>-90</v>
      </c>
      <c r="G240">
        <v>0.56330583577691229</v>
      </c>
      <c r="H240">
        <v>0.43669416422308771</v>
      </c>
      <c r="I240">
        <f>E240^B240</f>
        <v>180</v>
      </c>
      <c r="J240">
        <f>-C240*-F240^B240</f>
        <v>180</v>
      </c>
      <c r="K240">
        <f t="shared" si="7"/>
        <v>22.790100879688424</v>
      </c>
      <c r="L240">
        <f>(K240-$P$4)^2</f>
        <v>2174.0145044788405</v>
      </c>
      <c r="M240">
        <f t="shared" si="8"/>
        <v>1</v>
      </c>
      <c r="N240" t="str">
        <f>IF(AND(A240=1,M240=1),"TP",IF(AND(A240=0,M240=0),"TN",IF(A240&gt;M240,"FP","FN")))</f>
        <v>FN</v>
      </c>
    </row>
    <row r="241" spans="1:14" x14ac:dyDescent="0.3">
      <c r="A241">
        <v>1</v>
      </c>
      <c r="B241">
        <v>1</v>
      </c>
      <c r="C241">
        <v>-2</v>
      </c>
      <c r="D241">
        <v>2.1</v>
      </c>
      <c r="E241">
        <v>30</v>
      </c>
      <c r="F241">
        <v>-10</v>
      </c>
      <c r="G241">
        <v>0.38419903534316502</v>
      </c>
      <c r="H241">
        <v>0.61580096465683498</v>
      </c>
      <c r="I241">
        <f>E241^B241</f>
        <v>30</v>
      </c>
      <c r="J241">
        <f>-C241*-F241^B241</f>
        <v>20</v>
      </c>
      <c r="K241">
        <f t="shared" si="7"/>
        <v>-0.79004823284174996</v>
      </c>
      <c r="L241">
        <f>(K241-$P$4)^2</f>
        <v>531.12638193202429</v>
      </c>
      <c r="M241">
        <f t="shared" si="8"/>
        <v>0</v>
      </c>
      <c r="N241" t="str">
        <f>IF(AND(A241=1,M241=1),"TP",IF(AND(A241=0,M241=0),"TN",IF(A241&gt;M241,"FP","FN")))</f>
        <v>FP</v>
      </c>
    </row>
    <row r="242" spans="1:14" x14ac:dyDescent="0.3">
      <c r="A242">
        <v>1</v>
      </c>
      <c r="B242">
        <v>1</v>
      </c>
      <c r="C242">
        <v>-2</v>
      </c>
      <c r="D242">
        <v>3</v>
      </c>
      <c r="E242">
        <v>180</v>
      </c>
      <c r="F242">
        <v>-90</v>
      </c>
      <c r="G242">
        <v>0.38419903534316502</v>
      </c>
      <c r="H242">
        <v>0.61580096465683498</v>
      </c>
      <c r="I242">
        <f>E242^B242</f>
        <v>180</v>
      </c>
      <c r="J242">
        <f>-C242*-F242^B242</f>
        <v>180</v>
      </c>
      <c r="K242">
        <f t="shared" si="7"/>
        <v>-41.688347276460604</v>
      </c>
      <c r="L242">
        <f>(K242-$P$4)^2</f>
        <v>318.6981780977959</v>
      </c>
      <c r="M242">
        <f t="shared" si="8"/>
        <v>0</v>
      </c>
      <c r="N242" t="str">
        <f>IF(AND(A242=1,M242=1),"TP",IF(AND(A242=0,M242=0),"TN",IF(A242&gt;M242,"FP","FN")))</f>
        <v>FP</v>
      </c>
    </row>
    <row r="243" spans="1:14" x14ac:dyDescent="0.3">
      <c r="A243">
        <v>0</v>
      </c>
      <c r="B243">
        <v>1</v>
      </c>
      <c r="C243">
        <v>-2</v>
      </c>
      <c r="D243">
        <v>3</v>
      </c>
      <c r="E243">
        <v>80</v>
      </c>
      <c r="F243">
        <v>-90</v>
      </c>
      <c r="G243">
        <v>0.38419903534316502</v>
      </c>
      <c r="H243">
        <v>0.61580096465683498</v>
      </c>
      <c r="I243">
        <f>E243^B243</f>
        <v>80</v>
      </c>
      <c r="J243">
        <f>-C243*-F243^B243</f>
        <v>180</v>
      </c>
      <c r="K243">
        <f t="shared" si="7"/>
        <v>-80.108250810777093</v>
      </c>
      <c r="L243">
        <f>(K243-$P$4)^2</f>
        <v>3166.5405998753254</v>
      </c>
      <c r="M243">
        <f t="shared" si="8"/>
        <v>0</v>
      </c>
      <c r="N243" t="str">
        <f>IF(AND(A243=1,M243=1),"TP",IF(AND(A243=0,M243=0),"TN",IF(A243&gt;M243,"FP","FN")))</f>
        <v>TN</v>
      </c>
    </row>
    <row r="244" spans="1:14" x14ac:dyDescent="0.3">
      <c r="A244">
        <v>0</v>
      </c>
      <c r="B244">
        <v>1</v>
      </c>
      <c r="C244">
        <v>-2</v>
      </c>
      <c r="D244">
        <v>3</v>
      </c>
      <c r="E244">
        <v>10</v>
      </c>
      <c r="F244">
        <v>-10</v>
      </c>
      <c r="G244">
        <v>0.60844334427391233</v>
      </c>
      <c r="H244">
        <v>0.39155665572608767</v>
      </c>
      <c r="I244">
        <f>E244^B244</f>
        <v>10</v>
      </c>
      <c r="J244">
        <f>-C244*-F244^B244</f>
        <v>20</v>
      </c>
      <c r="K244">
        <f t="shared" si="7"/>
        <v>-1.74669967178263</v>
      </c>
      <c r="L244">
        <f>(K244-$P$4)^2</f>
        <v>487.94724266218907</v>
      </c>
      <c r="M244">
        <f t="shared" si="8"/>
        <v>0</v>
      </c>
      <c r="N244" t="str">
        <f>IF(AND(A244=1,M244=1),"TP",IF(AND(A244=0,M244=0),"TN",IF(A244&gt;M244,"FP","FN")))</f>
        <v>TN</v>
      </c>
    </row>
    <row r="245" spans="1:14" x14ac:dyDescent="0.3">
      <c r="A245">
        <v>0</v>
      </c>
      <c r="B245">
        <v>1</v>
      </c>
      <c r="C245">
        <v>-2</v>
      </c>
      <c r="D245">
        <v>3</v>
      </c>
      <c r="E245">
        <v>30</v>
      </c>
      <c r="F245">
        <v>-10</v>
      </c>
      <c r="G245">
        <v>0.38419903534316502</v>
      </c>
      <c r="H245">
        <v>0.61580096465683498</v>
      </c>
      <c r="I245">
        <f>E245^B245</f>
        <v>30</v>
      </c>
      <c r="J245">
        <f>-C245*-F245^B245</f>
        <v>20</v>
      </c>
      <c r="K245">
        <f t="shared" si="7"/>
        <v>-0.79004823284174996</v>
      </c>
      <c r="L245">
        <f>(K245-$P$4)^2</f>
        <v>531.12638193202429</v>
      </c>
      <c r="M245">
        <f t="shared" si="8"/>
        <v>0</v>
      </c>
      <c r="N245" t="str">
        <f>IF(AND(A245=1,M245=1),"TP",IF(AND(A245=0,M245=0),"TN",IF(A245&gt;M245,"FP","FN")))</f>
        <v>TN</v>
      </c>
    </row>
    <row r="246" spans="1:14" x14ac:dyDescent="0.3">
      <c r="A246">
        <v>0</v>
      </c>
      <c r="B246">
        <v>1</v>
      </c>
      <c r="C246">
        <v>-2</v>
      </c>
      <c r="D246">
        <v>3</v>
      </c>
      <c r="E246">
        <v>60</v>
      </c>
      <c r="F246">
        <v>-50</v>
      </c>
      <c r="G246">
        <v>0.38419903534316502</v>
      </c>
      <c r="H246">
        <v>0.61580096465683498</v>
      </c>
      <c r="I246">
        <f>E246^B246</f>
        <v>60</v>
      </c>
      <c r="J246">
        <f>-C246*-F246^B246</f>
        <v>100</v>
      </c>
      <c r="K246">
        <f t="shared" si="7"/>
        <v>-38.528154345093597</v>
      </c>
      <c r="L246">
        <f>(K246-$P$4)^2</f>
        <v>215.8527124338398</v>
      </c>
      <c r="M246">
        <f t="shared" si="8"/>
        <v>0</v>
      </c>
      <c r="N246" t="str">
        <f>IF(AND(A246=1,M246=1),"TP",IF(AND(A246=0,M246=0),"TN",IF(A246&gt;M246,"FP","FN")))</f>
        <v>TN</v>
      </c>
    </row>
    <row r="247" spans="1:14" x14ac:dyDescent="0.3">
      <c r="A247">
        <v>0</v>
      </c>
      <c r="B247">
        <v>1</v>
      </c>
      <c r="C247">
        <v>-2</v>
      </c>
      <c r="D247">
        <v>3</v>
      </c>
      <c r="E247">
        <v>90</v>
      </c>
      <c r="F247">
        <v>-90</v>
      </c>
      <c r="G247">
        <v>0.60844334427391233</v>
      </c>
      <c r="H247">
        <v>0.39155665572608767</v>
      </c>
      <c r="I247">
        <f>E247^B247</f>
        <v>90</v>
      </c>
      <c r="J247">
        <f>-C247*-F247^B247</f>
        <v>180</v>
      </c>
      <c r="K247">
        <f t="shared" si="7"/>
        <v>-15.720297046043662</v>
      </c>
      <c r="L247">
        <f>(K247-$P$4)^2</f>
        <v>65.868328231499561</v>
      </c>
      <c r="M247">
        <f t="shared" si="8"/>
        <v>0</v>
      </c>
      <c r="N247" t="str">
        <f>IF(AND(A247=1,M247=1),"TP",IF(AND(A247=0,M247=0),"TN",IF(A247&gt;M247,"FP","FN")))</f>
        <v>TN</v>
      </c>
    </row>
    <row r="248" spans="1:14" x14ac:dyDescent="0.3">
      <c r="A248">
        <v>0</v>
      </c>
      <c r="B248">
        <v>1</v>
      </c>
      <c r="C248">
        <v>-2</v>
      </c>
      <c r="D248">
        <v>3</v>
      </c>
      <c r="E248">
        <v>90</v>
      </c>
      <c r="F248">
        <v>-90</v>
      </c>
      <c r="G248">
        <v>0.38419903534316502</v>
      </c>
      <c r="H248">
        <v>0.61580096465683498</v>
      </c>
      <c r="I248">
        <f>E248^B248</f>
        <v>90</v>
      </c>
      <c r="J248">
        <f>-C248*-F248^B248</f>
        <v>180</v>
      </c>
      <c r="K248">
        <f t="shared" si="7"/>
        <v>-76.266260457345453</v>
      </c>
      <c r="L248">
        <f>(K248-$P$4)^2</f>
        <v>2748.9083488148167</v>
      </c>
      <c r="M248">
        <f t="shared" si="8"/>
        <v>0</v>
      </c>
      <c r="N248" t="str">
        <f>IF(AND(A248=1,M248=1),"TP",IF(AND(A248=0,M248=0),"TN",IF(A248&gt;M248,"FP","FN")))</f>
        <v>TN</v>
      </c>
    </row>
    <row r="249" spans="1:14" x14ac:dyDescent="0.3">
      <c r="A249">
        <v>1</v>
      </c>
      <c r="B249">
        <v>1</v>
      </c>
      <c r="C249">
        <v>-2</v>
      </c>
      <c r="D249">
        <v>2.75</v>
      </c>
      <c r="E249">
        <v>70</v>
      </c>
      <c r="F249">
        <v>-50</v>
      </c>
      <c r="G249">
        <v>0.60844334427391233</v>
      </c>
      <c r="H249">
        <v>0.39155665572608767</v>
      </c>
      <c r="I249">
        <f>E249^B249</f>
        <v>70</v>
      </c>
      <c r="J249">
        <f>-C249*-F249^B249</f>
        <v>100</v>
      </c>
      <c r="K249">
        <f t="shared" si="7"/>
        <v>3.4353685265650924</v>
      </c>
      <c r="L249">
        <f>(K249-$P$4)^2</f>
        <v>743.73995352586758</v>
      </c>
      <c r="M249">
        <f t="shared" si="8"/>
        <v>1</v>
      </c>
      <c r="N249" t="str">
        <f>IF(AND(A249=1,M249=1),"TP",IF(AND(A249=0,M249=0),"TN",IF(A249&gt;M249,"FP","FN")))</f>
        <v>TP</v>
      </c>
    </row>
    <row r="250" spans="1:14" x14ac:dyDescent="0.3">
      <c r="A250">
        <v>0</v>
      </c>
      <c r="B250">
        <v>1</v>
      </c>
      <c r="C250">
        <v>-2</v>
      </c>
      <c r="D250">
        <v>2.75</v>
      </c>
      <c r="E250">
        <v>70</v>
      </c>
      <c r="F250">
        <v>-50</v>
      </c>
      <c r="G250">
        <v>0.38419903534316502</v>
      </c>
      <c r="H250">
        <v>0.61580096465683498</v>
      </c>
      <c r="I250">
        <f>E250^B250</f>
        <v>70</v>
      </c>
      <c r="J250">
        <f>-C250*-F250^B250</f>
        <v>100</v>
      </c>
      <c r="K250">
        <f t="shared" si="7"/>
        <v>-34.686163991661942</v>
      </c>
      <c r="L250">
        <f>(K250-$P$4)^2</f>
        <v>117.7211204051569</v>
      </c>
      <c r="M250">
        <f t="shared" si="8"/>
        <v>0</v>
      </c>
      <c r="N250" t="str">
        <f>IF(AND(A250=1,M250=1),"TP",IF(AND(A250=0,M250=0),"TN",IF(A250&gt;M250,"FP","FN")))</f>
        <v>TN</v>
      </c>
    </row>
    <row r="251" spans="1:14" x14ac:dyDescent="0.3">
      <c r="A251">
        <v>1</v>
      </c>
      <c r="B251">
        <v>1</v>
      </c>
      <c r="C251">
        <v>-2</v>
      </c>
      <c r="D251">
        <v>2.2999999999999998</v>
      </c>
      <c r="E251">
        <v>180</v>
      </c>
      <c r="F251">
        <v>-90</v>
      </c>
      <c r="G251">
        <v>0.56330583577691229</v>
      </c>
      <c r="H251">
        <v>0.43669416422308771</v>
      </c>
      <c r="I251">
        <f>E251^B251</f>
        <v>180</v>
      </c>
      <c r="J251">
        <f>-C251*-F251^B251</f>
        <v>180</v>
      </c>
      <c r="K251">
        <f t="shared" si="7"/>
        <v>22.790100879688424</v>
      </c>
      <c r="L251">
        <f>(K251-$P$4)^2</f>
        <v>2174.0145044788405</v>
      </c>
      <c r="M251">
        <f t="shared" si="8"/>
        <v>1</v>
      </c>
      <c r="N251" t="str">
        <f>IF(AND(A251=1,M251=1),"TP",IF(AND(A251=0,M251=0),"TN",IF(A251&gt;M251,"FP","FN")))</f>
        <v>TP</v>
      </c>
    </row>
    <row r="252" spans="1:14" x14ac:dyDescent="0.3">
      <c r="A252">
        <v>0</v>
      </c>
      <c r="B252">
        <v>1</v>
      </c>
      <c r="C252">
        <v>-2</v>
      </c>
      <c r="D252">
        <v>1</v>
      </c>
      <c r="E252">
        <v>70</v>
      </c>
      <c r="F252">
        <v>-50</v>
      </c>
      <c r="G252">
        <v>0.38419903534316502</v>
      </c>
      <c r="H252">
        <v>0.61580096465683498</v>
      </c>
      <c r="I252">
        <f>E252^B252</f>
        <v>70</v>
      </c>
      <c r="J252">
        <f>-C252*-F252^B252</f>
        <v>100</v>
      </c>
      <c r="K252">
        <f t="shared" si="7"/>
        <v>-34.686163991661942</v>
      </c>
      <c r="L252">
        <f>(K252-$P$4)^2</f>
        <v>117.7211204051569</v>
      </c>
      <c r="M252">
        <f t="shared" si="8"/>
        <v>0</v>
      </c>
      <c r="N252" t="str">
        <f>IF(AND(A252=1,M252=1),"TP",IF(AND(A252=0,M252=0),"TN",IF(A252&gt;M252,"FP","FN")))</f>
        <v>TN</v>
      </c>
    </row>
    <row r="253" spans="1:14" x14ac:dyDescent="0.3">
      <c r="A253">
        <v>0</v>
      </c>
      <c r="B253">
        <v>1</v>
      </c>
      <c r="C253">
        <v>-2</v>
      </c>
      <c r="D253">
        <v>1</v>
      </c>
      <c r="E253">
        <v>50</v>
      </c>
      <c r="F253">
        <v>-50</v>
      </c>
      <c r="G253">
        <v>0.60844334427391233</v>
      </c>
      <c r="H253">
        <v>0.39155665572608767</v>
      </c>
      <c r="I253">
        <f>E253^B253</f>
        <v>50</v>
      </c>
      <c r="J253">
        <f>-C253*-F253^B253</f>
        <v>100</v>
      </c>
      <c r="K253">
        <f t="shared" si="7"/>
        <v>-8.7334983589131525</v>
      </c>
      <c r="L253">
        <f>(K253-$P$4)^2</f>
        <v>228.09242955235541</v>
      </c>
      <c r="M253">
        <f t="shared" si="8"/>
        <v>0</v>
      </c>
      <c r="N253" t="str">
        <f>IF(AND(A253=1,M253=1),"TP",IF(AND(A253=0,M253=0),"TN",IF(A253&gt;M253,"FP","FN")))</f>
        <v>TN</v>
      </c>
    </row>
    <row r="254" spans="1:14" x14ac:dyDescent="0.3">
      <c r="A254">
        <v>0</v>
      </c>
      <c r="B254">
        <v>1</v>
      </c>
      <c r="C254">
        <v>-2</v>
      </c>
      <c r="D254">
        <v>1</v>
      </c>
      <c r="E254">
        <v>90</v>
      </c>
      <c r="F254">
        <v>-90</v>
      </c>
      <c r="G254">
        <v>0.38419903534316502</v>
      </c>
      <c r="H254">
        <v>0.61580096465683498</v>
      </c>
      <c r="I254">
        <f>E254^B254</f>
        <v>90</v>
      </c>
      <c r="J254">
        <f>-C254*-F254^B254</f>
        <v>180</v>
      </c>
      <c r="K254">
        <f t="shared" si="7"/>
        <v>-76.266260457345453</v>
      </c>
      <c r="L254">
        <f>(K254-$P$4)^2</f>
        <v>2748.9083488148167</v>
      </c>
      <c r="M254">
        <f t="shared" si="8"/>
        <v>0</v>
      </c>
      <c r="N254" t="str">
        <f>IF(AND(A254=1,M254=1),"TP",IF(AND(A254=0,M254=0),"TN",IF(A254&gt;M254,"FP","FN")))</f>
        <v>TN</v>
      </c>
    </row>
    <row r="255" spans="1:14" x14ac:dyDescent="0.3">
      <c r="A255">
        <v>0</v>
      </c>
      <c r="B255">
        <v>1</v>
      </c>
      <c r="C255">
        <v>-2</v>
      </c>
      <c r="D255">
        <v>1</v>
      </c>
      <c r="E255">
        <v>80</v>
      </c>
      <c r="F255">
        <v>-90</v>
      </c>
      <c r="G255">
        <v>0.60844334427391233</v>
      </c>
      <c r="H255">
        <v>0.39155665572608767</v>
      </c>
      <c r="I255">
        <f>E255^B255</f>
        <v>80</v>
      </c>
      <c r="J255">
        <f>-C255*-F255^B255</f>
        <v>180</v>
      </c>
      <c r="K255">
        <f t="shared" si="7"/>
        <v>-21.804730488782788</v>
      </c>
      <c r="L255">
        <f>(K255-$P$4)^2</f>
        <v>4.1269803814355619</v>
      </c>
      <c r="M255">
        <f t="shared" si="8"/>
        <v>0</v>
      </c>
      <c r="N255" t="str">
        <f>IF(AND(A255=1,M255=1),"TP",IF(AND(A255=0,M255=0),"TN",IF(A255&gt;M255,"FP","FN")))</f>
        <v>TN</v>
      </c>
    </row>
    <row r="256" spans="1:14" x14ac:dyDescent="0.3">
      <c r="A256">
        <v>1</v>
      </c>
      <c r="B256">
        <v>1</v>
      </c>
      <c r="C256">
        <v>-2</v>
      </c>
      <c r="D256">
        <v>1.02</v>
      </c>
      <c r="E256">
        <v>10</v>
      </c>
      <c r="F256">
        <v>0</v>
      </c>
      <c r="G256">
        <v>0.38419903534316502</v>
      </c>
      <c r="H256">
        <v>0.61580096465683498</v>
      </c>
      <c r="I256">
        <f>E256^B256</f>
        <v>10</v>
      </c>
      <c r="J256">
        <f>-C256*-F256^B256</f>
        <v>0</v>
      </c>
      <c r="K256">
        <f t="shared" si="7"/>
        <v>3.8419903534316502</v>
      </c>
      <c r="L256">
        <f>(K256-$P$4)^2</f>
        <v>766.08374728674301</v>
      </c>
      <c r="M256">
        <f t="shared" si="8"/>
        <v>1</v>
      </c>
      <c r="N256" t="str">
        <f>IF(AND(A256=1,M256=1),"TP",IF(AND(A256=0,M256=0),"TN",IF(A256&gt;M256,"FP","FN")))</f>
        <v>TP</v>
      </c>
    </row>
    <row r="257" spans="1:14" x14ac:dyDescent="0.3">
      <c r="A257">
        <v>0</v>
      </c>
      <c r="B257">
        <v>1</v>
      </c>
      <c r="C257">
        <v>-2</v>
      </c>
      <c r="D257">
        <v>1.02</v>
      </c>
      <c r="E257">
        <v>50</v>
      </c>
      <c r="F257">
        <v>-50</v>
      </c>
      <c r="G257">
        <v>0.60844334427391233</v>
      </c>
      <c r="H257">
        <v>0.39155665572608767</v>
      </c>
      <c r="I257">
        <f>E257^B257</f>
        <v>50</v>
      </c>
      <c r="J257">
        <f>-C257*-F257^B257</f>
        <v>100</v>
      </c>
      <c r="K257">
        <f t="shared" si="7"/>
        <v>-8.7334983589131525</v>
      </c>
      <c r="L257">
        <f>(K257-$P$4)^2</f>
        <v>228.09242955235541</v>
      </c>
      <c r="M257">
        <f t="shared" si="8"/>
        <v>0</v>
      </c>
      <c r="N257" t="str">
        <f>IF(AND(A257=1,M257=1),"TP",IF(AND(A257=0,M257=0),"TN",IF(A257&gt;M257,"FP","FN")))</f>
        <v>TN</v>
      </c>
    </row>
    <row r="258" spans="1:14" x14ac:dyDescent="0.3">
      <c r="A258">
        <v>0</v>
      </c>
      <c r="B258">
        <v>1</v>
      </c>
      <c r="C258">
        <v>-2</v>
      </c>
      <c r="D258">
        <v>1.02</v>
      </c>
      <c r="E258">
        <v>20</v>
      </c>
      <c r="F258">
        <v>-10</v>
      </c>
      <c r="G258">
        <v>0.38419903534316502</v>
      </c>
      <c r="H258">
        <v>0.61580096465683498</v>
      </c>
      <c r="I258">
        <f>E258^B258</f>
        <v>20</v>
      </c>
      <c r="J258">
        <f>-C258*-F258^B258</f>
        <v>20</v>
      </c>
      <c r="K258">
        <f t="shared" si="7"/>
        <v>-4.6320385862733993</v>
      </c>
      <c r="L258">
        <f>(K258-$P$4)^2</f>
        <v>368.80087443232759</v>
      </c>
      <c r="M258">
        <f t="shared" si="8"/>
        <v>0</v>
      </c>
      <c r="N258" t="str">
        <f>IF(AND(A258=1,M258=1),"TP",IF(AND(A258=0,M258=0),"TN",IF(A258&gt;M258,"FP","FN")))</f>
        <v>TN</v>
      </c>
    </row>
    <row r="259" spans="1:14" x14ac:dyDescent="0.3">
      <c r="A259">
        <v>0</v>
      </c>
      <c r="B259">
        <v>1</v>
      </c>
      <c r="C259">
        <v>-2</v>
      </c>
      <c r="D259">
        <v>1.02</v>
      </c>
      <c r="E259">
        <v>70</v>
      </c>
      <c r="F259">
        <v>-50</v>
      </c>
      <c r="G259">
        <v>0.38419903534316502</v>
      </c>
      <c r="H259">
        <v>0.61580096465683498</v>
      </c>
      <c r="I259">
        <f>E259^B259</f>
        <v>70</v>
      </c>
      <c r="J259">
        <f>-C259*-F259^B259</f>
        <v>100</v>
      </c>
      <c r="K259">
        <f t="shared" ref="K259:K322" si="9">G259*I259-H259*J259</f>
        <v>-34.686163991661942</v>
      </c>
      <c r="L259">
        <f>(K259-$P$4)^2</f>
        <v>117.7211204051569</v>
      </c>
      <c r="M259">
        <f t="shared" ref="M259:M322" si="10">IF(K259&gt;=0,1,0)</f>
        <v>0</v>
      </c>
      <c r="N259" t="str">
        <f>IF(AND(A259=1,M259=1),"TP",IF(AND(A259=0,M259=0),"TN",IF(A259&gt;M259,"FP","FN")))</f>
        <v>TN</v>
      </c>
    </row>
    <row r="260" spans="1:14" x14ac:dyDescent="0.3">
      <c r="A260">
        <v>0</v>
      </c>
      <c r="B260">
        <v>1</v>
      </c>
      <c r="C260">
        <v>-2</v>
      </c>
      <c r="D260">
        <v>1.02</v>
      </c>
      <c r="E260">
        <v>60</v>
      </c>
      <c r="F260">
        <v>-50</v>
      </c>
      <c r="G260">
        <v>0.38419903534316502</v>
      </c>
      <c r="H260">
        <v>0.61580096465683498</v>
      </c>
      <c r="I260">
        <f>E260^B260</f>
        <v>60</v>
      </c>
      <c r="J260">
        <f>-C260*-F260^B260</f>
        <v>100</v>
      </c>
      <c r="K260">
        <f t="shared" si="9"/>
        <v>-38.528154345093597</v>
      </c>
      <c r="L260">
        <f>(K260-$P$4)^2</f>
        <v>215.8527124338398</v>
      </c>
      <c r="M260">
        <f t="shared" si="10"/>
        <v>0</v>
      </c>
      <c r="N260" t="str">
        <f>IF(AND(A260=1,M260=1),"TP",IF(AND(A260=0,M260=0),"TN",IF(A260&gt;M260,"FP","FN")))</f>
        <v>TN</v>
      </c>
    </row>
    <row r="261" spans="1:14" x14ac:dyDescent="0.3">
      <c r="A261">
        <v>0</v>
      </c>
      <c r="B261">
        <v>1</v>
      </c>
      <c r="C261">
        <v>-2</v>
      </c>
      <c r="D261">
        <v>1.02</v>
      </c>
      <c r="E261">
        <v>0</v>
      </c>
      <c r="F261">
        <v>-10</v>
      </c>
      <c r="G261">
        <v>0.38419903534316502</v>
      </c>
      <c r="H261">
        <v>0.61580096465683498</v>
      </c>
      <c r="I261">
        <f>E261^B261</f>
        <v>0</v>
      </c>
      <c r="J261">
        <f>-C261*-F261^B261</f>
        <v>20</v>
      </c>
      <c r="K261">
        <f t="shared" si="9"/>
        <v>-12.3160192931367</v>
      </c>
      <c r="L261">
        <f>(K261-$P$4)^2</f>
        <v>132.71519868810543</v>
      </c>
      <c r="M261">
        <f t="shared" si="10"/>
        <v>0</v>
      </c>
      <c r="N261" t="str">
        <f>IF(AND(A261=1,M261=1),"TP",IF(AND(A261=0,M261=0),"TN",IF(A261&gt;M261,"FP","FN")))</f>
        <v>TN</v>
      </c>
    </row>
    <row r="262" spans="1:14" x14ac:dyDescent="0.3">
      <c r="A262">
        <v>1</v>
      </c>
      <c r="B262">
        <v>1</v>
      </c>
      <c r="C262">
        <v>-2</v>
      </c>
      <c r="D262">
        <v>1</v>
      </c>
      <c r="E262">
        <v>20</v>
      </c>
      <c r="F262">
        <v>-10</v>
      </c>
      <c r="G262">
        <v>0.38419903534316502</v>
      </c>
      <c r="H262">
        <v>0.61580096465683498</v>
      </c>
      <c r="I262">
        <f>E262^B262</f>
        <v>20</v>
      </c>
      <c r="J262">
        <f>-C262*-F262^B262</f>
        <v>20</v>
      </c>
      <c r="K262">
        <f t="shared" si="9"/>
        <v>-4.6320385862733993</v>
      </c>
      <c r="L262">
        <f>(K262-$P$4)^2</f>
        <v>368.80087443232759</v>
      </c>
      <c r="M262">
        <f t="shared" si="10"/>
        <v>0</v>
      </c>
      <c r="N262" t="str">
        <f>IF(AND(A262=1,M262=1),"TP",IF(AND(A262=0,M262=0),"TN",IF(A262&gt;M262,"FP","FN")))</f>
        <v>FP</v>
      </c>
    </row>
    <row r="263" spans="1:14" x14ac:dyDescent="0.3">
      <c r="A263">
        <v>0</v>
      </c>
      <c r="B263">
        <v>1</v>
      </c>
      <c r="C263">
        <v>-2</v>
      </c>
      <c r="D263">
        <v>1</v>
      </c>
      <c r="E263">
        <v>50</v>
      </c>
      <c r="F263">
        <v>-50</v>
      </c>
      <c r="G263">
        <v>0.38419903534316502</v>
      </c>
      <c r="H263">
        <v>0.61580096465683498</v>
      </c>
      <c r="I263">
        <f>E263^B263</f>
        <v>50</v>
      </c>
      <c r="J263">
        <f>-C263*-F263^B263</f>
        <v>100</v>
      </c>
      <c r="K263">
        <f t="shared" si="9"/>
        <v>-42.370144698525245</v>
      </c>
      <c r="L263">
        <f>(K263-$P$4)^2</f>
        <v>343.50608421424624</v>
      </c>
      <c r="M263">
        <f t="shared" si="10"/>
        <v>0</v>
      </c>
      <c r="N263" t="str">
        <f>IF(AND(A263=1,M263=1),"TP",IF(AND(A263=0,M263=0),"TN",IF(A263&gt;M263,"FP","FN")))</f>
        <v>TN</v>
      </c>
    </row>
    <row r="264" spans="1:14" x14ac:dyDescent="0.3">
      <c r="A264">
        <v>0</v>
      </c>
      <c r="B264">
        <v>1</v>
      </c>
      <c r="C264">
        <v>-2</v>
      </c>
      <c r="D264">
        <v>1</v>
      </c>
      <c r="E264">
        <v>30</v>
      </c>
      <c r="F264">
        <v>-10</v>
      </c>
      <c r="G264">
        <v>0.38419903534316502</v>
      </c>
      <c r="H264">
        <v>0.61580096465683498</v>
      </c>
      <c r="I264">
        <f>E264^B264</f>
        <v>30</v>
      </c>
      <c r="J264">
        <f>-C264*-F264^B264</f>
        <v>20</v>
      </c>
      <c r="K264">
        <f t="shared" si="9"/>
        <v>-0.79004823284174996</v>
      </c>
      <c r="L264">
        <f>(K264-$P$4)^2</f>
        <v>531.12638193202429</v>
      </c>
      <c r="M264">
        <f t="shared" si="10"/>
        <v>0</v>
      </c>
      <c r="N264" t="str">
        <f>IF(AND(A264=1,M264=1),"TP",IF(AND(A264=0,M264=0),"TN",IF(A264&gt;M264,"FP","FN")))</f>
        <v>TN</v>
      </c>
    </row>
    <row r="265" spans="1:14" x14ac:dyDescent="0.3">
      <c r="A265">
        <v>0</v>
      </c>
      <c r="B265">
        <v>1</v>
      </c>
      <c r="C265">
        <v>-2</v>
      </c>
      <c r="D265">
        <v>1</v>
      </c>
      <c r="E265">
        <v>10</v>
      </c>
      <c r="F265">
        <v>-10</v>
      </c>
      <c r="G265">
        <v>0.60844334427391233</v>
      </c>
      <c r="H265">
        <v>0.39155665572608767</v>
      </c>
      <c r="I265">
        <f>E265^B265</f>
        <v>10</v>
      </c>
      <c r="J265">
        <f>-C265*-F265^B265</f>
        <v>20</v>
      </c>
      <c r="K265">
        <f t="shared" si="9"/>
        <v>-1.74669967178263</v>
      </c>
      <c r="L265">
        <f>(K265-$P$4)^2</f>
        <v>487.94724266218907</v>
      </c>
      <c r="M265">
        <f t="shared" si="10"/>
        <v>0</v>
      </c>
      <c r="N265" t="str">
        <f>IF(AND(A265=1,M265=1),"TP",IF(AND(A265=0,M265=0),"TN",IF(A265&gt;M265,"FP","FN")))</f>
        <v>TN</v>
      </c>
    </row>
    <row r="266" spans="1:14" x14ac:dyDescent="0.3">
      <c r="A266">
        <v>1</v>
      </c>
      <c r="B266">
        <v>1</v>
      </c>
      <c r="C266">
        <v>-2</v>
      </c>
      <c r="D266">
        <v>0.98</v>
      </c>
      <c r="E266">
        <v>10</v>
      </c>
      <c r="F266">
        <v>-10</v>
      </c>
      <c r="G266">
        <v>0.60844334427391233</v>
      </c>
      <c r="H266">
        <v>0.39155665572608767</v>
      </c>
      <c r="I266">
        <f>E266^B266</f>
        <v>10</v>
      </c>
      <c r="J266">
        <f>-C266*-F266^B266</f>
        <v>20</v>
      </c>
      <c r="K266">
        <f t="shared" si="9"/>
        <v>-1.74669967178263</v>
      </c>
      <c r="L266">
        <f>(K266-$P$4)^2</f>
        <v>487.94724266218907</v>
      </c>
      <c r="M266">
        <f t="shared" si="10"/>
        <v>0</v>
      </c>
      <c r="N266" t="str">
        <f>IF(AND(A266=1,M266=1),"TP",IF(AND(A266=0,M266=0),"TN",IF(A266&gt;M266,"FP","FN")))</f>
        <v>FP</v>
      </c>
    </row>
    <row r="267" spans="1:14" x14ac:dyDescent="0.3">
      <c r="A267">
        <v>0</v>
      </c>
      <c r="B267">
        <v>1</v>
      </c>
      <c r="C267">
        <v>-2</v>
      </c>
      <c r="D267">
        <v>0.98</v>
      </c>
      <c r="E267">
        <v>0</v>
      </c>
      <c r="F267">
        <v>-10</v>
      </c>
      <c r="G267">
        <v>0.38419903534316502</v>
      </c>
      <c r="H267">
        <v>0.61580096465683498</v>
      </c>
      <c r="I267">
        <f>E267^B267</f>
        <v>0</v>
      </c>
      <c r="J267">
        <f>-C267*-F267^B267</f>
        <v>20</v>
      </c>
      <c r="K267">
        <f t="shared" si="9"/>
        <v>-12.3160192931367</v>
      </c>
      <c r="L267">
        <f>(K267-$P$4)^2</f>
        <v>132.71519868810543</v>
      </c>
      <c r="M267">
        <f t="shared" si="10"/>
        <v>0</v>
      </c>
      <c r="N267" t="str">
        <f>IF(AND(A267=1,M267=1),"TP",IF(AND(A267=0,M267=0),"TN",IF(A267&gt;M267,"FP","FN")))</f>
        <v>TN</v>
      </c>
    </row>
    <row r="268" spans="1:14" x14ac:dyDescent="0.3">
      <c r="A268">
        <v>0</v>
      </c>
      <c r="B268">
        <v>1</v>
      </c>
      <c r="C268">
        <v>-2</v>
      </c>
      <c r="D268">
        <v>0.98</v>
      </c>
      <c r="E268">
        <v>20</v>
      </c>
      <c r="F268">
        <v>-10</v>
      </c>
      <c r="G268">
        <v>0.38419903534316502</v>
      </c>
      <c r="H268">
        <v>0.61580096465683498</v>
      </c>
      <c r="I268">
        <f>E268^B268</f>
        <v>20</v>
      </c>
      <c r="J268">
        <f>-C268*-F268^B268</f>
        <v>20</v>
      </c>
      <c r="K268">
        <f t="shared" si="9"/>
        <v>-4.6320385862733993</v>
      </c>
      <c r="L268">
        <f>(K268-$P$4)^2</f>
        <v>368.80087443232759</v>
      </c>
      <c r="M268">
        <f t="shared" si="10"/>
        <v>0</v>
      </c>
      <c r="N268" t="str">
        <f>IF(AND(A268=1,M268=1),"TP",IF(AND(A268=0,M268=0),"TN",IF(A268&gt;M268,"FP","FN")))</f>
        <v>TN</v>
      </c>
    </row>
    <row r="269" spans="1:14" x14ac:dyDescent="0.3">
      <c r="A269">
        <v>0</v>
      </c>
      <c r="B269">
        <v>1</v>
      </c>
      <c r="C269">
        <v>-2</v>
      </c>
      <c r="D269">
        <v>0.98</v>
      </c>
      <c r="E269">
        <v>60</v>
      </c>
      <c r="F269">
        <v>-50</v>
      </c>
      <c r="G269">
        <v>0.38419903534316502</v>
      </c>
      <c r="H269">
        <v>0.61580096465683498</v>
      </c>
      <c r="I269">
        <f>E269^B269</f>
        <v>60</v>
      </c>
      <c r="J269">
        <f>-C269*-F269^B269</f>
        <v>100</v>
      </c>
      <c r="K269">
        <f t="shared" si="9"/>
        <v>-38.528154345093597</v>
      </c>
      <c r="L269">
        <f>(K269-$P$4)^2</f>
        <v>215.8527124338398</v>
      </c>
      <c r="M269">
        <f t="shared" si="10"/>
        <v>0</v>
      </c>
      <c r="N269" t="str">
        <f>IF(AND(A269=1,M269=1),"TP",IF(AND(A269=0,M269=0),"TN",IF(A269&gt;M269,"FP","FN")))</f>
        <v>TN</v>
      </c>
    </row>
    <row r="270" spans="1:14" x14ac:dyDescent="0.3">
      <c r="A270">
        <v>1</v>
      </c>
      <c r="B270">
        <v>1</v>
      </c>
      <c r="C270">
        <v>-2</v>
      </c>
      <c r="D270">
        <v>0.8</v>
      </c>
      <c r="E270">
        <v>180</v>
      </c>
      <c r="F270">
        <v>-90</v>
      </c>
      <c r="G270">
        <v>0.38419903534316502</v>
      </c>
      <c r="H270">
        <v>0.61580096465683498</v>
      </c>
      <c r="I270">
        <f>E270^B270</f>
        <v>180</v>
      </c>
      <c r="J270">
        <f>-C270*-F270^B270</f>
        <v>180</v>
      </c>
      <c r="K270">
        <f t="shared" si="9"/>
        <v>-41.688347276460604</v>
      </c>
      <c r="L270">
        <f>(K270-$P$4)^2</f>
        <v>318.6981780977959</v>
      </c>
      <c r="M270">
        <f t="shared" si="10"/>
        <v>0</v>
      </c>
      <c r="N270" t="str">
        <f>IF(AND(A270=1,M270=1),"TP",IF(AND(A270=0,M270=0),"TN",IF(A270&gt;M270,"FP","FN")))</f>
        <v>FP</v>
      </c>
    </row>
    <row r="271" spans="1:14" x14ac:dyDescent="0.3">
      <c r="A271">
        <v>1</v>
      </c>
      <c r="B271">
        <v>1</v>
      </c>
      <c r="C271">
        <v>-2</v>
      </c>
      <c r="D271">
        <v>0.78</v>
      </c>
      <c r="E271">
        <v>30</v>
      </c>
      <c r="F271">
        <v>-10</v>
      </c>
      <c r="G271">
        <v>0.38419903534316502</v>
      </c>
      <c r="H271">
        <v>0.61580096465683498</v>
      </c>
      <c r="I271">
        <f>E271^B271</f>
        <v>30</v>
      </c>
      <c r="J271">
        <f>-C271*-F271^B271</f>
        <v>20</v>
      </c>
      <c r="K271">
        <f t="shared" si="9"/>
        <v>-0.79004823284174996</v>
      </c>
      <c r="L271">
        <f>(K271-$P$4)^2</f>
        <v>531.12638193202429</v>
      </c>
      <c r="M271">
        <f t="shared" si="10"/>
        <v>0</v>
      </c>
      <c r="N271" t="str">
        <f>IF(AND(A271=1,M271=1),"TP",IF(AND(A271=0,M271=0),"TN",IF(A271&gt;M271,"FP","FN")))</f>
        <v>FP</v>
      </c>
    </row>
    <row r="272" spans="1:14" x14ac:dyDescent="0.3">
      <c r="A272">
        <v>0</v>
      </c>
      <c r="B272">
        <v>1</v>
      </c>
      <c r="C272">
        <v>-2</v>
      </c>
      <c r="D272">
        <v>0.78</v>
      </c>
      <c r="E272">
        <v>180</v>
      </c>
      <c r="F272">
        <v>-90</v>
      </c>
      <c r="G272">
        <v>0.56330583577691229</v>
      </c>
      <c r="H272">
        <v>0.43669416422308771</v>
      </c>
      <c r="I272">
        <f>E272^B272</f>
        <v>180</v>
      </c>
      <c r="J272">
        <f>-C272*-F272^B272</f>
        <v>180</v>
      </c>
      <c r="K272">
        <f t="shared" si="9"/>
        <v>22.790100879688424</v>
      </c>
      <c r="L272">
        <f>(K272-$P$4)^2</f>
        <v>2174.0145044788405</v>
      </c>
      <c r="M272">
        <f t="shared" si="10"/>
        <v>1</v>
      </c>
      <c r="N272" t="str">
        <f>IF(AND(A272=1,M272=1),"TP",IF(AND(A272=0,M272=0),"TN",IF(A272&gt;M272,"FP","FN")))</f>
        <v>FN</v>
      </c>
    </row>
    <row r="273" spans="1:14" x14ac:dyDescent="0.3">
      <c r="A273">
        <v>0</v>
      </c>
      <c r="B273">
        <v>1</v>
      </c>
      <c r="C273">
        <v>-2</v>
      </c>
      <c r="D273">
        <v>0.78</v>
      </c>
      <c r="E273">
        <v>30</v>
      </c>
      <c r="F273">
        <v>-10</v>
      </c>
      <c r="G273">
        <v>0.38419903534316502</v>
      </c>
      <c r="H273">
        <v>0.61580096465683498</v>
      </c>
      <c r="I273">
        <f>E273^B273</f>
        <v>30</v>
      </c>
      <c r="J273">
        <f>-C273*-F273^B273</f>
        <v>20</v>
      </c>
      <c r="K273">
        <f t="shared" si="9"/>
        <v>-0.79004823284174996</v>
      </c>
      <c r="L273">
        <f>(K273-$P$4)^2</f>
        <v>531.12638193202429</v>
      </c>
      <c r="M273">
        <f t="shared" si="10"/>
        <v>0</v>
      </c>
      <c r="N273" t="str">
        <f>IF(AND(A273=1,M273=1),"TP",IF(AND(A273=0,M273=0),"TN",IF(A273&gt;M273,"FP","FN")))</f>
        <v>TN</v>
      </c>
    </row>
    <row r="274" spans="1:14" x14ac:dyDescent="0.3">
      <c r="A274">
        <v>0</v>
      </c>
      <c r="B274">
        <v>1</v>
      </c>
      <c r="C274">
        <v>-2</v>
      </c>
      <c r="D274">
        <v>0.78</v>
      </c>
      <c r="E274">
        <v>80</v>
      </c>
      <c r="F274">
        <v>-90</v>
      </c>
      <c r="G274">
        <v>0.60844334427391233</v>
      </c>
      <c r="H274">
        <v>0.39155665572608767</v>
      </c>
      <c r="I274">
        <f>E274^B274</f>
        <v>80</v>
      </c>
      <c r="J274">
        <f>-C274*-F274^B274</f>
        <v>180</v>
      </c>
      <c r="K274">
        <f t="shared" si="9"/>
        <v>-21.804730488782788</v>
      </c>
      <c r="L274">
        <f>(K274-$P$4)^2</f>
        <v>4.1269803814355619</v>
      </c>
      <c r="M274">
        <f t="shared" si="10"/>
        <v>0</v>
      </c>
      <c r="N274" t="str">
        <f>IF(AND(A274=1,M274=1),"TP",IF(AND(A274=0,M274=0),"TN",IF(A274&gt;M274,"FP","FN")))</f>
        <v>TN</v>
      </c>
    </row>
    <row r="275" spans="1:14" x14ac:dyDescent="0.3">
      <c r="A275">
        <v>0</v>
      </c>
      <c r="B275">
        <v>1</v>
      </c>
      <c r="C275">
        <v>-2</v>
      </c>
      <c r="D275">
        <v>0.78</v>
      </c>
      <c r="E275">
        <v>90</v>
      </c>
      <c r="F275">
        <v>-90</v>
      </c>
      <c r="G275">
        <v>0.60844334427391233</v>
      </c>
      <c r="H275">
        <v>0.39155665572608767</v>
      </c>
      <c r="I275">
        <f>E275^B275</f>
        <v>90</v>
      </c>
      <c r="J275">
        <f>-C275*-F275^B275</f>
        <v>180</v>
      </c>
      <c r="K275">
        <f t="shared" si="9"/>
        <v>-15.720297046043662</v>
      </c>
      <c r="L275">
        <f>(K275-$P$4)^2</f>
        <v>65.868328231499561</v>
      </c>
      <c r="M275">
        <f t="shared" si="10"/>
        <v>0</v>
      </c>
      <c r="N275" t="str">
        <f>IF(AND(A275=1,M275=1),"TP",IF(AND(A275=0,M275=0),"TN",IF(A275&gt;M275,"FP","FN")))</f>
        <v>TN</v>
      </c>
    </row>
    <row r="276" spans="1:14" x14ac:dyDescent="0.3">
      <c r="A276">
        <v>0</v>
      </c>
      <c r="B276">
        <v>1</v>
      </c>
      <c r="C276">
        <v>-2</v>
      </c>
      <c r="D276">
        <v>0.78</v>
      </c>
      <c r="E276">
        <v>20</v>
      </c>
      <c r="F276">
        <v>-10</v>
      </c>
      <c r="G276">
        <v>0.38419903534316502</v>
      </c>
      <c r="H276">
        <v>0.61580096465683498</v>
      </c>
      <c r="I276">
        <f>E276^B276</f>
        <v>20</v>
      </c>
      <c r="J276">
        <f>-C276*-F276^B276</f>
        <v>20</v>
      </c>
      <c r="K276">
        <f t="shared" si="9"/>
        <v>-4.6320385862733993</v>
      </c>
      <c r="L276">
        <f>(K276-$P$4)^2</f>
        <v>368.80087443232759</v>
      </c>
      <c r="M276">
        <f t="shared" si="10"/>
        <v>0</v>
      </c>
      <c r="N276" t="str">
        <f>IF(AND(A276=1,M276=1),"TP",IF(AND(A276=0,M276=0),"TN",IF(A276&gt;M276,"FP","FN")))</f>
        <v>TN</v>
      </c>
    </row>
    <row r="277" spans="1:14" x14ac:dyDescent="0.3">
      <c r="A277">
        <v>1</v>
      </c>
      <c r="B277">
        <v>1</v>
      </c>
      <c r="C277">
        <v>-2</v>
      </c>
      <c r="D277">
        <v>0.8</v>
      </c>
      <c r="E277">
        <v>10</v>
      </c>
      <c r="F277">
        <v>0</v>
      </c>
      <c r="G277">
        <v>0.42913429896650213</v>
      </c>
      <c r="H277">
        <v>0.57086570103349787</v>
      </c>
      <c r="I277">
        <f>E277^B277</f>
        <v>10</v>
      </c>
      <c r="J277">
        <f>-C277*-F277^B277</f>
        <v>0</v>
      </c>
      <c r="K277">
        <f t="shared" si="9"/>
        <v>4.2913429896650213</v>
      </c>
      <c r="L277">
        <f>(K277-$P$4)^2</f>
        <v>791.16022545659018</v>
      </c>
      <c r="M277">
        <f t="shared" si="10"/>
        <v>1</v>
      </c>
      <c r="N277" t="str">
        <f>IF(AND(A277=1,M277=1),"TP",IF(AND(A277=0,M277=0),"TN",IF(A277&gt;M277,"FP","FN")))</f>
        <v>TP</v>
      </c>
    </row>
    <row r="278" spans="1:14" x14ac:dyDescent="0.3">
      <c r="A278">
        <v>0</v>
      </c>
      <c r="B278">
        <v>1</v>
      </c>
      <c r="C278">
        <v>-2</v>
      </c>
      <c r="D278">
        <v>0.8</v>
      </c>
      <c r="E278">
        <v>80</v>
      </c>
      <c r="F278">
        <v>-90</v>
      </c>
      <c r="G278">
        <v>0.38419903534316502</v>
      </c>
      <c r="H278">
        <v>0.61580096465683498</v>
      </c>
      <c r="I278">
        <f>E278^B278</f>
        <v>80</v>
      </c>
      <c r="J278">
        <f>-C278*-F278^B278</f>
        <v>180</v>
      </c>
      <c r="K278">
        <f t="shared" si="9"/>
        <v>-80.108250810777093</v>
      </c>
      <c r="L278">
        <f>(K278-$P$4)^2</f>
        <v>3166.5405998753254</v>
      </c>
      <c r="M278">
        <f t="shared" si="10"/>
        <v>0</v>
      </c>
      <c r="N278" t="str">
        <f>IF(AND(A278=1,M278=1),"TP",IF(AND(A278=0,M278=0),"TN",IF(A278&gt;M278,"FP","FN")))</f>
        <v>TN</v>
      </c>
    </row>
    <row r="279" spans="1:14" x14ac:dyDescent="0.3">
      <c r="A279">
        <v>1</v>
      </c>
      <c r="B279">
        <v>1</v>
      </c>
      <c r="C279">
        <v>-2</v>
      </c>
      <c r="D279">
        <v>0.62</v>
      </c>
      <c r="E279">
        <v>180</v>
      </c>
      <c r="F279">
        <v>-90</v>
      </c>
      <c r="G279">
        <v>0.56330583577691229</v>
      </c>
      <c r="H279">
        <v>0.43669416422308771</v>
      </c>
      <c r="I279">
        <f>E279^B279</f>
        <v>180</v>
      </c>
      <c r="J279">
        <f>-C279*-F279^B279</f>
        <v>180</v>
      </c>
      <c r="K279">
        <f t="shared" si="9"/>
        <v>22.790100879688424</v>
      </c>
      <c r="L279">
        <f>(K279-$P$4)^2</f>
        <v>2174.0145044788405</v>
      </c>
      <c r="M279">
        <f t="shared" si="10"/>
        <v>1</v>
      </c>
      <c r="N279" t="str">
        <f>IF(AND(A279=1,M279=1),"TP",IF(AND(A279=0,M279=0),"TN",IF(A279&gt;M279,"FP","FN")))</f>
        <v>TP</v>
      </c>
    </row>
    <row r="280" spans="1:14" x14ac:dyDescent="0.3">
      <c r="A280">
        <v>0</v>
      </c>
      <c r="B280">
        <v>1</v>
      </c>
      <c r="C280">
        <v>-2</v>
      </c>
      <c r="D280">
        <v>0.62</v>
      </c>
      <c r="E280">
        <v>0</v>
      </c>
      <c r="F280">
        <v>-10</v>
      </c>
      <c r="G280">
        <v>0.38419903534316502</v>
      </c>
      <c r="H280">
        <v>0.61580096465683498</v>
      </c>
      <c r="I280">
        <f>E280^B280</f>
        <v>0</v>
      </c>
      <c r="J280">
        <f>-C280*-F280^B280</f>
        <v>20</v>
      </c>
      <c r="K280">
        <f t="shared" si="9"/>
        <v>-12.3160192931367</v>
      </c>
      <c r="L280">
        <f>(K280-$P$4)^2</f>
        <v>132.71519868810543</v>
      </c>
      <c r="M280">
        <f t="shared" si="10"/>
        <v>0</v>
      </c>
      <c r="N280" t="str">
        <f>IF(AND(A280=1,M280=1),"TP",IF(AND(A280=0,M280=0),"TN",IF(A280&gt;M280,"FP","FN")))</f>
        <v>TN</v>
      </c>
    </row>
    <row r="281" spans="1:14" x14ac:dyDescent="0.3">
      <c r="A281">
        <v>1</v>
      </c>
      <c r="B281">
        <v>1</v>
      </c>
      <c r="C281">
        <v>-2</v>
      </c>
      <c r="D281">
        <v>0.52</v>
      </c>
      <c r="E281">
        <v>70</v>
      </c>
      <c r="F281">
        <v>-50</v>
      </c>
      <c r="G281">
        <v>0.60844334427391233</v>
      </c>
      <c r="H281">
        <v>0.39155665572608767</v>
      </c>
      <c r="I281">
        <f>E281^B281</f>
        <v>70</v>
      </c>
      <c r="J281">
        <f>-C281*-F281^B281</f>
        <v>100</v>
      </c>
      <c r="K281">
        <f t="shared" si="9"/>
        <v>3.4353685265650924</v>
      </c>
      <c r="L281">
        <f>(K281-$P$4)^2</f>
        <v>743.73995352586758</v>
      </c>
      <c r="M281">
        <f t="shared" si="10"/>
        <v>1</v>
      </c>
      <c r="N281" t="str">
        <f>IF(AND(A281=1,M281=1),"TP",IF(AND(A281=0,M281=0),"TN",IF(A281&gt;M281,"FP","FN")))</f>
        <v>TP</v>
      </c>
    </row>
    <row r="282" spans="1:14" x14ac:dyDescent="0.3">
      <c r="A282">
        <v>0</v>
      </c>
      <c r="B282">
        <v>1</v>
      </c>
      <c r="C282">
        <v>-2</v>
      </c>
      <c r="D282">
        <v>0.52</v>
      </c>
      <c r="E282">
        <v>60</v>
      </c>
      <c r="F282">
        <v>-50</v>
      </c>
      <c r="G282">
        <v>0.38419903534316502</v>
      </c>
      <c r="H282">
        <v>0.61580096465683498</v>
      </c>
      <c r="I282">
        <f>E282^B282</f>
        <v>60</v>
      </c>
      <c r="J282">
        <f>-C282*-F282^B282</f>
        <v>100</v>
      </c>
      <c r="K282">
        <f t="shared" si="9"/>
        <v>-38.528154345093597</v>
      </c>
      <c r="L282">
        <f>(K282-$P$4)^2</f>
        <v>215.8527124338398</v>
      </c>
      <c r="M282">
        <f t="shared" si="10"/>
        <v>0</v>
      </c>
      <c r="N282" t="str">
        <f>IF(AND(A282=1,M282=1),"TP",IF(AND(A282=0,M282=0),"TN",IF(A282&gt;M282,"FP","FN")))</f>
        <v>TN</v>
      </c>
    </row>
    <row r="283" spans="1:14" x14ac:dyDescent="0.3">
      <c r="A283">
        <v>0</v>
      </c>
      <c r="B283">
        <v>1</v>
      </c>
      <c r="C283">
        <v>-2</v>
      </c>
      <c r="D283">
        <v>0.52</v>
      </c>
      <c r="E283">
        <v>100</v>
      </c>
      <c r="F283">
        <v>-90</v>
      </c>
      <c r="G283">
        <v>0.38419903534316502</v>
      </c>
      <c r="H283">
        <v>0.61580096465683498</v>
      </c>
      <c r="I283">
        <f>E283^B283</f>
        <v>100</v>
      </c>
      <c r="J283">
        <f>-C283*-F283^B283</f>
        <v>180</v>
      </c>
      <c r="K283">
        <f t="shared" si="9"/>
        <v>-72.424270103913798</v>
      </c>
      <c r="L283">
        <f>(K283-$P$4)^2</f>
        <v>2360.7978775060301</v>
      </c>
      <c r="M283">
        <f t="shared" si="10"/>
        <v>0</v>
      </c>
      <c r="N283" t="str">
        <f>IF(AND(A283=1,M283=1),"TP",IF(AND(A283=0,M283=0),"TN",IF(A283&gt;M283,"FP","FN")))</f>
        <v>TN</v>
      </c>
    </row>
    <row r="284" spans="1:14" x14ac:dyDescent="0.3">
      <c r="A284">
        <v>0</v>
      </c>
      <c r="B284">
        <v>1</v>
      </c>
      <c r="C284">
        <v>-2</v>
      </c>
      <c r="D284">
        <v>0.52</v>
      </c>
      <c r="E284">
        <v>40</v>
      </c>
      <c r="F284">
        <v>-50</v>
      </c>
      <c r="G284">
        <v>0.38419903534316502</v>
      </c>
      <c r="H284">
        <v>0.61580096465683498</v>
      </c>
      <c r="I284">
        <f>E284^B284</f>
        <v>40</v>
      </c>
      <c r="J284">
        <f>-C284*-F284^B284</f>
        <v>100</v>
      </c>
      <c r="K284">
        <f t="shared" si="9"/>
        <v>-46.212135051956892</v>
      </c>
      <c r="L284">
        <f>(K284-$P$4)^2</f>
        <v>500.68123574637633</v>
      </c>
      <c r="M284">
        <f t="shared" si="10"/>
        <v>0</v>
      </c>
      <c r="N284" t="str">
        <f>IF(AND(A284=1,M284=1),"TP",IF(AND(A284=0,M284=0),"TN",IF(A284&gt;M284,"FP","FN")))</f>
        <v>TN</v>
      </c>
    </row>
    <row r="285" spans="1:14" x14ac:dyDescent="0.3">
      <c r="A285">
        <v>0</v>
      </c>
      <c r="B285">
        <v>1</v>
      </c>
      <c r="C285">
        <v>-2</v>
      </c>
      <c r="D285">
        <v>0.52</v>
      </c>
      <c r="E285">
        <v>100</v>
      </c>
      <c r="F285">
        <v>-90</v>
      </c>
      <c r="G285">
        <v>0.38419903534316502</v>
      </c>
      <c r="H285">
        <v>0.61580096465683498</v>
      </c>
      <c r="I285">
        <f>E285^B285</f>
        <v>100</v>
      </c>
      <c r="J285">
        <f>-C285*-F285^B285</f>
        <v>180</v>
      </c>
      <c r="K285">
        <f t="shared" si="9"/>
        <v>-72.424270103913798</v>
      </c>
      <c r="L285">
        <f>(K285-$P$4)^2</f>
        <v>2360.7978775060301</v>
      </c>
      <c r="M285">
        <f t="shared" si="10"/>
        <v>0</v>
      </c>
      <c r="N285" t="str">
        <f>IF(AND(A285=1,M285=1),"TP",IF(AND(A285=0,M285=0),"TN",IF(A285&gt;M285,"FP","FN")))</f>
        <v>TN</v>
      </c>
    </row>
    <row r="286" spans="1:14" x14ac:dyDescent="0.3">
      <c r="A286">
        <v>0</v>
      </c>
      <c r="B286">
        <v>1</v>
      </c>
      <c r="C286">
        <v>-2</v>
      </c>
      <c r="D286">
        <v>0.52</v>
      </c>
      <c r="E286">
        <v>100</v>
      </c>
      <c r="F286">
        <v>-90</v>
      </c>
      <c r="G286">
        <v>0.60844334427391233</v>
      </c>
      <c r="H286">
        <v>0.39155665572608767</v>
      </c>
      <c r="I286">
        <f>E286^B286</f>
        <v>100</v>
      </c>
      <c r="J286">
        <f>-C286*-F286^B286</f>
        <v>180</v>
      </c>
      <c r="K286">
        <f t="shared" si="9"/>
        <v>-9.6358636033045428</v>
      </c>
      <c r="L286">
        <f>(K286-$P$4)^2</f>
        <v>201.65033671980794</v>
      </c>
      <c r="M286">
        <f t="shared" si="10"/>
        <v>0</v>
      </c>
      <c r="N286" t="str">
        <f>IF(AND(A286=1,M286=1),"TP",IF(AND(A286=0,M286=0),"TN",IF(A286&gt;M286,"FP","FN")))</f>
        <v>TN</v>
      </c>
    </row>
    <row r="287" spans="1:14" x14ac:dyDescent="0.3">
      <c r="A287">
        <v>0</v>
      </c>
      <c r="B287">
        <v>1</v>
      </c>
      <c r="C287">
        <v>-2</v>
      </c>
      <c r="D287">
        <v>0.52</v>
      </c>
      <c r="E287">
        <v>60</v>
      </c>
      <c r="F287">
        <v>-50</v>
      </c>
      <c r="G287">
        <v>0.38419903534316502</v>
      </c>
      <c r="H287">
        <v>0.61580096465683498</v>
      </c>
      <c r="I287">
        <f>E287^B287</f>
        <v>60</v>
      </c>
      <c r="J287">
        <f>-C287*-F287^B287</f>
        <v>100</v>
      </c>
      <c r="K287">
        <f t="shared" si="9"/>
        <v>-38.528154345093597</v>
      </c>
      <c r="L287">
        <f>(K287-$P$4)^2</f>
        <v>215.8527124338398</v>
      </c>
      <c r="M287">
        <f t="shared" si="10"/>
        <v>0</v>
      </c>
      <c r="N287" t="str">
        <f>IF(AND(A287=1,M287=1),"TP",IF(AND(A287=0,M287=0),"TN",IF(A287&gt;M287,"FP","FN")))</f>
        <v>TN</v>
      </c>
    </row>
    <row r="288" spans="1:14" x14ac:dyDescent="0.3">
      <c r="A288">
        <v>0</v>
      </c>
      <c r="B288">
        <v>1</v>
      </c>
      <c r="C288">
        <v>-2</v>
      </c>
      <c r="D288">
        <v>0.52</v>
      </c>
      <c r="E288">
        <v>50</v>
      </c>
      <c r="F288">
        <v>-50</v>
      </c>
      <c r="G288">
        <v>0.38419903534316502</v>
      </c>
      <c r="H288">
        <v>0.61580096465683498</v>
      </c>
      <c r="I288">
        <f>E288^B288</f>
        <v>50</v>
      </c>
      <c r="J288">
        <f>-C288*-F288^B288</f>
        <v>100</v>
      </c>
      <c r="K288">
        <f t="shared" si="9"/>
        <v>-42.370144698525245</v>
      </c>
      <c r="L288">
        <f>(K288-$P$4)^2</f>
        <v>343.50608421424624</v>
      </c>
      <c r="M288">
        <f t="shared" si="10"/>
        <v>0</v>
      </c>
      <c r="N288" t="str">
        <f>IF(AND(A288=1,M288=1),"TP",IF(AND(A288=0,M288=0),"TN",IF(A288&gt;M288,"FP","FN")))</f>
        <v>TN</v>
      </c>
    </row>
    <row r="289" spans="1:14" x14ac:dyDescent="0.3">
      <c r="A289">
        <v>0</v>
      </c>
      <c r="B289">
        <v>1</v>
      </c>
      <c r="C289">
        <v>-2</v>
      </c>
      <c r="D289">
        <v>0.52</v>
      </c>
      <c r="E289">
        <v>100</v>
      </c>
      <c r="F289">
        <v>-90</v>
      </c>
      <c r="G289">
        <v>0.60844334427391233</v>
      </c>
      <c r="H289">
        <v>0.39155665572608767</v>
      </c>
      <c r="I289">
        <f>E289^B289</f>
        <v>100</v>
      </c>
      <c r="J289">
        <f>-C289*-F289^B289</f>
        <v>180</v>
      </c>
      <c r="K289">
        <f t="shared" si="9"/>
        <v>-9.6358636033045428</v>
      </c>
      <c r="L289">
        <f>(K289-$P$4)^2</f>
        <v>201.65033671980794</v>
      </c>
      <c r="M289">
        <f t="shared" si="10"/>
        <v>0</v>
      </c>
      <c r="N289" t="str">
        <f>IF(AND(A289=1,M289=1),"TP",IF(AND(A289=0,M289=0),"TN",IF(A289&gt;M289,"FP","FN")))</f>
        <v>TN</v>
      </c>
    </row>
    <row r="290" spans="1:14" x14ac:dyDescent="0.3">
      <c r="A290">
        <v>0</v>
      </c>
      <c r="B290">
        <v>1</v>
      </c>
      <c r="C290">
        <v>-2</v>
      </c>
      <c r="D290">
        <v>0.52</v>
      </c>
      <c r="E290">
        <v>90</v>
      </c>
      <c r="F290">
        <v>-90</v>
      </c>
      <c r="G290">
        <v>0.38419903534316502</v>
      </c>
      <c r="H290">
        <v>0.61580096465683498</v>
      </c>
      <c r="I290">
        <f>E290^B290</f>
        <v>90</v>
      </c>
      <c r="J290">
        <f>-C290*-F290^B290</f>
        <v>180</v>
      </c>
      <c r="K290">
        <f t="shared" si="9"/>
        <v>-76.266260457345453</v>
      </c>
      <c r="L290">
        <f>(K290-$P$4)^2</f>
        <v>2748.9083488148167</v>
      </c>
      <c r="M290">
        <f t="shared" si="10"/>
        <v>0</v>
      </c>
      <c r="N290" t="str">
        <f>IF(AND(A290=1,M290=1),"TP",IF(AND(A290=0,M290=0),"TN",IF(A290&gt;M290,"FP","FN")))</f>
        <v>TN</v>
      </c>
    </row>
    <row r="291" spans="1:14" x14ac:dyDescent="0.3">
      <c r="A291">
        <v>0</v>
      </c>
      <c r="B291">
        <v>1</v>
      </c>
      <c r="C291">
        <v>-2</v>
      </c>
      <c r="D291">
        <v>0.52</v>
      </c>
      <c r="E291">
        <v>10</v>
      </c>
      <c r="F291">
        <v>-10</v>
      </c>
      <c r="G291">
        <v>0.60844334427391233</v>
      </c>
      <c r="H291">
        <v>0.39155665572608767</v>
      </c>
      <c r="I291">
        <f>E291^B291</f>
        <v>10</v>
      </c>
      <c r="J291">
        <f>-C291*-F291^B291</f>
        <v>20</v>
      </c>
      <c r="K291">
        <f t="shared" si="9"/>
        <v>-1.74669967178263</v>
      </c>
      <c r="L291">
        <f>(K291-$P$4)^2</f>
        <v>487.94724266218907</v>
      </c>
      <c r="M291">
        <f t="shared" si="10"/>
        <v>0</v>
      </c>
      <c r="N291" t="str">
        <f>IF(AND(A291=1,M291=1),"TP",IF(AND(A291=0,M291=0),"TN",IF(A291&gt;M291,"FP","FN")))</f>
        <v>TN</v>
      </c>
    </row>
    <row r="292" spans="1:14" x14ac:dyDescent="0.3">
      <c r="A292">
        <v>0</v>
      </c>
      <c r="B292">
        <v>1</v>
      </c>
      <c r="C292">
        <v>-2</v>
      </c>
      <c r="D292">
        <v>0.52</v>
      </c>
      <c r="E292">
        <v>30</v>
      </c>
      <c r="F292">
        <v>-10</v>
      </c>
      <c r="G292">
        <v>0.38419903534316502</v>
      </c>
      <c r="H292">
        <v>0.61580096465683498</v>
      </c>
      <c r="I292">
        <f>E292^B292</f>
        <v>30</v>
      </c>
      <c r="J292">
        <f>-C292*-F292^B292</f>
        <v>20</v>
      </c>
      <c r="K292">
        <f t="shared" si="9"/>
        <v>-0.79004823284174996</v>
      </c>
      <c r="L292">
        <f>(K292-$P$4)^2</f>
        <v>531.12638193202429</v>
      </c>
      <c r="M292">
        <f t="shared" si="10"/>
        <v>0</v>
      </c>
      <c r="N292" t="str">
        <f>IF(AND(A292=1,M292=1),"TP",IF(AND(A292=0,M292=0),"TN",IF(A292&gt;M292,"FP","FN")))</f>
        <v>TN</v>
      </c>
    </row>
    <row r="293" spans="1:14" x14ac:dyDescent="0.3">
      <c r="A293">
        <v>0</v>
      </c>
      <c r="B293">
        <v>1</v>
      </c>
      <c r="C293">
        <v>-2</v>
      </c>
      <c r="D293">
        <v>0.52</v>
      </c>
      <c r="E293">
        <v>40</v>
      </c>
      <c r="F293">
        <v>-50</v>
      </c>
      <c r="G293">
        <v>0.60844334427391233</v>
      </c>
      <c r="H293">
        <v>0.39155665572608767</v>
      </c>
      <c r="I293">
        <f>E293^B293</f>
        <v>40</v>
      </c>
      <c r="J293">
        <f>-C293*-F293^B293</f>
        <v>100</v>
      </c>
      <c r="K293">
        <f t="shared" si="9"/>
        <v>-14.817931801652275</v>
      </c>
      <c r="L293">
        <f>(K293-$P$4)^2</f>
        <v>81.329658522966085</v>
      </c>
      <c r="M293">
        <f t="shared" si="10"/>
        <v>0</v>
      </c>
      <c r="N293" t="str">
        <f>IF(AND(A293=1,M293=1),"TP",IF(AND(A293=0,M293=0),"TN",IF(A293&gt;M293,"FP","FN")))</f>
        <v>TN</v>
      </c>
    </row>
    <row r="294" spans="1:14" x14ac:dyDescent="0.3">
      <c r="A294">
        <v>1</v>
      </c>
      <c r="B294">
        <v>1</v>
      </c>
      <c r="C294">
        <v>-2</v>
      </c>
      <c r="D294">
        <v>0.88</v>
      </c>
      <c r="E294">
        <v>180</v>
      </c>
      <c r="F294">
        <v>-90</v>
      </c>
      <c r="G294">
        <v>0.38419903534316502</v>
      </c>
      <c r="H294">
        <v>0.61580096465683498</v>
      </c>
      <c r="I294">
        <f>E294^B294</f>
        <v>180</v>
      </c>
      <c r="J294">
        <f>-C294*-F294^B294</f>
        <v>180</v>
      </c>
      <c r="K294">
        <f t="shared" si="9"/>
        <v>-41.688347276460604</v>
      </c>
      <c r="L294">
        <f>(K294-$P$4)^2</f>
        <v>318.6981780977959</v>
      </c>
      <c r="M294">
        <f t="shared" si="10"/>
        <v>0</v>
      </c>
      <c r="N294" t="str">
        <f>IF(AND(A294=1,M294=1),"TP",IF(AND(A294=0,M294=0),"TN",IF(A294&gt;M294,"FP","FN")))</f>
        <v>FP</v>
      </c>
    </row>
    <row r="295" spans="1:14" x14ac:dyDescent="0.3">
      <c r="A295">
        <v>0</v>
      </c>
      <c r="B295">
        <v>1</v>
      </c>
      <c r="C295">
        <v>-2</v>
      </c>
      <c r="D295">
        <v>0.88</v>
      </c>
      <c r="E295">
        <v>0</v>
      </c>
      <c r="F295">
        <v>-10</v>
      </c>
      <c r="G295">
        <v>0.38419903534316502</v>
      </c>
      <c r="H295">
        <v>0.61580096465683498</v>
      </c>
      <c r="I295">
        <f>E295^B295</f>
        <v>0</v>
      </c>
      <c r="J295">
        <f>-C295*-F295^B295</f>
        <v>20</v>
      </c>
      <c r="K295">
        <f t="shared" si="9"/>
        <v>-12.3160192931367</v>
      </c>
      <c r="L295">
        <f>(K295-$P$4)^2</f>
        <v>132.71519868810543</v>
      </c>
      <c r="M295">
        <f t="shared" si="10"/>
        <v>0</v>
      </c>
      <c r="N295" t="str">
        <f>IF(AND(A295=1,M295=1),"TP",IF(AND(A295=0,M295=0),"TN",IF(A295&gt;M295,"FP","FN")))</f>
        <v>TN</v>
      </c>
    </row>
    <row r="296" spans="1:14" x14ac:dyDescent="0.3">
      <c r="A296">
        <v>0</v>
      </c>
      <c r="B296">
        <v>1</v>
      </c>
      <c r="C296">
        <v>-2</v>
      </c>
      <c r="D296">
        <v>0.88</v>
      </c>
      <c r="E296">
        <v>80</v>
      </c>
      <c r="F296">
        <v>-90</v>
      </c>
      <c r="G296">
        <v>0.38419903534316502</v>
      </c>
      <c r="H296">
        <v>0.61580096465683498</v>
      </c>
      <c r="I296">
        <f>E296^B296</f>
        <v>80</v>
      </c>
      <c r="J296">
        <f>-C296*-F296^B296</f>
        <v>180</v>
      </c>
      <c r="K296">
        <f t="shared" si="9"/>
        <v>-80.108250810777093</v>
      </c>
      <c r="L296">
        <f>(K296-$P$4)^2</f>
        <v>3166.5405998753254</v>
      </c>
      <c r="M296">
        <f t="shared" si="10"/>
        <v>0</v>
      </c>
      <c r="N296" t="str">
        <f>IF(AND(A296=1,M296=1),"TP",IF(AND(A296=0,M296=0),"TN",IF(A296&gt;M296,"FP","FN")))</f>
        <v>TN</v>
      </c>
    </row>
    <row r="297" spans="1:14" x14ac:dyDescent="0.3">
      <c r="A297">
        <v>0</v>
      </c>
      <c r="B297">
        <v>1</v>
      </c>
      <c r="C297">
        <v>-2</v>
      </c>
      <c r="D297">
        <v>0.88</v>
      </c>
      <c r="E297">
        <v>40</v>
      </c>
      <c r="F297">
        <v>-50</v>
      </c>
      <c r="G297">
        <v>0.60844334427391233</v>
      </c>
      <c r="H297">
        <v>0.39155665572608767</v>
      </c>
      <c r="I297">
        <f>E297^B297</f>
        <v>40</v>
      </c>
      <c r="J297">
        <f>-C297*-F297^B297</f>
        <v>100</v>
      </c>
      <c r="K297">
        <f t="shared" si="9"/>
        <v>-14.817931801652275</v>
      </c>
      <c r="L297">
        <f>(K297-$P$4)^2</f>
        <v>81.329658522966085</v>
      </c>
      <c r="M297">
        <f t="shared" si="10"/>
        <v>0</v>
      </c>
      <c r="N297" t="str">
        <f>IF(AND(A297=1,M297=1),"TP",IF(AND(A297=0,M297=0),"TN",IF(A297&gt;M297,"FP","FN")))</f>
        <v>TN</v>
      </c>
    </row>
    <row r="298" spans="1:14" x14ac:dyDescent="0.3">
      <c r="A298">
        <v>0</v>
      </c>
      <c r="B298">
        <v>1</v>
      </c>
      <c r="C298">
        <v>-2</v>
      </c>
      <c r="D298">
        <v>0.88</v>
      </c>
      <c r="E298">
        <v>90</v>
      </c>
      <c r="F298">
        <v>-90</v>
      </c>
      <c r="G298">
        <v>0.60844334427391233</v>
      </c>
      <c r="H298">
        <v>0.39155665572608767</v>
      </c>
      <c r="I298">
        <f>E298^B298</f>
        <v>90</v>
      </c>
      <c r="J298">
        <f>-C298*-F298^B298</f>
        <v>180</v>
      </c>
      <c r="K298">
        <f t="shared" si="9"/>
        <v>-15.720297046043662</v>
      </c>
      <c r="L298">
        <f>(K298-$P$4)^2</f>
        <v>65.868328231499561</v>
      </c>
      <c r="M298">
        <f t="shared" si="10"/>
        <v>0</v>
      </c>
      <c r="N298" t="str">
        <f>IF(AND(A298=1,M298=1),"TP",IF(AND(A298=0,M298=0),"TN",IF(A298&gt;M298,"FP","FN")))</f>
        <v>TN</v>
      </c>
    </row>
    <row r="299" spans="1:14" x14ac:dyDescent="0.3">
      <c r="A299">
        <v>1</v>
      </c>
      <c r="B299">
        <v>1</v>
      </c>
      <c r="C299">
        <v>-2</v>
      </c>
      <c r="D299">
        <v>1.02</v>
      </c>
      <c r="E299">
        <v>70</v>
      </c>
      <c r="F299">
        <v>-50</v>
      </c>
      <c r="G299">
        <v>0.60844334427391233</v>
      </c>
      <c r="H299">
        <v>0.39155665572608767</v>
      </c>
      <c r="I299">
        <f>E299^B299</f>
        <v>70</v>
      </c>
      <c r="J299">
        <f>-C299*-F299^B299</f>
        <v>100</v>
      </c>
      <c r="K299">
        <f t="shared" si="9"/>
        <v>3.4353685265650924</v>
      </c>
      <c r="L299">
        <f>(K299-$P$4)^2</f>
        <v>743.73995352586758</v>
      </c>
      <c r="M299">
        <f t="shared" si="10"/>
        <v>1</v>
      </c>
      <c r="N299" t="str">
        <f>IF(AND(A299=1,M299=1),"TP",IF(AND(A299=0,M299=0),"TN",IF(A299&gt;M299,"FP","FN")))</f>
        <v>TP</v>
      </c>
    </row>
    <row r="300" spans="1:14" x14ac:dyDescent="0.3">
      <c r="A300">
        <v>0</v>
      </c>
      <c r="B300">
        <v>1</v>
      </c>
      <c r="C300">
        <v>-2</v>
      </c>
      <c r="D300">
        <v>1.02</v>
      </c>
      <c r="E300">
        <v>40</v>
      </c>
      <c r="F300">
        <v>-50</v>
      </c>
      <c r="G300">
        <v>0.38419903534316502</v>
      </c>
      <c r="H300">
        <v>0.61580096465683498</v>
      </c>
      <c r="I300">
        <f>E300^B300</f>
        <v>40</v>
      </c>
      <c r="J300">
        <f>-C300*-F300^B300</f>
        <v>100</v>
      </c>
      <c r="K300">
        <f t="shared" si="9"/>
        <v>-46.212135051956892</v>
      </c>
      <c r="L300">
        <f>(K300-$P$4)^2</f>
        <v>500.68123574637633</v>
      </c>
      <c r="M300">
        <f t="shared" si="10"/>
        <v>0</v>
      </c>
      <c r="N300" t="str">
        <f>IF(AND(A300=1,M300=1),"TP",IF(AND(A300=0,M300=0),"TN",IF(A300&gt;M300,"FP","FN")))</f>
        <v>TN</v>
      </c>
    </row>
    <row r="301" spans="1:14" x14ac:dyDescent="0.3">
      <c r="A301">
        <v>1</v>
      </c>
      <c r="B301">
        <v>1</v>
      </c>
      <c r="C301">
        <v>-2</v>
      </c>
      <c r="D301">
        <v>1</v>
      </c>
      <c r="E301">
        <v>10</v>
      </c>
      <c r="F301">
        <v>-10</v>
      </c>
      <c r="G301">
        <v>0.60844334427391233</v>
      </c>
      <c r="H301">
        <v>0.39155665572608767</v>
      </c>
      <c r="I301">
        <f>E301^B301</f>
        <v>10</v>
      </c>
      <c r="J301">
        <f>-C301*-F301^B301</f>
        <v>20</v>
      </c>
      <c r="K301">
        <f t="shared" si="9"/>
        <v>-1.74669967178263</v>
      </c>
      <c r="L301">
        <f>(K301-$P$4)^2</f>
        <v>487.94724266218907</v>
      </c>
      <c r="M301">
        <f t="shared" si="10"/>
        <v>0</v>
      </c>
      <c r="N301" t="str">
        <f>IF(AND(A301=1,M301=1),"TP",IF(AND(A301=0,M301=0),"TN",IF(A301&gt;M301,"FP","FN")))</f>
        <v>FP</v>
      </c>
    </row>
    <row r="302" spans="1:14" x14ac:dyDescent="0.3">
      <c r="A302">
        <v>0</v>
      </c>
      <c r="B302">
        <v>1.1960207441678836</v>
      </c>
      <c r="C302">
        <v>-2</v>
      </c>
      <c r="D302">
        <v>1</v>
      </c>
      <c r="E302">
        <v>20</v>
      </c>
      <c r="F302">
        <v>-10</v>
      </c>
      <c r="G302">
        <v>0.38419903534316502</v>
      </c>
      <c r="H302">
        <v>0.61580096465683498</v>
      </c>
      <c r="I302">
        <f>E302^B302</f>
        <v>35.979809832580635</v>
      </c>
      <c r="J302">
        <f>-C302*-F302^B302</f>
        <v>31.408756296736705</v>
      </c>
      <c r="K302">
        <f t="shared" si="9"/>
        <v>-5.5181341966939002</v>
      </c>
      <c r="L302">
        <f>(K302-$P$4)^2</f>
        <v>335.55254474697153</v>
      </c>
      <c r="M302">
        <f t="shared" si="10"/>
        <v>0</v>
      </c>
      <c r="N302" t="str">
        <f>IF(AND(A302=1,M302=1),"TP",IF(AND(A302=0,M302=0),"TN",IF(A302&gt;M302,"FP","FN")))</f>
        <v>TN</v>
      </c>
    </row>
    <row r="303" spans="1:14" x14ac:dyDescent="0.3">
      <c r="A303">
        <v>1</v>
      </c>
      <c r="B303">
        <v>1.1960207441678836</v>
      </c>
      <c r="C303">
        <v>-2</v>
      </c>
      <c r="D303">
        <v>0.5</v>
      </c>
      <c r="E303">
        <v>40</v>
      </c>
      <c r="F303">
        <v>-50</v>
      </c>
      <c r="G303">
        <v>0.60844334427391233</v>
      </c>
      <c r="H303">
        <v>0.39155665572608767</v>
      </c>
      <c r="I303">
        <f>E303^B303</f>
        <v>82.432217522931154</v>
      </c>
      <c r="J303">
        <f>-C303*-F303^B303</f>
        <v>215.2947128015152</v>
      </c>
      <c r="K303">
        <f t="shared" si="9"/>
        <v>-34.14474363450298</v>
      </c>
      <c r="L303">
        <f>(K303-$P$4)^2</f>
        <v>106.26550350061908</v>
      </c>
      <c r="M303">
        <f t="shared" si="10"/>
        <v>0</v>
      </c>
      <c r="N303" t="str">
        <f>IF(AND(A303=1,M303=1),"TP",IF(AND(A303=0,M303=0),"TN",IF(A303&gt;M303,"FP","FN")))</f>
        <v>FP</v>
      </c>
    </row>
    <row r="304" spans="1:14" x14ac:dyDescent="0.3">
      <c r="A304">
        <v>1</v>
      </c>
      <c r="B304">
        <v>1.1960207441678836</v>
      </c>
      <c r="C304">
        <v>-2</v>
      </c>
      <c r="D304">
        <v>0.6</v>
      </c>
      <c r="E304">
        <v>10</v>
      </c>
      <c r="F304">
        <v>-10</v>
      </c>
      <c r="G304">
        <v>0.60844334427391233</v>
      </c>
      <c r="H304">
        <v>0.39155665572608767</v>
      </c>
      <c r="I304">
        <f>E304^B304</f>
        <v>15.704378148368352</v>
      </c>
      <c r="J304">
        <f>-C304*-F304^B304</f>
        <v>31.408756296736705</v>
      </c>
      <c r="K304">
        <f t="shared" si="9"/>
        <v>-2.7430832157305307</v>
      </c>
      <c r="L304">
        <f>(K304-$P$4)^2</f>
        <v>444.92073865080374</v>
      </c>
      <c r="M304">
        <f t="shared" si="10"/>
        <v>0</v>
      </c>
      <c r="N304" t="str">
        <f>IF(AND(A304=1,M304=1),"TP",IF(AND(A304=0,M304=0),"TN",IF(A304&gt;M304,"FP","FN")))</f>
        <v>FP</v>
      </c>
    </row>
    <row r="305" spans="1:14" x14ac:dyDescent="0.3">
      <c r="A305">
        <v>1</v>
      </c>
      <c r="B305">
        <v>1.1960207441678836</v>
      </c>
      <c r="C305">
        <v>-2</v>
      </c>
      <c r="D305">
        <v>0.7</v>
      </c>
      <c r="E305">
        <v>10</v>
      </c>
      <c r="F305">
        <v>-10</v>
      </c>
      <c r="G305">
        <v>0.60844334427391233</v>
      </c>
      <c r="H305">
        <v>0.39155665572608767</v>
      </c>
      <c r="I305">
        <f>E305^B305</f>
        <v>15.704378148368352</v>
      </c>
      <c r="J305">
        <f>-C305*-F305^B305</f>
        <v>31.408756296736705</v>
      </c>
      <c r="K305">
        <f t="shared" si="9"/>
        <v>-2.7430832157305307</v>
      </c>
      <c r="L305">
        <f>(K305-$P$4)^2</f>
        <v>444.92073865080374</v>
      </c>
      <c r="M305">
        <f t="shared" si="10"/>
        <v>0</v>
      </c>
      <c r="N305" t="str">
        <f>IF(AND(A305=1,M305=1),"TP",IF(AND(A305=0,M305=0),"TN",IF(A305&gt;M305,"FP","FN")))</f>
        <v>FP</v>
      </c>
    </row>
    <row r="306" spans="1:14" x14ac:dyDescent="0.3">
      <c r="A306">
        <v>0</v>
      </c>
      <c r="B306">
        <v>1.1960207441678836</v>
      </c>
      <c r="C306">
        <v>-2</v>
      </c>
      <c r="D306">
        <v>0.7</v>
      </c>
      <c r="E306">
        <v>100</v>
      </c>
      <c r="F306">
        <v>-90</v>
      </c>
      <c r="G306">
        <v>0.60844334427391233</v>
      </c>
      <c r="H306">
        <v>0.39155665572608767</v>
      </c>
      <c r="I306">
        <f>E306^B306</f>
        <v>246.6274930269494</v>
      </c>
      <c r="J306">
        <f>-C306*-F306^B306</f>
        <v>434.85510823313615</v>
      </c>
      <c r="K306">
        <f t="shared" si="9"/>
        <v>-20.211555257964619</v>
      </c>
      <c r="L306">
        <f>(K306-$P$4)^2</f>
        <v>13.138249352581299</v>
      </c>
      <c r="M306">
        <f t="shared" si="10"/>
        <v>0</v>
      </c>
      <c r="N306" t="str">
        <f>IF(AND(A306=1,M306=1),"TP",IF(AND(A306=0,M306=0),"TN",IF(A306&gt;M306,"FP","FN")))</f>
        <v>TN</v>
      </c>
    </row>
    <row r="307" spans="1:14" x14ac:dyDescent="0.3">
      <c r="A307">
        <v>0</v>
      </c>
      <c r="B307">
        <v>1.1960207441678836</v>
      </c>
      <c r="C307">
        <v>-2</v>
      </c>
      <c r="D307">
        <v>0.7</v>
      </c>
      <c r="E307">
        <v>100</v>
      </c>
      <c r="F307">
        <v>-90</v>
      </c>
      <c r="G307">
        <v>0.60844334427391233</v>
      </c>
      <c r="H307">
        <v>0.39155665572608767</v>
      </c>
      <c r="I307">
        <f>E307^B307</f>
        <v>246.6274930269494</v>
      </c>
      <c r="J307">
        <f>-C307*-F307^B307</f>
        <v>434.85510823313615</v>
      </c>
      <c r="K307">
        <f t="shared" si="9"/>
        <v>-20.211555257964619</v>
      </c>
      <c r="L307">
        <f>(K307-$P$4)^2</f>
        <v>13.138249352581299</v>
      </c>
      <c r="M307">
        <f t="shared" si="10"/>
        <v>0</v>
      </c>
      <c r="N307" t="str">
        <f>IF(AND(A307=1,M307=1),"TP",IF(AND(A307=0,M307=0),"TN",IF(A307&gt;M307,"FP","FN")))</f>
        <v>TN</v>
      </c>
    </row>
    <row r="308" spans="1:14" x14ac:dyDescent="0.3">
      <c r="A308">
        <v>0</v>
      </c>
      <c r="B308">
        <v>1.1960207441678836</v>
      </c>
      <c r="C308">
        <v>-2</v>
      </c>
      <c r="D308">
        <v>0.7</v>
      </c>
      <c r="E308">
        <v>60</v>
      </c>
      <c r="F308">
        <v>-50</v>
      </c>
      <c r="G308">
        <v>0.38419903534316502</v>
      </c>
      <c r="H308">
        <v>0.61580096465683498</v>
      </c>
      <c r="I308">
        <f>E308^B308</f>
        <v>133.87694139177151</v>
      </c>
      <c r="J308">
        <f>-C308*-F308^B308</f>
        <v>215.2947128015152</v>
      </c>
      <c r="K308">
        <f t="shared" si="9"/>
        <v>-81.14330009127724</v>
      </c>
      <c r="L308">
        <f>(K308-$P$4)^2</f>
        <v>3284.1005612285671</v>
      </c>
      <c r="M308">
        <f t="shared" si="10"/>
        <v>0</v>
      </c>
      <c r="N308" t="str">
        <f>IF(AND(A308=1,M308=1),"TP",IF(AND(A308=0,M308=0),"TN",IF(A308&gt;M308,"FP","FN")))</f>
        <v>TN</v>
      </c>
    </row>
    <row r="309" spans="1:14" x14ac:dyDescent="0.3">
      <c r="A309">
        <v>1</v>
      </c>
      <c r="B309">
        <v>1.1960207441678836</v>
      </c>
      <c r="C309">
        <v>-2</v>
      </c>
      <c r="D309">
        <v>0.2</v>
      </c>
      <c r="E309">
        <v>70</v>
      </c>
      <c r="F309">
        <v>-50</v>
      </c>
      <c r="G309">
        <v>0.38419903534316502</v>
      </c>
      <c r="H309">
        <v>0.61580096465683498</v>
      </c>
      <c r="I309">
        <f>E309^B309</f>
        <v>160.98133731857229</v>
      </c>
      <c r="J309">
        <f>-C309*-F309^B309</f>
        <v>215.2947128015152</v>
      </c>
      <c r="K309">
        <f t="shared" si="9"/>
        <v>-70.729817322641168</v>
      </c>
      <c r="L309">
        <f>(K309-$P$4)^2</f>
        <v>2199.0087601096538</v>
      </c>
      <c r="M309">
        <f t="shared" si="10"/>
        <v>0</v>
      </c>
      <c r="N309" t="str">
        <f>IF(AND(A309=1,M309=1),"TP",IF(AND(A309=0,M309=0),"TN",IF(A309&gt;M309,"FP","FN")))</f>
        <v>FP</v>
      </c>
    </row>
    <row r="310" spans="1:14" x14ac:dyDescent="0.3">
      <c r="A310">
        <v>0</v>
      </c>
      <c r="B310">
        <v>1.1960207441678836</v>
      </c>
      <c r="C310">
        <v>-2</v>
      </c>
      <c r="D310">
        <v>0.2</v>
      </c>
      <c r="E310">
        <v>50</v>
      </c>
      <c r="F310">
        <v>-50</v>
      </c>
      <c r="G310">
        <v>0.38419903534316502</v>
      </c>
      <c r="H310">
        <v>0.61580096465683498</v>
      </c>
      <c r="I310">
        <f>E310^B310</f>
        <v>107.6473564007576</v>
      </c>
      <c r="J310">
        <f>-C310*-F310^B310</f>
        <v>215.2947128015152</v>
      </c>
      <c r="K310">
        <f t="shared" si="9"/>
        <v>-91.22068134227635</v>
      </c>
      <c r="L310">
        <f>(K310-$P$4)^2</f>
        <v>4540.6646105051022</v>
      </c>
      <c r="M310">
        <f t="shared" si="10"/>
        <v>0</v>
      </c>
      <c r="N310" t="str">
        <f>IF(AND(A310=1,M310=1),"TP",IF(AND(A310=0,M310=0),"TN",IF(A310&gt;M310,"FP","FN")))</f>
        <v>TN</v>
      </c>
    </row>
    <row r="311" spans="1:14" x14ac:dyDescent="0.3">
      <c r="A311">
        <v>1</v>
      </c>
      <c r="B311">
        <v>1.1960207441678836</v>
      </c>
      <c r="C311">
        <v>-2</v>
      </c>
      <c r="D311">
        <v>0.9</v>
      </c>
      <c r="E311">
        <v>70</v>
      </c>
      <c r="F311">
        <v>-50</v>
      </c>
      <c r="G311">
        <v>0.60844334427391233</v>
      </c>
      <c r="H311">
        <v>0.39155665572608767</v>
      </c>
      <c r="I311">
        <f>E311^B311</f>
        <v>160.98133731857229</v>
      </c>
      <c r="J311">
        <f>-C311*-F311^B311</f>
        <v>215.2947128015152</v>
      </c>
      <c r="K311">
        <f t="shared" si="9"/>
        <v>13.647945503729076</v>
      </c>
      <c r="L311">
        <f>(K311-$P$4)^2</f>
        <v>1405.0632308449074</v>
      </c>
      <c r="M311">
        <f t="shared" si="10"/>
        <v>1</v>
      </c>
      <c r="N311" t="str">
        <f>IF(AND(A311=1,M311=1),"TP",IF(AND(A311=0,M311=0),"TN",IF(A311&gt;M311,"FP","FN")))</f>
        <v>TP</v>
      </c>
    </row>
    <row r="312" spans="1:14" x14ac:dyDescent="0.3">
      <c r="A312">
        <v>0</v>
      </c>
      <c r="B312">
        <v>1.1960207441678836</v>
      </c>
      <c r="C312">
        <v>-2</v>
      </c>
      <c r="D312">
        <v>0.9</v>
      </c>
      <c r="E312">
        <v>80</v>
      </c>
      <c r="F312">
        <v>-90</v>
      </c>
      <c r="G312">
        <v>0.60844334427391233</v>
      </c>
      <c r="H312">
        <v>0.39155665572608767</v>
      </c>
      <c r="I312">
        <f>E312^B312</f>
        <v>188.85787660819494</v>
      </c>
      <c r="J312">
        <f>-C312*-F312^B312</f>
        <v>434.85510823313615</v>
      </c>
      <c r="K312">
        <f t="shared" si="9"/>
        <v>-55.361093869212681</v>
      </c>
      <c r="L312">
        <f>(K312-$P$4)^2</f>
        <v>993.81719533156456</v>
      </c>
      <c r="M312">
        <f t="shared" si="10"/>
        <v>0</v>
      </c>
      <c r="N312" t="str">
        <f>IF(AND(A312=1,M312=1),"TP",IF(AND(A312=0,M312=0),"TN",IF(A312&gt;M312,"FP","FN")))</f>
        <v>TN</v>
      </c>
    </row>
    <row r="313" spans="1:14" x14ac:dyDescent="0.3">
      <c r="A313">
        <v>1</v>
      </c>
      <c r="B313">
        <v>1.1960207441678836</v>
      </c>
      <c r="C313">
        <v>-2</v>
      </c>
      <c r="D313">
        <v>0.9</v>
      </c>
      <c r="E313">
        <v>10</v>
      </c>
      <c r="F313">
        <v>0</v>
      </c>
      <c r="G313">
        <v>0.38419903534316502</v>
      </c>
      <c r="H313">
        <v>0.61580096465683498</v>
      </c>
      <c r="I313">
        <f>E313^B313</f>
        <v>15.704378148368352</v>
      </c>
      <c r="J313">
        <f>-C313*-F313^B313</f>
        <v>0</v>
      </c>
      <c r="K313">
        <f t="shared" si="9"/>
        <v>6.0336069352674011</v>
      </c>
      <c r="L313">
        <f>(K313-$P$4)^2</f>
        <v>892.20701323152105</v>
      </c>
      <c r="M313">
        <f t="shared" si="10"/>
        <v>1</v>
      </c>
      <c r="N313" t="str">
        <f>IF(AND(A313=1,M313=1),"TP",IF(AND(A313=0,M313=0),"TN",IF(A313&gt;M313,"FP","FN")))</f>
        <v>TP</v>
      </c>
    </row>
    <row r="314" spans="1:14" x14ac:dyDescent="0.3">
      <c r="A314">
        <v>0</v>
      </c>
      <c r="B314">
        <v>1.1960207441678836</v>
      </c>
      <c r="C314">
        <v>-2</v>
      </c>
      <c r="D314">
        <v>0.9</v>
      </c>
      <c r="E314">
        <v>60</v>
      </c>
      <c r="F314">
        <v>-50</v>
      </c>
      <c r="G314">
        <v>0.38419903534316502</v>
      </c>
      <c r="H314">
        <v>0.61580096465683498</v>
      </c>
      <c r="I314">
        <f>E314^B314</f>
        <v>133.87694139177151</v>
      </c>
      <c r="J314">
        <f>-C314*-F314^B314</f>
        <v>215.2947128015152</v>
      </c>
      <c r="K314">
        <f t="shared" si="9"/>
        <v>-81.14330009127724</v>
      </c>
      <c r="L314">
        <f>(K314-$P$4)^2</f>
        <v>3284.1005612285671</v>
      </c>
      <c r="M314">
        <f t="shared" si="10"/>
        <v>0</v>
      </c>
      <c r="N314" t="str">
        <f>IF(AND(A314=1,M314=1),"TP",IF(AND(A314=0,M314=0),"TN",IF(A314&gt;M314,"FP","FN")))</f>
        <v>TN</v>
      </c>
    </row>
    <row r="315" spans="1:14" x14ac:dyDescent="0.3">
      <c r="A315">
        <v>1</v>
      </c>
      <c r="B315">
        <v>1.1960207441678836</v>
      </c>
      <c r="C315">
        <v>-2</v>
      </c>
      <c r="D315">
        <v>2.7</v>
      </c>
      <c r="E315">
        <v>180</v>
      </c>
      <c r="F315">
        <v>-90</v>
      </c>
      <c r="G315">
        <v>0.56330583577691229</v>
      </c>
      <c r="H315">
        <v>0.43669416422308771</v>
      </c>
      <c r="I315">
        <f>E315^B315</f>
        <v>498.1414721148987</v>
      </c>
      <c r="J315">
        <f>-C315*-F315^B315</f>
        <v>434.85510823313615</v>
      </c>
      <c r="K315">
        <f t="shared" si="9"/>
        <v>90.70731023681472</v>
      </c>
      <c r="L315">
        <f>(K315-$P$4)^2</f>
        <v>13120.222052762248</v>
      </c>
      <c r="M315">
        <f t="shared" si="10"/>
        <v>1</v>
      </c>
      <c r="N315" t="str">
        <f>IF(AND(A315=1,M315=1),"TP",IF(AND(A315=0,M315=0),"TN",IF(A315&gt;M315,"FP","FN")))</f>
        <v>TP</v>
      </c>
    </row>
    <row r="316" spans="1:14" x14ac:dyDescent="0.3">
      <c r="A316">
        <v>1</v>
      </c>
      <c r="B316">
        <v>1.1960207441678836</v>
      </c>
      <c r="C316">
        <v>-2</v>
      </c>
      <c r="D316">
        <v>2.6</v>
      </c>
      <c r="E316">
        <v>10</v>
      </c>
      <c r="F316">
        <v>-10</v>
      </c>
      <c r="G316">
        <v>0.60844334427391233</v>
      </c>
      <c r="H316">
        <v>0.39155665572608767</v>
      </c>
      <c r="I316">
        <f>E316^B316</f>
        <v>15.704378148368352</v>
      </c>
      <c r="J316">
        <f>-C316*-F316^B316</f>
        <v>31.408756296736705</v>
      </c>
      <c r="K316">
        <f t="shared" si="9"/>
        <v>-2.7430832157305307</v>
      </c>
      <c r="L316">
        <f>(K316-$P$4)^2</f>
        <v>444.92073865080374</v>
      </c>
      <c r="M316">
        <f t="shared" si="10"/>
        <v>0</v>
      </c>
      <c r="N316" t="str">
        <f>IF(AND(A316=1,M316=1),"TP",IF(AND(A316=0,M316=0),"TN",IF(A316&gt;M316,"FP","FN")))</f>
        <v>FP</v>
      </c>
    </row>
    <row r="317" spans="1:14" x14ac:dyDescent="0.3">
      <c r="A317">
        <v>0</v>
      </c>
      <c r="B317">
        <v>1.1960207441678836</v>
      </c>
      <c r="C317">
        <v>-2</v>
      </c>
      <c r="D317">
        <v>2.6</v>
      </c>
      <c r="E317">
        <v>90</v>
      </c>
      <c r="F317">
        <v>-90</v>
      </c>
      <c r="G317">
        <v>0.60844334427391233</v>
      </c>
      <c r="H317">
        <v>0.39155665572608767</v>
      </c>
      <c r="I317">
        <f>E317^B317</f>
        <v>217.42755411656807</v>
      </c>
      <c r="J317">
        <f>-C317*-F317^B317</f>
        <v>434.85510823313615</v>
      </c>
      <c r="K317">
        <f t="shared" si="9"/>
        <v>-37.978063741190965</v>
      </c>
      <c r="L317">
        <f>(K317-$P$4)^2</f>
        <v>199.99153035934455</v>
      </c>
      <c r="M317">
        <f t="shared" si="10"/>
        <v>0</v>
      </c>
      <c r="N317" t="str">
        <f>IF(AND(A317=1,M317=1),"TP",IF(AND(A317=0,M317=0),"TN",IF(A317&gt;M317,"FP","FN")))</f>
        <v>TN</v>
      </c>
    </row>
    <row r="318" spans="1:14" x14ac:dyDescent="0.3">
      <c r="A318">
        <v>0</v>
      </c>
      <c r="B318">
        <v>1.1960207441678836</v>
      </c>
      <c r="C318">
        <v>-2</v>
      </c>
      <c r="D318">
        <v>2.6</v>
      </c>
      <c r="E318">
        <v>90</v>
      </c>
      <c r="F318">
        <v>-90</v>
      </c>
      <c r="G318">
        <v>0.38419903534316502</v>
      </c>
      <c r="H318">
        <v>0.61580096465683498</v>
      </c>
      <c r="I318">
        <f>E318^B318</f>
        <v>217.42755411656807</v>
      </c>
      <c r="J318">
        <f>-C318*-F318^B318</f>
        <v>434.85510823313615</v>
      </c>
      <c r="K318">
        <f t="shared" si="9"/>
        <v>-184.24873858730837</v>
      </c>
      <c r="L318">
        <f>(K318-$P$4)^2</f>
        <v>25732.173691632841</v>
      </c>
      <c r="M318">
        <f t="shared" si="10"/>
        <v>0</v>
      </c>
      <c r="N318" t="str">
        <f>IF(AND(A318=1,M318=1),"TP",IF(AND(A318=0,M318=0),"TN",IF(A318&gt;M318,"FP","FN")))</f>
        <v>TN</v>
      </c>
    </row>
    <row r="319" spans="1:14" x14ac:dyDescent="0.3">
      <c r="A319">
        <v>0</v>
      </c>
      <c r="B319">
        <v>1.1960207441678836</v>
      </c>
      <c r="C319">
        <v>-2</v>
      </c>
      <c r="D319">
        <v>2.6</v>
      </c>
      <c r="E319">
        <v>20</v>
      </c>
      <c r="F319">
        <v>-10</v>
      </c>
      <c r="G319">
        <v>0.38419903534316502</v>
      </c>
      <c r="H319">
        <v>0.61580096465683498</v>
      </c>
      <c r="I319">
        <f>E319^B319</f>
        <v>35.979809832580635</v>
      </c>
      <c r="J319">
        <f>-C319*-F319^B319</f>
        <v>31.408756296736705</v>
      </c>
      <c r="K319">
        <f t="shared" si="9"/>
        <v>-5.5181341966939002</v>
      </c>
      <c r="L319">
        <f>(K319-$P$4)^2</f>
        <v>335.55254474697153</v>
      </c>
      <c r="M319">
        <f t="shared" si="10"/>
        <v>0</v>
      </c>
      <c r="N319" t="str">
        <f>IF(AND(A319=1,M319=1),"TP",IF(AND(A319=0,M319=0),"TN",IF(A319&gt;M319,"FP","FN")))</f>
        <v>TN</v>
      </c>
    </row>
    <row r="320" spans="1:14" x14ac:dyDescent="0.3">
      <c r="A320">
        <v>1</v>
      </c>
      <c r="B320">
        <v>1.1960207441678836</v>
      </c>
      <c r="C320">
        <v>-2</v>
      </c>
      <c r="D320">
        <v>1.7</v>
      </c>
      <c r="E320">
        <v>100</v>
      </c>
      <c r="F320">
        <v>-90</v>
      </c>
      <c r="G320">
        <v>0.38419903534316502</v>
      </c>
      <c r="H320">
        <v>0.61580096465683498</v>
      </c>
      <c r="I320">
        <f>E320^B320</f>
        <v>246.6274930269494</v>
      </c>
      <c r="J320">
        <f>-C320*-F320^B320</f>
        <v>434.85510823313615</v>
      </c>
      <c r="K320">
        <f t="shared" si="9"/>
        <v>-173.0301502258605</v>
      </c>
      <c r="L320">
        <f>(K320-$P$4)^2</f>
        <v>22258.826558144861</v>
      </c>
      <c r="M320">
        <f t="shared" si="10"/>
        <v>0</v>
      </c>
      <c r="N320" t="str">
        <f>IF(AND(A320=1,M320=1),"TP",IF(AND(A320=0,M320=0),"TN",IF(A320&gt;M320,"FP","FN")))</f>
        <v>FP</v>
      </c>
    </row>
    <row r="321" spans="1:14" x14ac:dyDescent="0.3">
      <c r="A321">
        <v>1</v>
      </c>
      <c r="B321">
        <v>1.1960207441678836</v>
      </c>
      <c r="C321">
        <v>-2</v>
      </c>
      <c r="D321">
        <v>1.8</v>
      </c>
      <c r="E321">
        <v>10</v>
      </c>
      <c r="F321">
        <v>0</v>
      </c>
      <c r="G321">
        <v>0.42913429896650213</v>
      </c>
      <c r="H321">
        <v>0.57086570103349787</v>
      </c>
      <c r="I321">
        <f>E321^B321</f>
        <v>15.704378148368352</v>
      </c>
      <c r="J321">
        <f>-C321*-F321^B321</f>
        <v>0</v>
      </c>
      <c r="K321">
        <f t="shared" si="9"/>
        <v>6.7392873074049078</v>
      </c>
      <c r="L321">
        <f>(K321-$P$4)^2</f>
        <v>934.8621098745466</v>
      </c>
      <c r="M321">
        <f t="shared" si="10"/>
        <v>1</v>
      </c>
      <c r="N321" t="str">
        <f>IF(AND(A321=1,M321=1),"TP",IF(AND(A321=0,M321=0),"TN",IF(A321&gt;M321,"FP","FN")))</f>
        <v>TP</v>
      </c>
    </row>
    <row r="322" spans="1:14" x14ac:dyDescent="0.3">
      <c r="A322">
        <v>0</v>
      </c>
      <c r="B322">
        <v>1.1960207441678836</v>
      </c>
      <c r="C322">
        <v>-2</v>
      </c>
      <c r="D322">
        <v>1.8</v>
      </c>
      <c r="E322">
        <v>90</v>
      </c>
      <c r="F322">
        <v>-90</v>
      </c>
      <c r="G322">
        <v>0.38419903534316502</v>
      </c>
      <c r="H322">
        <v>0.61580096465683498</v>
      </c>
      <c r="I322">
        <f>E322^B322</f>
        <v>217.42755411656807</v>
      </c>
      <c r="J322">
        <f>-C322*-F322^B322</f>
        <v>434.85510823313615</v>
      </c>
      <c r="K322">
        <f t="shared" si="9"/>
        <v>-184.24873858730837</v>
      </c>
      <c r="L322">
        <f>(K322-$P$4)^2</f>
        <v>25732.173691632841</v>
      </c>
      <c r="M322">
        <f t="shared" si="10"/>
        <v>0</v>
      </c>
      <c r="N322" t="str">
        <f>IF(AND(A322=1,M322=1),"TP",IF(AND(A322=0,M322=0),"TN",IF(A322&gt;M322,"FP","FN")))</f>
        <v>TN</v>
      </c>
    </row>
    <row r="323" spans="1:14" x14ac:dyDescent="0.3">
      <c r="A323">
        <v>1</v>
      </c>
      <c r="B323">
        <v>1.1960207441678836</v>
      </c>
      <c r="C323">
        <v>-2</v>
      </c>
      <c r="D323">
        <v>1.3</v>
      </c>
      <c r="E323">
        <v>70</v>
      </c>
      <c r="F323">
        <v>-50</v>
      </c>
      <c r="G323">
        <v>0.60844334427391233</v>
      </c>
      <c r="H323">
        <v>0.39155665572608767</v>
      </c>
      <c r="I323">
        <f>E323^B323</f>
        <v>160.98133731857229</v>
      </c>
      <c r="J323">
        <f>-C323*-F323^B323</f>
        <v>215.2947128015152</v>
      </c>
      <c r="K323">
        <f t="shared" ref="K323:K386" si="11">G323*I323-H323*J323</f>
        <v>13.647945503729076</v>
      </c>
      <c r="L323">
        <f>(K323-$P$4)^2</f>
        <v>1405.0632308449074</v>
      </c>
      <c r="M323">
        <f t="shared" ref="M323:M386" si="12">IF(K323&gt;=0,1,0)</f>
        <v>1</v>
      </c>
      <c r="N323" t="str">
        <f>IF(AND(A323=1,M323=1),"TP",IF(AND(A323=0,M323=0),"TN",IF(A323&gt;M323,"FP","FN")))</f>
        <v>TP</v>
      </c>
    </row>
    <row r="324" spans="1:14" x14ac:dyDescent="0.3">
      <c r="A324">
        <v>0</v>
      </c>
      <c r="B324">
        <v>1.1960207441678836</v>
      </c>
      <c r="C324">
        <v>-2</v>
      </c>
      <c r="D324">
        <v>1.3</v>
      </c>
      <c r="E324">
        <v>180</v>
      </c>
      <c r="F324">
        <v>-90</v>
      </c>
      <c r="G324">
        <v>0.38419903534316502</v>
      </c>
      <c r="H324">
        <v>0.61580096465683498</v>
      </c>
      <c r="I324">
        <f>E324^B324</f>
        <v>498.1414721148987</v>
      </c>
      <c r="J324">
        <f>-C324*-F324^B324</f>
        <v>434.85510823313615</v>
      </c>
      <c r="K324">
        <f t="shared" si="11"/>
        <v>-76.398722084949412</v>
      </c>
      <c r="L324">
        <f>(K324-$P$4)^2</f>
        <v>2762.8158298814014</v>
      </c>
      <c r="M324">
        <f t="shared" si="12"/>
        <v>0</v>
      </c>
      <c r="N324" t="str">
        <f>IF(AND(A324=1,M324=1),"TP",IF(AND(A324=0,M324=0),"TN",IF(A324&gt;M324,"FP","FN")))</f>
        <v>TN</v>
      </c>
    </row>
    <row r="325" spans="1:14" x14ac:dyDescent="0.3">
      <c r="A325">
        <v>0</v>
      </c>
      <c r="B325">
        <v>1.1960207441678836</v>
      </c>
      <c r="C325">
        <v>-2</v>
      </c>
      <c r="D325">
        <v>1.3</v>
      </c>
      <c r="E325">
        <v>0</v>
      </c>
      <c r="F325">
        <v>-10</v>
      </c>
      <c r="G325">
        <v>0.38419903534316502</v>
      </c>
      <c r="H325">
        <v>0.61580096465683498</v>
      </c>
      <c r="I325">
        <f>E325^B325</f>
        <v>0</v>
      </c>
      <c r="J325">
        <f>-C325*-F325^B325</f>
        <v>31.408756296736705</v>
      </c>
      <c r="K325">
        <f t="shared" si="11"/>
        <v>-19.341542426201904</v>
      </c>
      <c r="L325">
        <f>(K325-$P$4)^2</f>
        <v>20.202194520731155</v>
      </c>
      <c r="M325">
        <f t="shared" si="12"/>
        <v>0</v>
      </c>
      <c r="N325" t="str">
        <f>IF(AND(A325=1,M325=1),"TP",IF(AND(A325=0,M325=0),"TN",IF(A325&gt;M325,"FP","FN")))</f>
        <v>TN</v>
      </c>
    </row>
    <row r="326" spans="1:14" x14ac:dyDescent="0.3">
      <c r="A326">
        <v>0</v>
      </c>
      <c r="B326">
        <v>1.1960207441678836</v>
      </c>
      <c r="C326">
        <v>-2</v>
      </c>
      <c r="D326">
        <v>1.3</v>
      </c>
      <c r="E326">
        <v>50</v>
      </c>
      <c r="F326">
        <v>-50</v>
      </c>
      <c r="G326">
        <v>0.60844334427391233</v>
      </c>
      <c r="H326">
        <v>0.39155665572608767</v>
      </c>
      <c r="I326">
        <f>E326^B326</f>
        <v>107.6473564007576</v>
      </c>
      <c r="J326">
        <f>-C326*-F326^B326</f>
        <v>215.2947128015152</v>
      </c>
      <c r="K326">
        <f t="shared" si="11"/>
        <v>-18.802760209347113</v>
      </c>
      <c r="L326">
        <f>(K326-$P$4)^2</f>
        <v>25.335793647074738</v>
      </c>
      <c r="M326">
        <f t="shared" si="12"/>
        <v>0</v>
      </c>
      <c r="N326" t="str">
        <f>IF(AND(A326=1,M326=1),"TP",IF(AND(A326=0,M326=0),"TN",IF(A326&gt;M326,"FP","FN")))</f>
        <v>TN</v>
      </c>
    </row>
    <row r="327" spans="1:14" x14ac:dyDescent="0.3">
      <c r="A327">
        <v>0</v>
      </c>
      <c r="B327">
        <v>1.1960207441678836</v>
      </c>
      <c r="C327">
        <v>-2</v>
      </c>
      <c r="D327">
        <v>1.3</v>
      </c>
      <c r="E327">
        <v>70</v>
      </c>
      <c r="F327">
        <v>-50</v>
      </c>
      <c r="G327">
        <v>0.38419903534316502</v>
      </c>
      <c r="H327">
        <v>0.61580096465683498</v>
      </c>
      <c r="I327">
        <f>E327^B327</f>
        <v>160.98133731857229</v>
      </c>
      <c r="J327">
        <f>-C327*-F327^B327</f>
        <v>215.2947128015152</v>
      </c>
      <c r="K327">
        <f t="shared" si="11"/>
        <v>-70.729817322641168</v>
      </c>
      <c r="L327">
        <f>(K327-$P$4)^2</f>
        <v>2199.0087601096538</v>
      </c>
      <c r="M327">
        <f t="shared" si="12"/>
        <v>0</v>
      </c>
      <c r="N327" t="str">
        <f>IF(AND(A327=1,M327=1),"TP",IF(AND(A327=0,M327=0),"TN",IF(A327&gt;M327,"FP","FN")))</f>
        <v>TN</v>
      </c>
    </row>
    <row r="328" spans="1:14" x14ac:dyDescent="0.3">
      <c r="A328">
        <v>0</v>
      </c>
      <c r="B328">
        <v>1.1960207441678836</v>
      </c>
      <c r="C328">
        <v>-2</v>
      </c>
      <c r="D328">
        <v>1.3</v>
      </c>
      <c r="E328">
        <v>100</v>
      </c>
      <c r="F328">
        <v>-90</v>
      </c>
      <c r="G328">
        <v>0.38419903534316502</v>
      </c>
      <c r="H328">
        <v>0.61580096465683498</v>
      </c>
      <c r="I328">
        <f>E328^B328</f>
        <v>246.6274930269494</v>
      </c>
      <c r="J328">
        <f>-C328*-F328^B328</f>
        <v>434.85510823313615</v>
      </c>
      <c r="K328">
        <f t="shared" si="11"/>
        <v>-173.0301502258605</v>
      </c>
      <c r="L328">
        <f>(K328-$P$4)^2</f>
        <v>22258.826558144861</v>
      </c>
      <c r="M328">
        <f t="shared" si="12"/>
        <v>0</v>
      </c>
      <c r="N328" t="str">
        <f>IF(AND(A328=1,M328=1),"TP",IF(AND(A328=0,M328=0),"TN",IF(A328&gt;M328,"FP","FN")))</f>
        <v>TN</v>
      </c>
    </row>
    <row r="329" spans="1:14" x14ac:dyDescent="0.3">
      <c r="A329">
        <v>0</v>
      </c>
      <c r="B329">
        <v>1.1960207441678836</v>
      </c>
      <c r="C329">
        <v>-2</v>
      </c>
      <c r="D329">
        <v>1.3</v>
      </c>
      <c r="E329">
        <v>90</v>
      </c>
      <c r="F329">
        <v>-90</v>
      </c>
      <c r="G329">
        <v>0.60844334427391233</v>
      </c>
      <c r="H329">
        <v>0.39155665572608767</v>
      </c>
      <c r="I329">
        <f>E329^B329</f>
        <v>217.42755411656807</v>
      </c>
      <c r="J329">
        <f>-C329*-F329^B329</f>
        <v>434.85510823313615</v>
      </c>
      <c r="K329">
        <f t="shared" si="11"/>
        <v>-37.978063741190965</v>
      </c>
      <c r="L329">
        <f>(K329-$P$4)^2</f>
        <v>199.99153035934455</v>
      </c>
      <c r="M329">
        <f t="shared" si="12"/>
        <v>0</v>
      </c>
      <c r="N329" t="str">
        <f>IF(AND(A329=1,M329=1),"TP",IF(AND(A329=0,M329=0),"TN",IF(A329&gt;M329,"FP","FN")))</f>
        <v>TN</v>
      </c>
    </row>
    <row r="330" spans="1:14" x14ac:dyDescent="0.3">
      <c r="A330">
        <v>0</v>
      </c>
      <c r="B330">
        <v>1.1960207441678836</v>
      </c>
      <c r="C330">
        <v>-2</v>
      </c>
      <c r="D330">
        <v>1.3</v>
      </c>
      <c r="E330">
        <v>40</v>
      </c>
      <c r="F330">
        <v>-50</v>
      </c>
      <c r="G330">
        <v>0.60844334427391233</v>
      </c>
      <c r="H330">
        <v>0.39155665572608767</v>
      </c>
      <c r="I330">
        <f>E330^B330</f>
        <v>82.432217522931154</v>
      </c>
      <c r="J330">
        <f>-C330*-F330^B330</f>
        <v>215.2947128015152</v>
      </c>
      <c r="K330">
        <f t="shared" si="11"/>
        <v>-34.14474363450298</v>
      </c>
      <c r="L330">
        <f>(K330-$P$4)^2</f>
        <v>106.26550350061908</v>
      </c>
      <c r="M330">
        <f t="shared" si="12"/>
        <v>0</v>
      </c>
      <c r="N330" t="str">
        <f>IF(AND(A330=1,M330=1),"TP",IF(AND(A330=0,M330=0),"TN",IF(A330&gt;M330,"FP","FN")))</f>
        <v>TN</v>
      </c>
    </row>
    <row r="331" spans="1:14" x14ac:dyDescent="0.3">
      <c r="A331">
        <v>0</v>
      </c>
      <c r="B331">
        <v>1.1960207441678836</v>
      </c>
      <c r="C331">
        <v>-2</v>
      </c>
      <c r="D331">
        <v>1.3</v>
      </c>
      <c r="E331">
        <v>10</v>
      </c>
      <c r="F331">
        <v>-10</v>
      </c>
      <c r="G331">
        <v>0.60844334427391233</v>
      </c>
      <c r="H331">
        <v>0.39155665572608767</v>
      </c>
      <c r="I331">
        <f>E331^B331</f>
        <v>15.704378148368352</v>
      </c>
      <c r="J331">
        <f>-C331*-F331^B331</f>
        <v>31.408756296736705</v>
      </c>
      <c r="K331">
        <f t="shared" si="11"/>
        <v>-2.7430832157305307</v>
      </c>
      <c r="L331">
        <f>(K331-$P$4)^2</f>
        <v>444.92073865080374</v>
      </c>
      <c r="M331">
        <f t="shared" si="12"/>
        <v>0</v>
      </c>
      <c r="N331" t="str">
        <f>IF(AND(A331=1,M331=1),"TP",IF(AND(A331=0,M331=0),"TN",IF(A331&gt;M331,"FP","FN")))</f>
        <v>TN</v>
      </c>
    </row>
    <row r="332" spans="1:14" x14ac:dyDescent="0.3">
      <c r="A332">
        <v>0</v>
      </c>
      <c r="B332">
        <v>1.1960207441678836</v>
      </c>
      <c r="C332">
        <v>-2</v>
      </c>
      <c r="D332">
        <v>1.3</v>
      </c>
      <c r="E332">
        <v>0</v>
      </c>
      <c r="F332">
        <v>-10</v>
      </c>
      <c r="G332">
        <v>0.38419903534316502</v>
      </c>
      <c r="H332">
        <v>0.61580096465683498</v>
      </c>
      <c r="I332">
        <f>E332^B332</f>
        <v>0</v>
      </c>
      <c r="J332">
        <f>-C332*-F332^B332</f>
        <v>31.408756296736705</v>
      </c>
      <c r="K332">
        <f t="shared" si="11"/>
        <v>-19.341542426201904</v>
      </c>
      <c r="L332">
        <f>(K332-$P$4)^2</f>
        <v>20.202194520731155</v>
      </c>
      <c r="M332">
        <f t="shared" si="12"/>
        <v>0</v>
      </c>
      <c r="N332" t="str">
        <f>IF(AND(A332=1,M332=1),"TP",IF(AND(A332=0,M332=0),"TN",IF(A332&gt;M332,"FP","FN")))</f>
        <v>TN</v>
      </c>
    </row>
    <row r="333" spans="1:14" x14ac:dyDescent="0.3">
      <c r="A333">
        <v>1</v>
      </c>
      <c r="B333">
        <v>1.1960207441678836</v>
      </c>
      <c r="C333">
        <v>-2</v>
      </c>
      <c r="D333">
        <v>1.2</v>
      </c>
      <c r="E333">
        <v>30</v>
      </c>
      <c r="F333">
        <v>-10</v>
      </c>
      <c r="G333">
        <v>0.38419903534316502</v>
      </c>
      <c r="H333">
        <v>0.61580096465683498</v>
      </c>
      <c r="I333">
        <f>E333^B333</f>
        <v>58.434275299017848</v>
      </c>
      <c r="J333">
        <f>-C333*-F333^B333</f>
        <v>31.408756296736705</v>
      </c>
      <c r="K333">
        <f t="shared" si="11"/>
        <v>3.1088497746576884</v>
      </c>
      <c r="L333">
        <f>(K333-$P$4)^2</f>
        <v>726.03719298280453</v>
      </c>
      <c r="M333">
        <f t="shared" si="12"/>
        <v>1</v>
      </c>
      <c r="N333" t="str">
        <f>IF(AND(A333=1,M333=1),"TP",IF(AND(A333=0,M333=0),"TN",IF(A333&gt;M333,"FP","FN")))</f>
        <v>TP</v>
      </c>
    </row>
    <row r="334" spans="1:14" x14ac:dyDescent="0.3">
      <c r="A334">
        <v>1</v>
      </c>
      <c r="B334">
        <v>1.1960207441678836</v>
      </c>
      <c r="C334">
        <v>-2</v>
      </c>
      <c r="D334">
        <v>1.1000000000000001</v>
      </c>
      <c r="E334">
        <v>20</v>
      </c>
      <c r="F334">
        <v>-10</v>
      </c>
      <c r="G334">
        <v>0.38419903534316502</v>
      </c>
      <c r="H334">
        <v>0.61580096465683498</v>
      </c>
      <c r="I334">
        <f>E334^B334</f>
        <v>35.979809832580635</v>
      </c>
      <c r="J334">
        <f>-C334*-F334^B334</f>
        <v>31.408756296736705</v>
      </c>
      <c r="K334">
        <f t="shared" si="11"/>
        <v>-5.5181341966939002</v>
      </c>
      <c r="L334">
        <f>(K334-$P$4)^2</f>
        <v>335.55254474697153</v>
      </c>
      <c r="M334">
        <f t="shared" si="12"/>
        <v>0</v>
      </c>
      <c r="N334" t="str">
        <f>IF(AND(A334=1,M334=1),"TP",IF(AND(A334=0,M334=0),"TN",IF(A334&gt;M334,"FP","FN")))</f>
        <v>FP</v>
      </c>
    </row>
    <row r="335" spans="1:14" x14ac:dyDescent="0.3">
      <c r="A335">
        <v>0</v>
      </c>
      <c r="B335">
        <v>1.1960207441678836</v>
      </c>
      <c r="C335">
        <v>-2</v>
      </c>
      <c r="D335">
        <v>1.1000000000000001</v>
      </c>
      <c r="E335">
        <v>0</v>
      </c>
      <c r="F335">
        <v>-10</v>
      </c>
      <c r="G335">
        <v>0.38419903534316502</v>
      </c>
      <c r="H335">
        <v>0.61580096465683498</v>
      </c>
      <c r="I335">
        <f>E335^B335</f>
        <v>0</v>
      </c>
      <c r="J335">
        <f>-C335*-F335^B335</f>
        <v>31.408756296736705</v>
      </c>
      <c r="K335">
        <f t="shared" si="11"/>
        <v>-19.341542426201904</v>
      </c>
      <c r="L335">
        <f>(K335-$P$4)^2</f>
        <v>20.202194520731155</v>
      </c>
      <c r="M335">
        <f t="shared" si="12"/>
        <v>0</v>
      </c>
      <c r="N335" t="str">
        <f>IF(AND(A335=1,M335=1),"TP",IF(AND(A335=0,M335=0),"TN",IF(A335&gt;M335,"FP","FN")))</f>
        <v>TN</v>
      </c>
    </row>
    <row r="336" spans="1:14" x14ac:dyDescent="0.3">
      <c r="A336">
        <v>1</v>
      </c>
      <c r="B336">
        <v>1.1960207441678836</v>
      </c>
      <c r="C336">
        <v>-2</v>
      </c>
      <c r="D336">
        <v>0.2</v>
      </c>
      <c r="E336">
        <v>180</v>
      </c>
      <c r="F336">
        <v>-90</v>
      </c>
      <c r="G336">
        <v>0.38419903534316502</v>
      </c>
      <c r="H336">
        <v>0.61580096465683498</v>
      </c>
      <c r="I336">
        <f>E336^B336</f>
        <v>498.1414721148987</v>
      </c>
      <c r="J336">
        <f>-C336*-F336^B336</f>
        <v>434.85510823313615</v>
      </c>
      <c r="K336">
        <f t="shared" si="11"/>
        <v>-76.398722084949412</v>
      </c>
      <c r="L336">
        <f>(K336-$P$4)^2</f>
        <v>2762.8158298814014</v>
      </c>
      <c r="M336">
        <f t="shared" si="12"/>
        <v>0</v>
      </c>
      <c r="N336" t="str">
        <f>IF(AND(A336=1,M336=1),"TP",IF(AND(A336=0,M336=0),"TN",IF(A336&gt;M336,"FP","FN")))</f>
        <v>FP</v>
      </c>
    </row>
    <row r="337" spans="1:14" x14ac:dyDescent="0.3">
      <c r="A337">
        <v>0</v>
      </c>
      <c r="B337">
        <v>1.1960207441678836</v>
      </c>
      <c r="C337">
        <v>-2</v>
      </c>
      <c r="D337">
        <v>0.2</v>
      </c>
      <c r="E337">
        <v>60</v>
      </c>
      <c r="F337">
        <v>-50</v>
      </c>
      <c r="G337">
        <v>0.38419903534316502</v>
      </c>
      <c r="H337">
        <v>0.61580096465683498</v>
      </c>
      <c r="I337">
        <f>E337^B337</f>
        <v>133.87694139177151</v>
      </c>
      <c r="J337">
        <f>-C337*-F337^B337</f>
        <v>215.2947128015152</v>
      </c>
      <c r="K337">
        <f t="shared" si="11"/>
        <v>-81.14330009127724</v>
      </c>
      <c r="L337">
        <f>(K337-$P$4)^2</f>
        <v>3284.1005612285671</v>
      </c>
      <c r="M337">
        <f t="shared" si="12"/>
        <v>0</v>
      </c>
      <c r="N337" t="str">
        <f>IF(AND(A337=1,M337=1),"TP",IF(AND(A337=0,M337=0),"TN",IF(A337&gt;M337,"FP","FN")))</f>
        <v>TN</v>
      </c>
    </row>
    <row r="338" spans="1:14" x14ac:dyDescent="0.3">
      <c r="A338">
        <v>1</v>
      </c>
      <c r="B338">
        <v>1.1960207441678836</v>
      </c>
      <c r="C338">
        <v>-2</v>
      </c>
      <c r="D338">
        <v>0.7</v>
      </c>
      <c r="E338">
        <v>50</v>
      </c>
      <c r="F338">
        <v>-50</v>
      </c>
      <c r="G338">
        <v>0.60844334427391233</v>
      </c>
      <c r="H338">
        <v>0.39155665572608767</v>
      </c>
      <c r="I338">
        <f>E338^B338</f>
        <v>107.6473564007576</v>
      </c>
      <c r="J338">
        <f>-C338*-F338^B338</f>
        <v>215.2947128015152</v>
      </c>
      <c r="K338">
        <f t="shared" si="11"/>
        <v>-18.802760209347113</v>
      </c>
      <c r="L338">
        <f>(K338-$P$4)^2</f>
        <v>25.335793647074738</v>
      </c>
      <c r="M338">
        <f t="shared" si="12"/>
        <v>0</v>
      </c>
      <c r="N338" t="str">
        <f>IF(AND(A338=1,M338=1),"TP",IF(AND(A338=0,M338=0),"TN",IF(A338&gt;M338,"FP","FN")))</f>
        <v>FP</v>
      </c>
    </row>
    <row r="339" spans="1:14" x14ac:dyDescent="0.3">
      <c r="A339">
        <v>0</v>
      </c>
      <c r="B339">
        <v>1.1960207441678836</v>
      </c>
      <c r="C339">
        <v>-2</v>
      </c>
      <c r="D339">
        <v>0.7</v>
      </c>
      <c r="E339">
        <v>80</v>
      </c>
      <c r="F339">
        <v>-90</v>
      </c>
      <c r="G339">
        <v>0.38419903534316502</v>
      </c>
      <c r="H339">
        <v>0.61580096465683498</v>
      </c>
      <c r="I339">
        <f>E339^B339</f>
        <v>188.85787660819494</v>
      </c>
      <c r="J339">
        <f>-C339*-F339^B339</f>
        <v>434.85510823313615</v>
      </c>
      <c r="K339">
        <f t="shared" si="11"/>
        <v>-195.22518112609066</v>
      </c>
      <c r="L339">
        <f>(K339-$P$4)^2</f>
        <v>29374.17340185821</v>
      </c>
      <c r="M339">
        <f t="shared" si="12"/>
        <v>0</v>
      </c>
      <c r="N339" t="str">
        <f>IF(AND(A339=1,M339=1),"TP",IF(AND(A339=0,M339=0),"TN",IF(A339&gt;M339,"FP","FN")))</f>
        <v>TN</v>
      </c>
    </row>
    <row r="340" spans="1:14" x14ac:dyDescent="0.3">
      <c r="A340">
        <v>1</v>
      </c>
      <c r="B340">
        <v>1.1960207441678836</v>
      </c>
      <c r="C340">
        <v>-2</v>
      </c>
      <c r="D340">
        <v>0.6</v>
      </c>
      <c r="E340">
        <v>30</v>
      </c>
      <c r="F340">
        <v>-10</v>
      </c>
      <c r="G340">
        <v>0.38419903534316502</v>
      </c>
      <c r="H340">
        <v>0.61580096465683498</v>
      </c>
      <c r="I340">
        <f>E340^B340</f>
        <v>58.434275299017848</v>
      </c>
      <c r="J340">
        <f>-C340*-F340^B340</f>
        <v>31.408756296736705</v>
      </c>
      <c r="K340">
        <f t="shared" si="11"/>
        <v>3.1088497746576884</v>
      </c>
      <c r="L340">
        <f>(K340-$P$4)^2</f>
        <v>726.03719298280453</v>
      </c>
      <c r="M340">
        <f t="shared" si="12"/>
        <v>1</v>
      </c>
      <c r="N340" t="str">
        <f>IF(AND(A340=1,M340=1),"TP",IF(AND(A340=0,M340=0),"TN",IF(A340&gt;M340,"FP","FN")))</f>
        <v>TP</v>
      </c>
    </row>
    <row r="341" spans="1:14" x14ac:dyDescent="0.3">
      <c r="A341">
        <v>0</v>
      </c>
      <c r="B341">
        <v>1.1960207441678836</v>
      </c>
      <c r="C341">
        <v>-2</v>
      </c>
      <c r="D341">
        <v>0.6</v>
      </c>
      <c r="E341">
        <v>80</v>
      </c>
      <c r="F341">
        <v>-90</v>
      </c>
      <c r="G341">
        <v>0.60844334427391233</v>
      </c>
      <c r="H341">
        <v>0.39155665572608767</v>
      </c>
      <c r="I341">
        <f>E341^B341</f>
        <v>188.85787660819494</v>
      </c>
      <c r="J341">
        <f>-C341*-F341^B341</f>
        <v>434.85510823313615</v>
      </c>
      <c r="K341">
        <f t="shared" si="11"/>
        <v>-55.361093869212681</v>
      </c>
      <c r="L341">
        <f>(K341-$P$4)^2</f>
        <v>993.81719533156456</v>
      </c>
      <c r="M341">
        <f t="shared" si="12"/>
        <v>0</v>
      </c>
      <c r="N341" t="str">
        <f>IF(AND(A341=1,M341=1),"TP",IF(AND(A341=0,M341=0),"TN",IF(A341&gt;M341,"FP","FN")))</f>
        <v>TN</v>
      </c>
    </row>
    <row r="342" spans="1:14" x14ac:dyDescent="0.3">
      <c r="A342">
        <v>1</v>
      </c>
      <c r="B342">
        <v>1.1960207441678836</v>
      </c>
      <c r="C342">
        <v>-2</v>
      </c>
      <c r="D342">
        <v>1.1000000000000001</v>
      </c>
      <c r="E342">
        <v>50</v>
      </c>
      <c r="F342">
        <v>-50</v>
      </c>
      <c r="G342">
        <v>0.38419903534316502</v>
      </c>
      <c r="H342">
        <v>0.61580096465683498</v>
      </c>
      <c r="I342">
        <f>E342^B342</f>
        <v>107.6473564007576</v>
      </c>
      <c r="J342">
        <f>-C342*-F342^B342</f>
        <v>215.2947128015152</v>
      </c>
      <c r="K342">
        <f t="shared" si="11"/>
        <v>-91.22068134227635</v>
      </c>
      <c r="L342">
        <f>(K342-$P$4)^2</f>
        <v>4540.6646105051022</v>
      </c>
      <c r="M342">
        <f t="shared" si="12"/>
        <v>0</v>
      </c>
      <c r="N342" t="str">
        <f>IF(AND(A342=1,M342=1),"TP",IF(AND(A342=0,M342=0),"TN",IF(A342&gt;M342,"FP","FN")))</f>
        <v>FP</v>
      </c>
    </row>
    <row r="343" spans="1:14" x14ac:dyDescent="0.3">
      <c r="A343">
        <v>1</v>
      </c>
      <c r="B343">
        <v>1.1960207441678836</v>
      </c>
      <c r="C343">
        <v>-2</v>
      </c>
      <c r="D343">
        <v>1.7</v>
      </c>
      <c r="E343">
        <v>60</v>
      </c>
      <c r="F343">
        <v>-50</v>
      </c>
      <c r="G343">
        <v>0.38419903534316502</v>
      </c>
      <c r="H343">
        <v>0.61580096465683498</v>
      </c>
      <c r="I343">
        <f>E343^B343</f>
        <v>133.87694139177151</v>
      </c>
      <c r="J343">
        <f>-C343*-F343^B343</f>
        <v>215.2947128015152</v>
      </c>
      <c r="K343">
        <f t="shared" si="11"/>
        <v>-81.14330009127724</v>
      </c>
      <c r="L343">
        <f>(K343-$P$4)^2</f>
        <v>3284.1005612285671</v>
      </c>
      <c r="M343">
        <f t="shared" si="12"/>
        <v>0</v>
      </c>
      <c r="N343" t="str">
        <f>IF(AND(A343=1,M343=1),"TP",IF(AND(A343=0,M343=0),"TN",IF(A343&gt;M343,"FP","FN")))</f>
        <v>FP</v>
      </c>
    </row>
    <row r="344" spans="1:14" x14ac:dyDescent="0.3">
      <c r="A344">
        <v>0</v>
      </c>
      <c r="B344">
        <v>1.1960207441678836</v>
      </c>
      <c r="C344">
        <v>-2</v>
      </c>
      <c r="D344">
        <v>1.7</v>
      </c>
      <c r="E344">
        <v>20</v>
      </c>
      <c r="F344">
        <v>-10</v>
      </c>
      <c r="G344">
        <v>0.38419903534316502</v>
      </c>
      <c r="H344">
        <v>0.61580096465683498</v>
      </c>
      <c r="I344">
        <f>E344^B344</f>
        <v>35.979809832580635</v>
      </c>
      <c r="J344">
        <f>-C344*-F344^B344</f>
        <v>31.408756296736705</v>
      </c>
      <c r="K344">
        <f t="shared" si="11"/>
        <v>-5.5181341966939002</v>
      </c>
      <c r="L344">
        <f>(K344-$P$4)^2</f>
        <v>335.55254474697153</v>
      </c>
      <c r="M344">
        <f t="shared" si="12"/>
        <v>0</v>
      </c>
      <c r="N344" t="str">
        <f>IF(AND(A344=1,M344=1),"TP",IF(AND(A344=0,M344=0),"TN",IF(A344&gt;M344,"FP","FN")))</f>
        <v>TN</v>
      </c>
    </row>
    <row r="345" spans="1:14" x14ac:dyDescent="0.3">
      <c r="A345">
        <v>0</v>
      </c>
      <c r="B345">
        <v>1.1960207441678836</v>
      </c>
      <c r="C345">
        <v>-2</v>
      </c>
      <c r="D345">
        <v>1.7</v>
      </c>
      <c r="E345">
        <v>0</v>
      </c>
      <c r="F345">
        <v>-10</v>
      </c>
      <c r="G345">
        <v>0.38419903534316502</v>
      </c>
      <c r="H345">
        <v>0.61580096465683498</v>
      </c>
      <c r="I345">
        <f>E345^B345</f>
        <v>0</v>
      </c>
      <c r="J345">
        <f>-C345*-F345^B345</f>
        <v>31.408756296736705</v>
      </c>
      <c r="K345">
        <f t="shared" si="11"/>
        <v>-19.341542426201904</v>
      </c>
      <c r="L345">
        <f>(K345-$P$4)^2</f>
        <v>20.202194520731155</v>
      </c>
      <c r="M345">
        <f t="shared" si="12"/>
        <v>0</v>
      </c>
      <c r="N345" t="str">
        <f>IF(AND(A345=1,M345=1),"TP",IF(AND(A345=0,M345=0),"TN",IF(A345&gt;M345,"FP","FN")))</f>
        <v>TN</v>
      </c>
    </row>
    <row r="346" spans="1:14" x14ac:dyDescent="0.3">
      <c r="A346">
        <v>0</v>
      </c>
      <c r="B346">
        <v>1.1960207441678836</v>
      </c>
      <c r="C346">
        <v>-2</v>
      </c>
      <c r="D346">
        <v>1.7</v>
      </c>
      <c r="E346">
        <v>80</v>
      </c>
      <c r="F346">
        <v>-90</v>
      </c>
      <c r="G346">
        <v>0.38419903534316502</v>
      </c>
      <c r="H346">
        <v>0.61580096465683498</v>
      </c>
      <c r="I346">
        <f>E346^B346</f>
        <v>188.85787660819494</v>
      </c>
      <c r="J346">
        <f>-C346*-F346^B346</f>
        <v>434.85510823313615</v>
      </c>
      <c r="K346">
        <f t="shared" si="11"/>
        <v>-195.22518112609066</v>
      </c>
      <c r="L346">
        <f>(K346-$P$4)^2</f>
        <v>29374.17340185821</v>
      </c>
      <c r="M346">
        <f t="shared" si="12"/>
        <v>0</v>
      </c>
      <c r="N346" t="str">
        <f>IF(AND(A346=1,M346=1),"TP",IF(AND(A346=0,M346=0),"TN",IF(A346&gt;M346,"FP","FN")))</f>
        <v>TN</v>
      </c>
    </row>
    <row r="347" spans="1:14" x14ac:dyDescent="0.3">
      <c r="A347">
        <v>0</v>
      </c>
      <c r="B347">
        <v>1.1960207441678836</v>
      </c>
      <c r="C347">
        <v>-2</v>
      </c>
      <c r="D347">
        <v>1.7</v>
      </c>
      <c r="E347">
        <v>30</v>
      </c>
      <c r="F347">
        <v>-10</v>
      </c>
      <c r="G347">
        <v>0.38419903534316502</v>
      </c>
      <c r="H347">
        <v>0.61580096465683498</v>
      </c>
      <c r="I347">
        <f>E347^B347</f>
        <v>58.434275299017848</v>
      </c>
      <c r="J347">
        <f>-C347*-F347^B347</f>
        <v>31.408756296736705</v>
      </c>
      <c r="K347">
        <f t="shared" si="11"/>
        <v>3.1088497746576884</v>
      </c>
      <c r="L347">
        <f>(K347-$P$4)^2</f>
        <v>726.03719298280453</v>
      </c>
      <c r="M347">
        <f t="shared" si="12"/>
        <v>1</v>
      </c>
      <c r="N347" t="str">
        <f>IF(AND(A347=1,M347=1),"TP",IF(AND(A347=0,M347=0),"TN",IF(A347&gt;M347,"FP","FN")))</f>
        <v>FN</v>
      </c>
    </row>
    <row r="348" spans="1:14" x14ac:dyDescent="0.3">
      <c r="A348">
        <v>1</v>
      </c>
      <c r="B348">
        <v>1.1960207441678836</v>
      </c>
      <c r="C348">
        <v>-2</v>
      </c>
      <c r="D348">
        <v>3.5</v>
      </c>
      <c r="E348">
        <v>180</v>
      </c>
      <c r="F348">
        <v>-90</v>
      </c>
      <c r="G348">
        <v>0.56330583577691229</v>
      </c>
      <c r="H348">
        <v>0.43669416422308771</v>
      </c>
      <c r="I348">
        <f>E348^B348</f>
        <v>498.1414721148987</v>
      </c>
      <c r="J348">
        <f>-C348*-F348^B348</f>
        <v>434.85510823313615</v>
      </c>
      <c r="K348">
        <f t="shared" si="11"/>
        <v>90.70731023681472</v>
      </c>
      <c r="L348">
        <f>(K348-$P$4)^2</f>
        <v>13120.222052762248</v>
      </c>
      <c r="M348">
        <f t="shared" si="12"/>
        <v>1</v>
      </c>
      <c r="N348" t="str">
        <f>IF(AND(A348=1,M348=1),"TP",IF(AND(A348=0,M348=0),"TN",IF(A348&gt;M348,"FP","FN")))</f>
        <v>TP</v>
      </c>
    </row>
    <row r="349" spans="1:14" x14ac:dyDescent="0.3">
      <c r="A349">
        <v>0</v>
      </c>
      <c r="B349">
        <v>1.1960207441678836</v>
      </c>
      <c r="C349">
        <v>-2</v>
      </c>
      <c r="D349">
        <v>3.5</v>
      </c>
      <c r="E349">
        <v>40</v>
      </c>
      <c r="F349">
        <v>-50</v>
      </c>
      <c r="G349">
        <v>0.38419903534316502</v>
      </c>
      <c r="H349">
        <v>0.61580096465683498</v>
      </c>
      <c r="I349">
        <f>E349^B349</f>
        <v>82.432217522931154</v>
      </c>
      <c r="J349">
        <f>-C349*-F349^B349</f>
        <v>215.2947128015152</v>
      </c>
      <c r="K349">
        <f t="shared" si="11"/>
        <v>-100.90831337518121</v>
      </c>
      <c r="L349">
        <f>(K349-$P$4)^2</f>
        <v>5940.1064107238499</v>
      </c>
      <c r="M349">
        <f t="shared" si="12"/>
        <v>0</v>
      </c>
      <c r="N349" t="str">
        <f>IF(AND(A349=1,M349=1),"TP",IF(AND(A349=0,M349=0),"TN",IF(A349&gt;M349,"FP","FN")))</f>
        <v>TN</v>
      </c>
    </row>
    <row r="350" spans="1:14" x14ac:dyDescent="0.3">
      <c r="A350">
        <v>0</v>
      </c>
      <c r="B350">
        <v>1.1960207441678836</v>
      </c>
      <c r="C350">
        <v>-2</v>
      </c>
      <c r="D350">
        <v>3.5</v>
      </c>
      <c r="E350">
        <v>40</v>
      </c>
      <c r="F350">
        <v>-50</v>
      </c>
      <c r="G350">
        <v>0.38419903534316502</v>
      </c>
      <c r="H350">
        <v>0.61580096465683498</v>
      </c>
      <c r="I350">
        <f>E350^B350</f>
        <v>82.432217522931154</v>
      </c>
      <c r="J350">
        <f>-C350*-F350^B350</f>
        <v>215.2947128015152</v>
      </c>
      <c r="K350">
        <f t="shared" si="11"/>
        <v>-100.90831337518121</v>
      </c>
      <c r="L350">
        <f>(K350-$P$4)^2</f>
        <v>5940.1064107238499</v>
      </c>
      <c r="M350">
        <f t="shared" si="12"/>
        <v>0</v>
      </c>
      <c r="N350" t="str">
        <f>IF(AND(A350=1,M350=1),"TP",IF(AND(A350=0,M350=0),"TN",IF(A350&gt;M350,"FP","FN")))</f>
        <v>TN</v>
      </c>
    </row>
    <row r="351" spans="1:14" x14ac:dyDescent="0.3">
      <c r="A351">
        <v>1</v>
      </c>
      <c r="B351">
        <v>1.1960207441678836</v>
      </c>
      <c r="C351">
        <v>-2</v>
      </c>
      <c r="D351">
        <v>3.8</v>
      </c>
      <c r="E351">
        <v>30</v>
      </c>
      <c r="F351">
        <v>-10</v>
      </c>
      <c r="G351">
        <v>0.38419903534316502</v>
      </c>
      <c r="H351">
        <v>0.61580096465683498</v>
      </c>
      <c r="I351">
        <f>E351^B351</f>
        <v>58.434275299017848</v>
      </c>
      <c r="J351">
        <f>-C351*-F351^B351</f>
        <v>31.408756296736705</v>
      </c>
      <c r="K351">
        <f t="shared" si="11"/>
        <v>3.1088497746576884</v>
      </c>
      <c r="L351">
        <f>(K351-$P$4)^2</f>
        <v>726.03719298280453</v>
      </c>
      <c r="M351">
        <f t="shared" si="12"/>
        <v>1</v>
      </c>
      <c r="N351" t="str">
        <f>IF(AND(A351=1,M351=1),"TP",IF(AND(A351=0,M351=0),"TN",IF(A351&gt;M351,"FP","FN")))</f>
        <v>TP</v>
      </c>
    </row>
    <row r="352" spans="1:14" x14ac:dyDescent="0.3">
      <c r="A352">
        <v>0</v>
      </c>
      <c r="B352">
        <v>1.1960207441678836</v>
      </c>
      <c r="C352">
        <v>-2</v>
      </c>
      <c r="D352">
        <v>1</v>
      </c>
      <c r="E352">
        <v>0</v>
      </c>
      <c r="F352">
        <v>-10</v>
      </c>
      <c r="G352">
        <v>0.38419903534316502</v>
      </c>
      <c r="H352">
        <v>0.61580096465683498</v>
      </c>
      <c r="I352">
        <f>E352^B352</f>
        <v>0</v>
      </c>
      <c r="J352">
        <f>-C352*-F352^B352</f>
        <v>31.408756296736705</v>
      </c>
      <c r="K352">
        <f t="shared" si="11"/>
        <v>-19.341542426201904</v>
      </c>
      <c r="L352">
        <f>(K352-$P$4)^2</f>
        <v>20.202194520731155</v>
      </c>
      <c r="M352">
        <f t="shared" si="12"/>
        <v>0</v>
      </c>
      <c r="N352" t="str">
        <f>IF(AND(A352=1,M352=1),"TP",IF(AND(A352=0,M352=0),"TN",IF(A352&gt;M352,"FP","FN")))</f>
        <v>TN</v>
      </c>
    </row>
    <row r="353" spans="1:14" x14ac:dyDescent="0.3">
      <c r="A353">
        <v>1</v>
      </c>
      <c r="B353">
        <v>1.1960207441678836</v>
      </c>
      <c r="C353">
        <v>-2</v>
      </c>
      <c r="D353">
        <v>1.1000000000000001</v>
      </c>
      <c r="E353">
        <v>20</v>
      </c>
      <c r="F353">
        <v>-10</v>
      </c>
      <c r="G353">
        <v>0.38419903534316502</v>
      </c>
      <c r="H353">
        <v>0.61580096465683498</v>
      </c>
      <c r="I353">
        <f>E353^B353</f>
        <v>35.979809832580635</v>
      </c>
      <c r="J353">
        <f>-C353*-F353^B353</f>
        <v>31.408756296736705</v>
      </c>
      <c r="K353">
        <f t="shared" si="11"/>
        <v>-5.5181341966939002</v>
      </c>
      <c r="L353">
        <f>(K353-$P$4)^2</f>
        <v>335.55254474697153</v>
      </c>
      <c r="M353">
        <f t="shared" si="12"/>
        <v>0</v>
      </c>
      <c r="N353" t="str">
        <f>IF(AND(A353=1,M353=1),"TP",IF(AND(A353=0,M353=0),"TN",IF(A353&gt;M353,"FP","FN")))</f>
        <v>FP</v>
      </c>
    </row>
    <row r="354" spans="1:14" x14ac:dyDescent="0.3">
      <c r="A354">
        <v>0</v>
      </c>
      <c r="B354">
        <v>1.1960207441678836</v>
      </c>
      <c r="C354">
        <v>-2</v>
      </c>
      <c r="D354">
        <v>1.1000000000000001</v>
      </c>
      <c r="E354">
        <v>100</v>
      </c>
      <c r="F354">
        <v>-90</v>
      </c>
      <c r="G354">
        <v>0.38419903534316502</v>
      </c>
      <c r="H354">
        <v>0.61580096465683498</v>
      </c>
      <c r="I354">
        <f>E354^B354</f>
        <v>246.6274930269494</v>
      </c>
      <c r="J354">
        <f>-C354*-F354^B354</f>
        <v>434.85510823313615</v>
      </c>
      <c r="K354">
        <f t="shared" si="11"/>
        <v>-173.0301502258605</v>
      </c>
      <c r="L354">
        <f>(K354-$P$4)^2</f>
        <v>22258.826558144861</v>
      </c>
      <c r="M354">
        <f t="shared" si="12"/>
        <v>0</v>
      </c>
      <c r="N354" t="str">
        <f>IF(AND(A354=1,M354=1),"TP",IF(AND(A354=0,M354=0),"TN",IF(A354&gt;M354,"FP","FN")))</f>
        <v>TN</v>
      </c>
    </row>
    <row r="355" spans="1:14" x14ac:dyDescent="0.3">
      <c r="A355">
        <v>0</v>
      </c>
      <c r="B355">
        <v>1.1960207441678836</v>
      </c>
      <c r="C355">
        <v>-2</v>
      </c>
      <c r="D355">
        <v>1.1000000000000001</v>
      </c>
      <c r="E355">
        <v>10</v>
      </c>
      <c r="F355">
        <v>-10</v>
      </c>
      <c r="G355">
        <v>0.60844334427391233</v>
      </c>
      <c r="H355">
        <v>0.39155665572608767</v>
      </c>
      <c r="I355">
        <f>E355^B355</f>
        <v>15.704378148368352</v>
      </c>
      <c r="J355">
        <f>-C355*-F355^B355</f>
        <v>31.408756296736705</v>
      </c>
      <c r="K355">
        <f t="shared" si="11"/>
        <v>-2.7430832157305307</v>
      </c>
      <c r="L355">
        <f>(K355-$P$4)^2</f>
        <v>444.92073865080374</v>
      </c>
      <c r="M355">
        <f t="shared" si="12"/>
        <v>0</v>
      </c>
      <c r="N355" t="str">
        <f>IF(AND(A355=1,M355=1),"TP",IF(AND(A355=0,M355=0),"TN",IF(A355&gt;M355,"FP","FN")))</f>
        <v>TN</v>
      </c>
    </row>
    <row r="356" spans="1:14" x14ac:dyDescent="0.3">
      <c r="A356">
        <v>0</v>
      </c>
      <c r="B356">
        <v>1.1960207441678836</v>
      </c>
      <c r="C356">
        <v>-2</v>
      </c>
      <c r="D356">
        <v>1.1000000000000001</v>
      </c>
      <c r="E356">
        <v>90</v>
      </c>
      <c r="F356">
        <v>-90</v>
      </c>
      <c r="G356">
        <v>0.38419903534316502</v>
      </c>
      <c r="H356">
        <v>0.61580096465683498</v>
      </c>
      <c r="I356">
        <f>E356^B356</f>
        <v>217.42755411656807</v>
      </c>
      <c r="J356">
        <f>-C356*-F356^B356</f>
        <v>434.85510823313615</v>
      </c>
      <c r="K356">
        <f t="shared" si="11"/>
        <v>-184.24873858730837</v>
      </c>
      <c r="L356">
        <f>(K356-$P$4)^2</f>
        <v>25732.173691632841</v>
      </c>
      <c r="M356">
        <f t="shared" si="12"/>
        <v>0</v>
      </c>
      <c r="N356" t="str">
        <f>IF(AND(A356=1,M356=1),"TP",IF(AND(A356=0,M356=0),"TN",IF(A356&gt;M356,"FP","FN")))</f>
        <v>TN</v>
      </c>
    </row>
    <row r="357" spans="1:14" x14ac:dyDescent="0.3">
      <c r="A357">
        <v>0</v>
      </c>
      <c r="B357">
        <v>1.1960207441678836</v>
      </c>
      <c r="C357">
        <v>-2</v>
      </c>
      <c r="D357">
        <v>1.1000000000000001</v>
      </c>
      <c r="E357">
        <v>180</v>
      </c>
      <c r="F357">
        <v>-90</v>
      </c>
      <c r="G357">
        <v>0.38419903534316502</v>
      </c>
      <c r="H357">
        <v>0.61580096465683498</v>
      </c>
      <c r="I357">
        <f>E357^B357</f>
        <v>498.1414721148987</v>
      </c>
      <c r="J357">
        <f>-C357*-F357^B357</f>
        <v>434.85510823313615</v>
      </c>
      <c r="K357">
        <f t="shared" si="11"/>
        <v>-76.398722084949412</v>
      </c>
      <c r="L357">
        <f>(K357-$P$4)^2</f>
        <v>2762.8158298814014</v>
      </c>
      <c r="M357">
        <f t="shared" si="12"/>
        <v>0</v>
      </c>
      <c r="N357" t="str">
        <f>IF(AND(A357=1,M357=1),"TP",IF(AND(A357=0,M357=0),"TN",IF(A357&gt;M357,"FP","FN")))</f>
        <v>TN</v>
      </c>
    </row>
    <row r="358" spans="1:14" x14ac:dyDescent="0.3">
      <c r="A358">
        <v>0</v>
      </c>
      <c r="B358">
        <v>1.1960207441678836</v>
      </c>
      <c r="C358">
        <v>-2</v>
      </c>
      <c r="D358">
        <v>1.1000000000000001</v>
      </c>
      <c r="E358">
        <v>0</v>
      </c>
      <c r="F358">
        <v>-10</v>
      </c>
      <c r="G358">
        <v>0.38419903534316502</v>
      </c>
      <c r="H358">
        <v>0.61580096465683498</v>
      </c>
      <c r="I358">
        <f>E358^B358</f>
        <v>0</v>
      </c>
      <c r="J358">
        <f>-C358*-F358^B358</f>
        <v>31.408756296736705</v>
      </c>
      <c r="K358">
        <f t="shared" si="11"/>
        <v>-19.341542426201904</v>
      </c>
      <c r="L358">
        <f>(K358-$P$4)^2</f>
        <v>20.202194520731155</v>
      </c>
      <c r="M358">
        <f t="shared" si="12"/>
        <v>0</v>
      </c>
      <c r="N358" t="str">
        <f>IF(AND(A358=1,M358=1),"TP",IF(AND(A358=0,M358=0),"TN",IF(A358&gt;M358,"FP","FN")))</f>
        <v>TN</v>
      </c>
    </row>
    <row r="359" spans="1:14" x14ac:dyDescent="0.3">
      <c r="A359">
        <v>1</v>
      </c>
      <c r="B359">
        <v>1.1960207441678836</v>
      </c>
      <c r="C359">
        <v>-2</v>
      </c>
      <c r="D359">
        <v>1.05</v>
      </c>
      <c r="E359">
        <v>10</v>
      </c>
      <c r="F359">
        <v>-10</v>
      </c>
      <c r="G359">
        <v>0.60844334427391233</v>
      </c>
      <c r="H359">
        <v>0.39155665572608767</v>
      </c>
      <c r="I359">
        <f>E359^B359</f>
        <v>15.704378148368352</v>
      </c>
      <c r="J359">
        <f>-C359*-F359^B359</f>
        <v>31.408756296736705</v>
      </c>
      <c r="K359">
        <f t="shared" si="11"/>
        <v>-2.7430832157305307</v>
      </c>
      <c r="L359">
        <f>(K359-$P$4)^2</f>
        <v>444.92073865080374</v>
      </c>
      <c r="M359">
        <f t="shared" si="12"/>
        <v>0</v>
      </c>
      <c r="N359" t="str">
        <f>IF(AND(A359=1,M359=1),"TP",IF(AND(A359=0,M359=0),"TN",IF(A359&gt;M359,"FP","FN")))</f>
        <v>FP</v>
      </c>
    </row>
    <row r="360" spans="1:14" x14ac:dyDescent="0.3">
      <c r="A360">
        <v>0</v>
      </c>
      <c r="B360">
        <v>1.1960207441678836</v>
      </c>
      <c r="C360">
        <v>-2</v>
      </c>
      <c r="D360">
        <v>1.05</v>
      </c>
      <c r="E360">
        <v>0</v>
      </c>
      <c r="F360">
        <v>-10</v>
      </c>
      <c r="G360">
        <v>0.38419903534316502</v>
      </c>
      <c r="H360">
        <v>0.61580096465683498</v>
      </c>
      <c r="I360">
        <f>E360^B360</f>
        <v>0</v>
      </c>
      <c r="J360">
        <f>-C360*-F360^B360</f>
        <v>31.408756296736705</v>
      </c>
      <c r="K360">
        <f t="shared" si="11"/>
        <v>-19.341542426201904</v>
      </c>
      <c r="L360">
        <f>(K360-$P$4)^2</f>
        <v>20.202194520731155</v>
      </c>
      <c r="M360">
        <f t="shared" si="12"/>
        <v>0</v>
      </c>
      <c r="N360" t="str">
        <f>IF(AND(A360=1,M360=1),"TP",IF(AND(A360=0,M360=0),"TN",IF(A360&gt;M360,"FP","FN")))</f>
        <v>TN</v>
      </c>
    </row>
    <row r="361" spans="1:14" x14ac:dyDescent="0.3">
      <c r="A361">
        <v>0</v>
      </c>
      <c r="B361">
        <v>1.1960207441678836</v>
      </c>
      <c r="C361">
        <v>-2</v>
      </c>
      <c r="D361">
        <v>1.05</v>
      </c>
      <c r="E361">
        <v>50</v>
      </c>
      <c r="F361">
        <v>-50</v>
      </c>
      <c r="G361">
        <v>0.60844334427391233</v>
      </c>
      <c r="H361">
        <v>0.39155665572608767</v>
      </c>
      <c r="I361">
        <f>E361^B361</f>
        <v>107.6473564007576</v>
      </c>
      <c r="J361">
        <f>-C361*-F361^B361</f>
        <v>215.2947128015152</v>
      </c>
      <c r="K361">
        <f t="shared" si="11"/>
        <v>-18.802760209347113</v>
      </c>
      <c r="L361">
        <f>(K361-$P$4)^2</f>
        <v>25.335793647074738</v>
      </c>
      <c r="M361">
        <f t="shared" si="12"/>
        <v>0</v>
      </c>
      <c r="N361" t="str">
        <f>IF(AND(A361=1,M361=1),"TP",IF(AND(A361=0,M361=0),"TN",IF(A361&gt;M361,"FP","FN")))</f>
        <v>TN</v>
      </c>
    </row>
    <row r="362" spans="1:14" x14ac:dyDescent="0.3">
      <c r="A362">
        <v>1</v>
      </c>
      <c r="B362">
        <v>1.1960207441678836</v>
      </c>
      <c r="C362">
        <v>-2</v>
      </c>
      <c r="D362">
        <v>1.4</v>
      </c>
      <c r="E362">
        <v>70</v>
      </c>
      <c r="F362">
        <v>-50</v>
      </c>
      <c r="G362">
        <v>0.60844334427391233</v>
      </c>
      <c r="H362">
        <v>0.39155665572608767</v>
      </c>
      <c r="I362">
        <f>E362^B362</f>
        <v>160.98133731857229</v>
      </c>
      <c r="J362">
        <f>-C362*-F362^B362</f>
        <v>215.2947128015152</v>
      </c>
      <c r="K362">
        <f t="shared" si="11"/>
        <v>13.647945503729076</v>
      </c>
      <c r="L362">
        <f>(K362-$P$4)^2</f>
        <v>1405.0632308449074</v>
      </c>
      <c r="M362">
        <f t="shared" si="12"/>
        <v>1</v>
      </c>
      <c r="N362" t="str">
        <f>IF(AND(A362=1,M362=1),"TP",IF(AND(A362=0,M362=0),"TN",IF(A362&gt;M362,"FP","FN")))</f>
        <v>TP</v>
      </c>
    </row>
    <row r="363" spans="1:14" x14ac:dyDescent="0.3">
      <c r="A363">
        <v>0</v>
      </c>
      <c r="B363">
        <v>1.1960207441678836</v>
      </c>
      <c r="C363">
        <v>-2</v>
      </c>
      <c r="D363">
        <v>1.4</v>
      </c>
      <c r="E363">
        <v>40</v>
      </c>
      <c r="F363">
        <v>-50</v>
      </c>
      <c r="G363">
        <v>0.60844334427391233</v>
      </c>
      <c r="H363">
        <v>0.39155665572608767</v>
      </c>
      <c r="I363">
        <f>E363^B363</f>
        <v>82.432217522931154</v>
      </c>
      <c r="J363">
        <f>-C363*-F363^B363</f>
        <v>215.2947128015152</v>
      </c>
      <c r="K363">
        <f t="shared" si="11"/>
        <v>-34.14474363450298</v>
      </c>
      <c r="L363">
        <f>(K363-$P$4)^2</f>
        <v>106.26550350061908</v>
      </c>
      <c r="M363">
        <f t="shared" si="12"/>
        <v>0</v>
      </c>
      <c r="N363" t="str">
        <f>IF(AND(A363=1,M363=1),"TP",IF(AND(A363=0,M363=0),"TN",IF(A363&gt;M363,"FP","FN")))</f>
        <v>TN</v>
      </c>
    </row>
    <row r="364" spans="1:14" x14ac:dyDescent="0.3">
      <c r="A364">
        <v>0</v>
      </c>
      <c r="B364">
        <v>1.1960207441678836</v>
      </c>
      <c r="C364">
        <v>-2</v>
      </c>
      <c r="D364">
        <v>1.4</v>
      </c>
      <c r="E364">
        <v>10</v>
      </c>
      <c r="F364">
        <v>-10</v>
      </c>
      <c r="G364">
        <v>0.60844334427391233</v>
      </c>
      <c r="H364">
        <v>0.39155665572608767</v>
      </c>
      <c r="I364">
        <f>E364^B364</f>
        <v>15.704378148368352</v>
      </c>
      <c r="J364">
        <f>-C364*-F364^B364</f>
        <v>31.408756296736705</v>
      </c>
      <c r="K364">
        <f t="shared" si="11"/>
        <v>-2.7430832157305307</v>
      </c>
      <c r="L364">
        <f>(K364-$P$4)^2</f>
        <v>444.92073865080374</v>
      </c>
      <c r="M364">
        <f t="shared" si="12"/>
        <v>0</v>
      </c>
      <c r="N364" t="str">
        <f>IF(AND(A364=1,M364=1),"TP",IF(AND(A364=0,M364=0),"TN",IF(A364&gt;M364,"FP","FN")))</f>
        <v>TN</v>
      </c>
    </row>
    <row r="365" spans="1:14" x14ac:dyDescent="0.3">
      <c r="A365">
        <v>0</v>
      </c>
      <c r="B365">
        <v>1.1960207441678836</v>
      </c>
      <c r="C365">
        <v>-2</v>
      </c>
      <c r="D365">
        <v>1.4</v>
      </c>
      <c r="E365">
        <v>80</v>
      </c>
      <c r="F365">
        <v>-90</v>
      </c>
      <c r="G365">
        <v>0.38419903534316502</v>
      </c>
      <c r="H365">
        <v>0.61580096465683498</v>
      </c>
      <c r="I365">
        <f>E365^B365</f>
        <v>188.85787660819494</v>
      </c>
      <c r="J365">
        <f>-C365*-F365^B365</f>
        <v>434.85510823313615</v>
      </c>
      <c r="K365">
        <f t="shared" si="11"/>
        <v>-195.22518112609066</v>
      </c>
      <c r="L365">
        <f>(K365-$P$4)^2</f>
        <v>29374.17340185821</v>
      </c>
      <c r="M365">
        <f t="shared" si="12"/>
        <v>0</v>
      </c>
      <c r="N365" t="str">
        <f>IF(AND(A365=1,M365=1),"TP",IF(AND(A365=0,M365=0),"TN",IF(A365&gt;M365,"FP","FN")))</f>
        <v>TN</v>
      </c>
    </row>
    <row r="366" spans="1:14" x14ac:dyDescent="0.3">
      <c r="A366">
        <v>0</v>
      </c>
      <c r="B366">
        <v>1.1960207441678836</v>
      </c>
      <c r="C366">
        <v>-2</v>
      </c>
      <c r="D366">
        <v>1.4</v>
      </c>
      <c r="E366">
        <v>90</v>
      </c>
      <c r="F366">
        <v>-90</v>
      </c>
      <c r="G366">
        <v>0.60844334427391233</v>
      </c>
      <c r="H366">
        <v>0.39155665572608767</v>
      </c>
      <c r="I366">
        <f>E366^B366</f>
        <v>217.42755411656807</v>
      </c>
      <c r="J366">
        <f>-C366*-F366^B366</f>
        <v>434.85510823313615</v>
      </c>
      <c r="K366">
        <f t="shared" si="11"/>
        <v>-37.978063741190965</v>
      </c>
      <c r="L366">
        <f>(K366-$P$4)^2</f>
        <v>199.99153035934455</v>
      </c>
      <c r="M366">
        <f t="shared" si="12"/>
        <v>0</v>
      </c>
      <c r="N366" t="str">
        <f>IF(AND(A366=1,M366=1),"TP",IF(AND(A366=0,M366=0),"TN",IF(A366&gt;M366,"FP","FN")))</f>
        <v>TN</v>
      </c>
    </row>
    <row r="367" spans="1:14" x14ac:dyDescent="0.3">
      <c r="A367">
        <v>1</v>
      </c>
      <c r="B367">
        <v>1.1960207441678836</v>
      </c>
      <c r="C367">
        <v>-2</v>
      </c>
      <c r="D367">
        <v>1.45</v>
      </c>
      <c r="E367">
        <v>10</v>
      </c>
      <c r="F367">
        <v>0</v>
      </c>
      <c r="G367">
        <v>0.38419903534316502</v>
      </c>
      <c r="H367">
        <v>0.61580096465683498</v>
      </c>
      <c r="I367">
        <f>E367^B367</f>
        <v>15.704378148368352</v>
      </c>
      <c r="J367">
        <f>-C367*-F367^B367</f>
        <v>0</v>
      </c>
      <c r="K367">
        <f t="shared" si="11"/>
        <v>6.0336069352674011</v>
      </c>
      <c r="L367">
        <f>(K367-$P$4)^2</f>
        <v>892.20701323152105</v>
      </c>
      <c r="M367">
        <f t="shared" si="12"/>
        <v>1</v>
      </c>
      <c r="N367" t="str">
        <f>IF(AND(A367=1,M367=1),"TP",IF(AND(A367=0,M367=0),"TN",IF(A367&gt;M367,"FP","FN")))</f>
        <v>TP</v>
      </c>
    </row>
    <row r="368" spans="1:14" x14ac:dyDescent="0.3">
      <c r="A368">
        <v>0</v>
      </c>
      <c r="B368">
        <v>1.1960207441678836</v>
      </c>
      <c r="C368">
        <v>-2</v>
      </c>
      <c r="D368">
        <v>1.45</v>
      </c>
      <c r="E368">
        <v>80</v>
      </c>
      <c r="F368">
        <v>-90</v>
      </c>
      <c r="G368">
        <v>0.38419903534316502</v>
      </c>
      <c r="H368">
        <v>0.61580096465683498</v>
      </c>
      <c r="I368">
        <f>E368^B368</f>
        <v>188.85787660819494</v>
      </c>
      <c r="J368">
        <f>-C368*-F368^B368</f>
        <v>434.85510823313615</v>
      </c>
      <c r="K368">
        <f t="shared" si="11"/>
        <v>-195.22518112609066</v>
      </c>
      <c r="L368">
        <f>(K368-$P$4)^2</f>
        <v>29374.17340185821</v>
      </c>
      <c r="M368">
        <f t="shared" si="12"/>
        <v>0</v>
      </c>
      <c r="N368" t="str">
        <f>IF(AND(A368=1,M368=1),"TP",IF(AND(A368=0,M368=0),"TN",IF(A368&gt;M368,"FP","FN")))</f>
        <v>TN</v>
      </c>
    </row>
    <row r="369" spans="1:14" x14ac:dyDescent="0.3">
      <c r="A369">
        <v>0</v>
      </c>
      <c r="B369">
        <v>1.1960207441678836</v>
      </c>
      <c r="C369">
        <v>-2</v>
      </c>
      <c r="D369">
        <v>1.45</v>
      </c>
      <c r="E369">
        <v>90</v>
      </c>
      <c r="F369">
        <v>-90</v>
      </c>
      <c r="G369">
        <v>0.60844334427391233</v>
      </c>
      <c r="H369">
        <v>0.39155665572608767</v>
      </c>
      <c r="I369">
        <f>E369^B369</f>
        <v>217.42755411656807</v>
      </c>
      <c r="J369">
        <f>-C369*-F369^B369</f>
        <v>434.85510823313615</v>
      </c>
      <c r="K369">
        <f t="shared" si="11"/>
        <v>-37.978063741190965</v>
      </c>
      <c r="L369">
        <f>(K369-$P$4)^2</f>
        <v>199.99153035934455</v>
      </c>
      <c r="M369">
        <f t="shared" si="12"/>
        <v>0</v>
      </c>
      <c r="N369" t="str">
        <f>IF(AND(A369=1,M369=1),"TP",IF(AND(A369=0,M369=0),"TN",IF(A369&gt;M369,"FP","FN")))</f>
        <v>TN</v>
      </c>
    </row>
    <row r="370" spans="1:14" x14ac:dyDescent="0.3">
      <c r="A370">
        <v>0</v>
      </c>
      <c r="B370">
        <v>1.1960207441678836</v>
      </c>
      <c r="C370">
        <v>-2</v>
      </c>
      <c r="D370">
        <v>1.45</v>
      </c>
      <c r="E370">
        <v>50</v>
      </c>
      <c r="F370">
        <v>-50</v>
      </c>
      <c r="G370">
        <v>0.38419903534316502</v>
      </c>
      <c r="H370">
        <v>0.61580096465683498</v>
      </c>
      <c r="I370">
        <f>E370^B370</f>
        <v>107.6473564007576</v>
      </c>
      <c r="J370">
        <f>-C370*-F370^B370</f>
        <v>215.2947128015152</v>
      </c>
      <c r="K370">
        <f t="shared" si="11"/>
        <v>-91.22068134227635</v>
      </c>
      <c r="L370">
        <f>(K370-$P$4)^2</f>
        <v>4540.6646105051022</v>
      </c>
      <c r="M370">
        <f t="shared" si="12"/>
        <v>0</v>
      </c>
      <c r="N370" t="str">
        <f>IF(AND(A370=1,M370=1),"TP",IF(AND(A370=0,M370=0),"TN",IF(A370&gt;M370,"FP","FN")))</f>
        <v>TN</v>
      </c>
    </row>
    <row r="371" spans="1:14" x14ac:dyDescent="0.3">
      <c r="A371">
        <v>0</v>
      </c>
      <c r="B371">
        <v>1.1960207441678836</v>
      </c>
      <c r="C371">
        <v>-2</v>
      </c>
      <c r="D371">
        <v>1.45</v>
      </c>
      <c r="E371">
        <v>180</v>
      </c>
      <c r="F371">
        <v>-90</v>
      </c>
      <c r="G371">
        <v>0.38419903534316502</v>
      </c>
      <c r="H371">
        <v>0.61580096465683498</v>
      </c>
      <c r="I371">
        <f>E371^B371</f>
        <v>498.1414721148987</v>
      </c>
      <c r="J371">
        <f>-C371*-F371^B371</f>
        <v>434.85510823313615</v>
      </c>
      <c r="K371">
        <f t="shared" si="11"/>
        <v>-76.398722084949412</v>
      </c>
      <c r="L371">
        <f>(K371-$P$4)^2</f>
        <v>2762.8158298814014</v>
      </c>
      <c r="M371">
        <f t="shared" si="12"/>
        <v>0</v>
      </c>
      <c r="N371" t="str">
        <f>IF(AND(A371=1,M371=1),"TP",IF(AND(A371=0,M371=0),"TN",IF(A371&gt;M371,"FP","FN")))</f>
        <v>TN</v>
      </c>
    </row>
    <row r="372" spans="1:14" x14ac:dyDescent="0.3">
      <c r="A372">
        <v>0</v>
      </c>
      <c r="B372">
        <v>1.1960207441678836</v>
      </c>
      <c r="C372">
        <v>-2</v>
      </c>
      <c r="D372">
        <v>1.45</v>
      </c>
      <c r="E372">
        <v>20</v>
      </c>
      <c r="F372">
        <v>-10</v>
      </c>
      <c r="G372">
        <v>0.38419903534316502</v>
      </c>
      <c r="H372">
        <v>0.61580096465683498</v>
      </c>
      <c r="I372">
        <f>E372^B372</f>
        <v>35.979809832580635</v>
      </c>
      <c r="J372">
        <f>-C372*-F372^B372</f>
        <v>31.408756296736705</v>
      </c>
      <c r="K372">
        <f t="shared" si="11"/>
        <v>-5.5181341966939002</v>
      </c>
      <c r="L372">
        <f>(K372-$P$4)^2</f>
        <v>335.55254474697153</v>
      </c>
      <c r="M372">
        <f t="shared" si="12"/>
        <v>0</v>
      </c>
      <c r="N372" t="str">
        <f>IF(AND(A372=1,M372=1),"TP",IF(AND(A372=0,M372=0),"TN",IF(A372&gt;M372,"FP","FN")))</f>
        <v>TN</v>
      </c>
    </row>
    <row r="373" spans="1:14" x14ac:dyDescent="0.3">
      <c r="A373">
        <v>0</v>
      </c>
      <c r="B373">
        <v>1.1960207441678836</v>
      </c>
      <c r="C373">
        <v>-2</v>
      </c>
      <c r="D373">
        <v>1.45</v>
      </c>
      <c r="E373">
        <v>20</v>
      </c>
      <c r="F373">
        <v>-10</v>
      </c>
      <c r="G373">
        <v>0.38419903534316502</v>
      </c>
      <c r="H373">
        <v>0.61580096465683498</v>
      </c>
      <c r="I373">
        <f>E373^B373</f>
        <v>35.979809832580635</v>
      </c>
      <c r="J373">
        <f>-C373*-F373^B373</f>
        <v>31.408756296736705</v>
      </c>
      <c r="K373">
        <f t="shared" si="11"/>
        <v>-5.5181341966939002</v>
      </c>
      <c r="L373">
        <f>(K373-$P$4)^2</f>
        <v>335.55254474697153</v>
      </c>
      <c r="M373">
        <f t="shared" si="12"/>
        <v>0</v>
      </c>
      <c r="N373" t="str">
        <f>IF(AND(A373=1,M373=1),"TP",IF(AND(A373=0,M373=0),"TN",IF(A373&gt;M373,"FP","FN")))</f>
        <v>TN</v>
      </c>
    </row>
    <row r="374" spans="1:14" x14ac:dyDescent="0.3">
      <c r="A374">
        <v>0</v>
      </c>
      <c r="B374">
        <v>1.1960207441678836</v>
      </c>
      <c r="C374">
        <v>-2</v>
      </c>
      <c r="D374">
        <v>1.45</v>
      </c>
      <c r="E374">
        <v>90</v>
      </c>
      <c r="F374">
        <v>-90</v>
      </c>
      <c r="G374">
        <v>0.38419903534316502</v>
      </c>
      <c r="H374">
        <v>0.61580096465683498</v>
      </c>
      <c r="I374">
        <f>E374^B374</f>
        <v>217.42755411656807</v>
      </c>
      <c r="J374">
        <f>-C374*-F374^B374</f>
        <v>434.85510823313615</v>
      </c>
      <c r="K374">
        <f t="shared" si="11"/>
        <v>-184.24873858730837</v>
      </c>
      <c r="L374">
        <f>(K374-$P$4)^2</f>
        <v>25732.173691632841</v>
      </c>
      <c r="M374">
        <f t="shared" si="12"/>
        <v>0</v>
      </c>
      <c r="N374" t="str">
        <f>IF(AND(A374=1,M374=1),"TP",IF(AND(A374=0,M374=0),"TN",IF(A374&gt;M374,"FP","FN")))</f>
        <v>TN</v>
      </c>
    </row>
    <row r="375" spans="1:14" x14ac:dyDescent="0.3">
      <c r="A375">
        <v>0</v>
      </c>
      <c r="B375">
        <v>1.1960207441678836</v>
      </c>
      <c r="C375">
        <v>-2</v>
      </c>
      <c r="D375">
        <v>1.45</v>
      </c>
      <c r="E375">
        <v>80</v>
      </c>
      <c r="F375">
        <v>-90</v>
      </c>
      <c r="G375">
        <v>0.60844334427391233</v>
      </c>
      <c r="H375">
        <v>0.39155665572608767</v>
      </c>
      <c r="I375">
        <f>E375^B375</f>
        <v>188.85787660819494</v>
      </c>
      <c r="J375">
        <f>-C375*-F375^B375</f>
        <v>434.85510823313615</v>
      </c>
      <c r="K375">
        <f t="shared" si="11"/>
        <v>-55.361093869212681</v>
      </c>
      <c r="L375">
        <f>(K375-$P$4)^2</f>
        <v>993.81719533156456</v>
      </c>
      <c r="M375">
        <f t="shared" si="12"/>
        <v>0</v>
      </c>
      <c r="N375" t="str">
        <f>IF(AND(A375=1,M375=1),"TP",IF(AND(A375=0,M375=0),"TN",IF(A375&gt;M375,"FP","FN")))</f>
        <v>TN</v>
      </c>
    </row>
    <row r="376" spans="1:14" x14ac:dyDescent="0.3">
      <c r="A376">
        <v>0</v>
      </c>
      <c r="B376">
        <v>1.1960207441678836</v>
      </c>
      <c r="C376">
        <v>-2</v>
      </c>
      <c r="D376">
        <v>1.45</v>
      </c>
      <c r="E376">
        <v>20</v>
      </c>
      <c r="F376">
        <v>-10</v>
      </c>
      <c r="G376">
        <v>0.38419903534316502</v>
      </c>
      <c r="H376">
        <v>0.61580096465683498</v>
      </c>
      <c r="I376">
        <f>E376^B376</f>
        <v>35.979809832580635</v>
      </c>
      <c r="J376">
        <f>-C376*-F376^B376</f>
        <v>31.408756296736705</v>
      </c>
      <c r="K376">
        <f t="shared" si="11"/>
        <v>-5.5181341966939002</v>
      </c>
      <c r="L376">
        <f>(K376-$P$4)^2</f>
        <v>335.55254474697153</v>
      </c>
      <c r="M376">
        <f t="shared" si="12"/>
        <v>0</v>
      </c>
      <c r="N376" t="str">
        <f>IF(AND(A376=1,M376=1),"TP",IF(AND(A376=0,M376=0),"TN",IF(A376&gt;M376,"FP","FN")))</f>
        <v>TN</v>
      </c>
    </row>
    <row r="377" spans="1:14" x14ac:dyDescent="0.3">
      <c r="A377">
        <v>0</v>
      </c>
      <c r="B377">
        <v>1.1960207441678836</v>
      </c>
      <c r="C377">
        <v>-2</v>
      </c>
      <c r="D377">
        <v>1.45</v>
      </c>
      <c r="E377">
        <v>60</v>
      </c>
      <c r="F377">
        <v>-50</v>
      </c>
      <c r="G377">
        <v>0.38419903534316502</v>
      </c>
      <c r="H377">
        <v>0.61580096465683498</v>
      </c>
      <c r="I377">
        <f>E377^B377</f>
        <v>133.87694139177151</v>
      </c>
      <c r="J377">
        <f>-C377*-F377^B377</f>
        <v>215.2947128015152</v>
      </c>
      <c r="K377">
        <f t="shared" si="11"/>
        <v>-81.14330009127724</v>
      </c>
      <c r="L377">
        <f>(K377-$P$4)^2</f>
        <v>3284.1005612285671</v>
      </c>
      <c r="M377">
        <f t="shared" si="12"/>
        <v>0</v>
      </c>
      <c r="N377" t="str">
        <f>IF(AND(A377=1,M377=1),"TP",IF(AND(A377=0,M377=0),"TN",IF(A377&gt;M377,"FP","FN")))</f>
        <v>TN</v>
      </c>
    </row>
    <row r="378" spans="1:14" x14ac:dyDescent="0.3">
      <c r="A378">
        <v>0</v>
      </c>
      <c r="B378">
        <v>1.1960207441678836</v>
      </c>
      <c r="C378">
        <v>-2</v>
      </c>
      <c r="D378">
        <v>1.45</v>
      </c>
      <c r="E378">
        <v>40</v>
      </c>
      <c r="F378">
        <v>-50</v>
      </c>
      <c r="G378">
        <v>0.38419903534316502</v>
      </c>
      <c r="H378">
        <v>0.61580096465683498</v>
      </c>
      <c r="I378">
        <f>E378^B378</f>
        <v>82.432217522931154</v>
      </c>
      <c r="J378">
        <f>-C378*-F378^B378</f>
        <v>215.2947128015152</v>
      </c>
      <c r="K378">
        <f t="shared" si="11"/>
        <v>-100.90831337518121</v>
      </c>
      <c r="L378">
        <f>(K378-$P$4)^2</f>
        <v>5940.1064107238499</v>
      </c>
      <c r="M378">
        <f t="shared" si="12"/>
        <v>0</v>
      </c>
      <c r="N378" t="str">
        <f>IF(AND(A378=1,M378=1),"TP",IF(AND(A378=0,M378=0),"TN",IF(A378&gt;M378,"FP","FN")))</f>
        <v>TN</v>
      </c>
    </row>
    <row r="379" spans="1:14" x14ac:dyDescent="0.3">
      <c r="A379">
        <v>0</v>
      </c>
      <c r="B379">
        <v>1.1960207441678836</v>
      </c>
      <c r="C379">
        <v>-2</v>
      </c>
      <c r="D379">
        <v>1.45</v>
      </c>
      <c r="E379">
        <v>100</v>
      </c>
      <c r="F379">
        <v>-90</v>
      </c>
      <c r="G379">
        <v>0.60844334427391233</v>
      </c>
      <c r="H379">
        <v>0.39155665572608767</v>
      </c>
      <c r="I379">
        <f>E379^B379</f>
        <v>246.6274930269494</v>
      </c>
      <c r="J379">
        <f>-C379*-F379^B379</f>
        <v>434.85510823313615</v>
      </c>
      <c r="K379">
        <f t="shared" si="11"/>
        <v>-20.211555257964619</v>
      </c>
      <c r="L379">
        <f>(K379-$P$4)^2</f>
        <v>13.138249352581299</v>
      </c>
      <c r="M379">
        <f t="shared" si="12"/>
        <v>0</v>
      </c>
      <c r="N379" t="str">
        <f>IF(AND(A379=1,M379=1),"TP",IF(AND(A379=0,M379=0),"TN",IF(A379&gt;M379,"FP","FN")))</f>
        <v>TN</v>
      </c>
    </row>
    <row r="380" spans="1:14" x14ac:dyDescent="0.3">
      <c r="A380">
        <v>0</v>
      </c>
      <c r="B380">
        <v>1.1960207441678836</v>
      </c>
      <c r="C380">
        <v>-2</v>
      </c>
      <c r="D380">
        <v>1.45</v>
      </c>
      <c r="E380">
        <v>60</v>
      </c>
      <c r="F380">
        <v>-50</v>
      </c>
      <c r="G380">
        <v>0.38419903534316502</v>
      </c>
      <c r="H380">
        <v>0.61580096465683498</v>
      </c>
      <c r="I380">
        <f>E380^B380</f>
        <v>133.87694139177151</v>
      </c>
      <c r="J380">
        <f>-C380*-F380^B380</f>
        <v>215.2947128015152</v>
      </c>
      <c r="K380">
        <f t="shared" si="11"/>
        <v>-81.14330009127724</v>
      </c>
      <c r="L380">
        <f>(K380-$P$4)^2</f>
        <v>3284.1005612285671</v>
      </c>
      <c r="M380">
        <f t="shared" si="12"/>
        <v>0</v>
      </c>
      <c r="N380" t="str">
        <f>IF(AND(A380=1,M380=1),"TP",IF(AND(A380=0,M380=0),"TN",IF(A380&gt;M380,"FP","FN")))</f>
        <v>TN</v>
      </c>
    </row>
    <row r="381" spans="1:14" x14ac:dyDescent="0.3">
      <c r="A381">
        <v>0</v>
      </c>
      <c r="B381">
        <v>1.1960207441678836</v>
      </c>
      <c r="C381">
        <v>-2</v>
      </c>
      <c r="D381">
        <v>1.45</v>
      </c>
      <c r="E381">
        <v>40</v>
      </c>
      <c r="F381">
        <v>-50</v>
      </c>
      <c r="G381">
        <v>0.60844334427391233</v>
      </c>
      <c r="H381">
        <v>0.39155665572608767</v>
      </c>
      <c r="I381">
        <f>E381^B381</f>
        <v>82.432217522931154</v>
      </c>
      <c r="J381">
        <f>-C381*-F381^B381</f>
        <v>215.2947128015152</v>
      </c>
      <c r="K381">
        <f t="shared" si="11"/>
        <v>-34.14474363450298</v>
      </c>
      <c r="L381">
        <f>(K381-$P$4)^2</f>
        <v>106.26550350061908</v>
      </c>
      <c r="M381">
        <f t="shared" si="12"/>
        <v>0</v>
      </c>
      <c r="N381" t="str">
        <f>IF(AND(A381=1,M381=1),"TP",IF(AND(A381=0,M381=0),"TN",IF(A381&gt;M381,"FP","FN")))</f>
        <v>TN</v>
      </c>
    </row>
    <row r="382" spans="1:14" x14ac:dyDescent="0.3">
      <c r="A382">
        <v>0</v>
      </c>
      <c r="B382">
        <v>1.1960207441678836</v>
      </c>
      <c r="C382">
        <v>-2</v>
      </c>
      <c r="D382">
        <v>1.45</v>
      </c>
      <c r="E382">
        <v>40</v>
      </c>
      <c r="F382">
        <v>-50</v>
      </c>
      <c r="G382">
        <v>0.60844334427391233</v>
      </c>
      <c r="H382">
        <v>0.39155665572608767</v>
      </c>
      <c r="I382">
        <f>E382^B382</f>
        <v>82.432217522931154</v>
      </c>
      <c r="J382">
        <f>-C382*-F382^B382</f>
        <v>215.2947128015152</v>
      </c>
      <c r="K382">
        <f t="shared" si="11"/>
        <v>-34.14474363450298</v>
      </c>
      <c r="L382">
        <f>(K382-$P$4)^2</f>
        <v>106.26550350061908</v>
      </c>
      <c r="M382">
        <f t="shared" si="12"/>
        <v>0</v>
      </c>
      <c r="N382" t="str">
        <f>IF(AND(A382=1,M382=1),"TP",IF(AND(A382=0,M382=0),"TN",IF(A382&gt;M382,"FP","FN")))</f>
        <v>TN</v>
      </c>
    </row>
    <row r="383" spans="1:14" x14ac:dyDescent="0.3">
      <c r="A383">
        <v>1</v>
      </c>
      <c r="B383">
        <v>1.1960207441678836</v>
      </c>
      <c r="C383">
        <v>-2</v>
      </c>
      <c r="D383">
        <v>1.4</v>
      </c>
      <c r="E383">
        <v>10</v>
      </c>
      <c r="F383">
        <v>-10</v>
      </c>
      <c r="G383">
        <v>0.60844334427391233</v>
      </c>
      <c r="H383">
        <v>0.39155665572608767</v>
      </c>
      <c r="I383">
        <f>E383^B383</f>
        <v>15.704378148368352</v>
      </c>
      <c r="J383">
        <f>-C383*-F383^B383</f>
        <v>31.408756296736705</v>
      </c>
      <c r="K383">
        <f t="shared" si="11"/>
        <v>-2.7430832157305307</v>
      </c>
      <c r="L383">
        <f>(K383-$P$4)^2</f>
        <v>444.92073865080374</v>
      </c>
      <c r="M383">
        <f t="shared" si="12"/>
        <v>0</v>
      </c>
      <c r="N383" t="str">
        <f>IF(AND(A383=1,M383=1),"TP",IF(AND(A383=0,M383=0),"TN",IF(A383&gt;M383,"FP","FN")))</f>
        <v>FP</v>
      </c>
    </row>
    <row r="384" spans="1:14" x14ac:dyDescent="0.3">
      <c r="A384">
        <v>0</v>
      </c>
      <c r="B384">
        <v>1.1960207441678836</v>
      </c>
      <c r="C384">
        <v>-2</v>
      </c>
      <c r="D384">
        <v>1.4</v>
      </c>
      <c r="E384">
        <v>70</v>
      </c>
      <c r="F384">
        <v>-50</v>
      </c>
      <c r="G384">
        <v>0.38419903534316502</v>
      </c>
      <c r="H384">
        <v>0.61580096465683498</v>
      </c>
      <c r="I384">
        <f>E384^B384</f>
        <v>160.98133731857229</v>
      </c>
      <c r="J384">
        <f>-C384*-F384^B384</f>
        <v>215.2947128015152</v>
      </c>
      <c r="K384">
        <f t="shared" si="11"/>
        <v>-70.729817322641168</v>
      </c>
      <c r="L384">
        <f>(K384-$P$4)^2</f>
        <v>2199.0087601096538</v>
      </c>
      <c r="M384">
        <f t="shared" si="12"/>
        <v>0</v>
      </c>
      <c r="N384" t="str">
        <f>IF(AND(A384=1,M384=1),"TP",IF(AND(A384=0,M384=0),"TN",IF(A384&gt;M384,"FP","FN")))</f>
        <v>TN</v>
      </c>
    </row>
    <row r="385" spans="1:14" x14ac:dyDescent="0.3">
      <c r="A385">
        <v>1</v>
      </c>
      <c r="B385">
        <v>1.1960207441678836</v>
      </c>
      <c r="C385">
        <v>-2</v>
      </c>
      <c r="D385">
        <v>1.35</v>
      </c>
      <c r="E385">
        <v>30</v>
      </c>
      <c r="F385">
        <v>-10</v>
      </c>
      <c r="G385">
        <v>0.38419903534316502</v>
      </c>
      <c r="H385">
        <v>0.61580096465683498</v>
      </c>
      <c r="I385">
        <f>E385^B385</f>
        <v>58.434275299017848</v>
      </c>
      <c r="J385">
        <f>-C385*-F385^B385</f>
        <v>31.408756296736705</v>
      </c>
      <c r="K385">
        <f t="shared" si="11"/>
        <v>3.1088497746576884</v>
      </c>
      <c r="L385">
        <f>(K385-$P$4)^2</f>
        <v>726.03719298280453</v>
      </c>
      <c r="M385">
        <f t="shared" si="12"/>
        <v>1</v>
      </c>
      <c r="N385" t="str">
        <f>IF(AND(A385=1,M385=1),"TP",IF(AND(A385=0,M385=0),"TN",IF(A385&gt;M385,"FP","FN")))</f>
        <v>TP</v>
      </c>
    </row>
    <row r="386" spans="1:14" x14ac:dyDescent="0.3">
      <c r="A386">
        <v>1</v>
      </c>
      <c r="B386">
        <v>1.1960207441678836</v>
      </c>
      <c r="C386">
        <v>-2</v>
      </c>
      <c r="D386">
        <v>1.35</v>
      </c>
      <c r="E386">
        <v>30</v>
      </c>
      <c r="F386">
        <v>-10</v>
      </c>
      <c r="G386">
        <v>0.38419903534316502</v>
      </c>
      <c r="H386">
        <v>0.61580096465683498</v>
      </c>
      <c r="I386">
        <f>E386^B386</f>
        <v>58.434275299017848</v>
      </c>
      <c r="J386">
        <f>-C386*-F386^B386</f>
        <v>31.408756296736705</v>
      </c>
      <c r="K386">
        <f t="shared" si="11"/>
        <v>3.1088497746576884</v>
      </c>
      <c r="L386">
        <f>(K386-$P$4)^2</f>
        <v>726.03719298280453</v>
      </c>
      <c r="M386">
        <f t="shared" si="12"/>
        <v>1</v>
      </c>
      <c r="N386" t="str">
        <f>IF(AND(A386=1,M386=1),"TP",IF(AND(A386=0,M386=0),"TN",IF(A386&gt;M386,"FP","FN")))</f>
        <v>TP</v>
      </c>
    </row>
    <row r="387" spans="1:14" x14ac:dyDescent="0.3">
      <c r="A387">
        <v>0</v>
      </c>
      <c r="B387">
        <v>1.1960207441678836</v>
      </c>
      <c r="C387">
        <v>-2</v>
      </c>
      <c r="D387">
        <v>1.35</v>
      </c>
      <c r="E387">
        <v>50</v>
      </c>
      <c r="F387">
        <v>-50</v>
      </c>
      <c r="G387">
        <v>0.60844334427391233</v>
      </c>
      <c r="H387">
        <v>0.39155665572608767</v>
      </c>
      <c r="I387">
        <f>E387^B387</f>
        <v>107.6473564007576</v>
      </c>
      <c r="J387">
        <f>-C387*-F387^B387</f>
        <v>215.2947128015152</v>
      </c>
      <c r="K387">
        <f t="shared" ref="K387:K450" si="13">G387*I387-H387*J387</f>
        <v>-18.802760209347113</v>
      </c>
      <c r="L387">
        <f>(K387-$P$4)^2</f>
        <v>25.335793647074738</v>
      </c>
      <c r="M387">
        <f t="shared" ref="M387:M450" si="14">IF(K387&gt;=0,1,0)</f>
        <v>0</v>
      </c>
      <c r="N387" t="str">
        <f>IF(AND(A387=1,M387=1),"TP",IF(AND(A387=0,M387=0),"TN",IF(A387&gt;M387,"FP","FN")))</f>
        <v>TN</v>
      </c>
    </row>
    <row r="388" spans="1:14" x14ac:dyDescent="0.3">
      <c r="A388">
        <v>0</v>
      </c>
      <c r="B388">
        <v>1.1960207441678836</v>
      </c>
      <c r="C388">
        <v>-2</v>
      </c>
      <c r="D388">
        <v>1.35</v>
      </c>
      <c r="E388">
        <v>30</v>
      </c>
      <c r="F388">
        <v>-10</v>
      </c>
      <c r="G388">
        <v>0.38419903534316502</v>
      </c>
      <c r="H388">
        <v>0.61580096465683498</v>
      </c>
      <c r="I388">
        <f>E388^B388</f>
        <v>58.434275299017848</v>
      </c>
      <c r="J388">
        <f>-C388*-F388^B388</f>
        <v>31.408756296736705</v>
      </c>
      <c r="K388">
        <f t="shared" si="13"/>
        <v>3.1088497746576884</v>
      </c>
      <c r="L388">
        <f>(K388-$P$4)^2</f>
        <v>726.03719298280453</v>
      </c>
      <c r="M388">
        <f t="shared" si="14"/>
        <v>1</v>
      </c>
      <c r="N388" t="str">
        <f>IF(AND(A388=1,M388=1),"TP",IF(AND(A388=0,M388=0),"TN",IF(A388&gt;M388,"FP","FN")))</f>
        <v>FN</v>
      </c>
    </row>
    <row r="389" spans="1:14" x14ac:dyDescent="0.3">
      <c r="A389">
        <v>0</v>
      </c>
      <c r="B389">
        <v>1.1960207441678836</v>
      </c>
      <c r="C389">
        <v>-2</v>
      </c>
      <c r="D389">
        <v>1.35</v>
      </c>
      <c r="E389">
        <v>180</v>
      </c>
      <c r="F389">
        <v>-90</v>
      </c>
      <c r="G389">
        <v>0.56330583577691229</v>
      </c>
      <c r="H389">
        <v>0.43669416422308771</v>
      </c>
      <c r="I389">
        <f>E389^B389</f>
        <v>498.1414721148987</v>
      </c>
      <c r="J389">
        <f>-C389*-F389^B389</f>
        <v>434.85510823313615</v>
      </c>
      <c r="K389">
        <f t="shared" si="13"/>
        <v>90.70731023681472</v>
      </c>
      <c r="L389">
        <f>(K389-$P$4)^2</f>
        <v>13120.222052762248</v>
      </c>
      <c r="M389">
        <f t="shared" si="14"/>
        <v>1</v>
      </c>
      <c r="N389" t="str">
        <f>IF(AND(A389=1,M389=1),"TP",IF(AND(A389=0,M389=0),"TN",IF(A389&gt;M389,"FP","FN")))</f>
        <v>FN</v>
      </c>
    </row>
    <row r="390" spans="1:14" x14ac:dyDescent="0.3">
      <c r="A390">
        <v>1</v>
      </c>
      <c r="B390">
        <v>1.1960207441678836</v>
      </c>
      <c r="C390">
        <v>-2</v>
      </c>
      <c r="D390">
        <v>1.1000000000000001</v>
      </c>
      <c r="E390">
        <v>70</v>
      </c>
      <c r="F390">
        <v>-50</v>
      </c>
      <c r="G390">
        <v>0.60844334427391233</v>
      </c>
      <c r="H390">
        <v>0.39155665572608767</v>
      </c>
      <c r="I390">
        <f>E390^B390</f>
        <v>160.98133731857229</v>
      </c>
      <c r="J390">
        <f>-C390*-F390^B390</f>
        <v>215.2947128015152</v>
      </c>
      <c r="K390">
        <f t="shared" si="13"/>
        <v>13.647945503729076</v>
      </c>
      <c r="L390">
        <f>(K390-$P$4)^2</f>
        <v>1405.0632308449074</v>
      </c>
      <c r="M390">
        <f t="shared" si="14"/>
        <v>1</v>
      </c>
      <c r="N390" t="str">
        <f>IF(AND(A390=1,M390=1),"TP",IF(AND(A390=0,M390=0),"TN",IF(A390&gt;M390,"FP","FN")))</f>
        <v>TP</v>
      </c>
    </row>
    <row r="391" spans="1:14" x14ac:dyDescent="0.3">
      <c r="A391">
        <v>0</v>
      </c>
      <c r="B391">
        <v>1.1960207441678836</v>
      </c>
      <c r="C391">
        <v>-2</v>
      </c>
      <c r="D391">
        <v>1.1000000000000001</v>
      </c>
      <c r="E391">
        <v>60</v>
      </c>
      <c r="F391">
        <v>-50</v>
      </c>
      <c r="G391">
        <v>0.38419903534316502</v>
      </c>
      <c r="H391">
        <v>0.61580096465683498</v>
      </c>
      <c r="I391">
        <f>E391^B391</f>
        <v>133.87694139177151</v>
      </c>
      <c r="J391">
        <f>-C391*-F391^B391</f>
        <v>215.2947128015152</v>
      </c>
      <c r="K391">
        <f t="shared" si="13"/>
        <v>-81.14330009127724</v>
      </c>
      <c r="L391">
        <f>(K391-$P$4)^2</f>
        <v>3284.1005612285671</v>
      </c>
      <c r="M391">
        <f t="shared" si="14"/>
        <v>0</v>
      </c>
      <c r="N391" t="str">
        <f>IF(AND(A391=1,M391=1),"TP",IF(AND(A391=0,M391=0),"TN",IF(A391&gt;M391,"FP","FN")))</f>
        <v>TN</v>
      </c>
    </row>
    <row r="392" spans="1:14" x14ac:dyDescent="0.3">
      <c r="A392">
        <v>0</v>
      </c>
      <c r="B392">
        <v>1.1960207441678836</v>
      </c>
      <c r="C392">
        <v>-2</v>
      </c>
      <c r="D392">
        <v>1.1000000000000001</v>
      </c>
      <c r="E392">
        <v>70</v>
      </c>
      <c r="F392">
        <v>-50</v>
      </c>
      <c r="G392">
        <v>0.38419903534316502</v>
      </c>
      <c r="H392">
        <v>0.61580096465683498</v>
      </c>
      <c r="I392">
        <f>E392^B392</f>
        <v>160.98133731857229</v>
      </c>
      <c r="J392">
        <f>-C392*-F392^B392</f>
        <v>215.2947128015152</v>
      </c>
      <c r="K392">
        <f t="shared" si="13"/>
        <v>-70.729817322641168</v>
      </c>
      <c r="L392">
        <f>(K392-$P$4)^2</f>
        <v>2199.0087601096538</v>
      </c>
      <c r="M392">
        <f t="shared" si="14"/>
        <v>0</v>
      </c>
      <c r="N392" t="str">
        <f>IF(AND(A392=1,M392=1),"TP",IF(AND(A392=0,M392=0),"TN",IF(A392&gt;M392,"FP","FN")))</f>
        <v>TN</v>
      </c>
    </row>
    <row r="393" spans="1:14" x14ac:dyDescent="0.3">
      <c r="A393">
        <v>1</v>
      </c>
      <c r="B393">
        <v>1.1960207441678836</v>
      </c>
      <c r="C393">
        <v>-2</v>
      </c>
      <c r="D393">
        <v>1.25</v>
      </c>
      <c r="E393">
        <v>30</v>
      </c>
      <c r="F393">
        <v>-10</v>
      </c>
      <c r="G393">
        <v>0.38419903534316502</v>
      </c>
      <c r="H393">
        <v>0.61580096465683498</v>
      </c>
      <c r="I393">
        <f>E393^B393</f>
        <v>58.434275299017848</v>
      </c>
      <c r="J393">
        <f>-C393*-F393^B393</f>
        <v>31.408756296736705</v>
      </c>
      <c r="K393">
        <f t="shared" si="13"/>
        <v>3.1088497746576884</v>
      </c>
      <c r="L393">
        <f>(K393-$P$4)^2</f>
        <v>726.03719298280453</v>
      </c>
      <c r="M393">
        <f t="shared" si="14"/>
        <v>1</v>
      </c>
      <c r="N393" t="str">
        <f>IF(AND(A393=1,M393=1),"TP",IF(AND(A393=0,M393=0),"TN",IF(A393&gt;M393,"FP","FN")))</f>
        <v>TP</v>
      </c>
    </row>
    <row r="394" spans="1:14" x14ac:dyDescent="0.3">
      <c r="A394">
        <v>0</v>
      </c>
      <c r="B394">
        <v>1.1960207441678836</v>
      </c>
      <c r="C394">
        <v>-2</v>
      </c>
      <c r="D394">
        <v>1.25</v>
      </c>
      <c r="E394">
        <v>100</v>
      </c>
      <c r="F394">
        <v>-90</v>
      </c>
      <c r="G394">
        <v>0.38419903534316502</v>
      </c>
      <c r="H394">
        <v>0.61580096465683498</v>
      </c>
      <c r="I394">
        <f>E394^B394</f>
        <v>246.6274930269494</v>
      </c>
      <c r="J394">
        <f>-C394*-F394^B394</f>
        <v>434.85510823313615</v>
      </c>
      <c r="K394">
        <f t="shared" si="13"/>
        <v>-173.0301502258605</v>
      </c>
      <c r="L394">
        <f>(K394-$P$4)^2</f>
        <v>22258.826558144861</v>
      </c>
      <c r="M394">
        <f t="shared" si="14"/>
        <v>0</v>
      </c>
      <c r="N394" t="str">
        <f>IF(AND(A394=1,M394=1),"TP",IF(AND(A394=0,M394=0),"TN",IF(A394&gt;M394,"FP","FN")))</f>
        <v>TN</v>
      </c>
    </row>
    <row r="395" spans="1:14" x14ac:dyDescent="0.3">
      <c r="A395">
        <v>0</v>
      </c>
      <c r="B395">
        <v>1.1960207441678836</v>
      </c>
      <c r="C395">
        <v>-2</v>
      </c>
      <c r="D395">
        <v>1.25</v>
      </c>
      <c r="E395">
        <v>180</v>
      </c>
      <c r="F395">
        <v>-90</v>
      </c>
      <c r="G395">
        <v>0.56330583577691229</v>
      </c>
      <c r="H395">
        <v>0.43669416422308771</v>
      </c>
      <c r="I395">
        <f>E395^B395</f>
        <v>498.1414721148987</v>
      </c>
      <c r="J395">
        <f>-C395*-F395^B395</f>
        <v>434.85510823313615</v>
      </c>
      <c r="K395">
        <f t="shared" si="13"/>
        <v>90.70731023681472</v>
      </c>
      <c r="L395">
        <f>(K395-$P$4)^2</f>
        <v>13120.222052762248</v>
      </c>
      <c r="M395">
        <f t="shared" si="14"/>
        <v>1</v>
      </c>
      <c r="N395" t="str">
        <f>IF(AND(A395=1,M395=1),"TP",IF(AND(A395=0,M395=0),"TN",IF(A395&gt;M395,"FP","FN")))</f>
        <v>FN</v>
      </c>
    </row>
    <row r="396" spans="1:14" x14ac:dyDescent="0.3">
      <c r="A396">
        <v>0</v>
      </c>
      <c r="B396">
        <v>1.1960207441678836</v>
      </c>
      <c r="C396">
        <v>-2</v>
      </c>
      <c r="D396">
        <v>1.25</v>
      </c>
      <c r="E396">
        <v>100</v>
      </c>
      <c r="F396">
        <v>-90</v>
      </c>
      <c r="G396">
        <v>0.60844334427391233</v>
      </c>
      <c r="H396">
        <v>0.39155665572608767</v>
      </c>
      <c r="I396">
        <f>E396^B396</f>
        <v>246.6274930269494</v>
      </c>
      <c r="J396">
        <f>-C396*-F396^B396</f>
        <v>434.85510823313615</v>
      </c>
      <c r="K396">
        <f t="shared" si="13"/>
        <v>-20.211555257964619</v>
      </c>
      <c r="L396">
        <f>(K396-$P$4)^2</f>
        <v>13.138249352581299</v>
      </c>
      <c r="M396">
        <f t="shared" si="14"/>
        <v>0</v>
      </c>
      <c r="N396" t="str">
        <f>IF(AND(A396=1,M396=1),"TP",IF(AND(A396=0,M396=0),"TN",IF(A396&gt;M396,"FP","FN")))</f>
        <v>TN</v>
      </c>
    </row>
    <row r="397" spans="1:14" x14ac:dyDescent="0.3">
      <c r="A397">
        <v>0</v>
      </c>
      <c r="B397">
        <v>1.1960207441678836</v>
      </c>
      <c r="C397">
        <v>-2</v>
      </c>
      <c r="D397">
        <v>1.25</v>
      </c>
      <c r="E397">
        <v>40</v>
      </c>
      <c r="F397">
        <v>-50</v>
      </c>
      <c r="G397">
        <v>0.38419903534316502</v>
      </c>
      <c r="H397">
        <v>0.61580096465683498</v>
      </c>
      <c r="I397">
        <f>E397^B397</f>
        <v>82.432217522931154</v>
      </c>
      <c r="J397">
        <f>-C397*-F397^B397</f>
        <v>215.2947128015152</v>
      </c>
      <c r="K397">
        <f t="shared" si="13"/>
        <v>-100.90831337518121</v>
      </c>
      <c r="L397">
        <f>(K397-$P$4)^2</f>
        <v>5940.1064107238499</v>
      </c>
      <c r="M397">
        <f t="shared" si="14"/>
        <v>0</v>
      </c>
      <c r="N397" t="str">
        <f>IF(AND(A397=1,M397=1),"TP",IF(AND(A397=0,M397=0),"TN",IF(A397&gt;M397,"FP","FN")))</f>
        <v>TN</v>
      </c>
    </row>
    <row r="398" spans="1:14" x14ac:dyDescent="0.3">
      <c r="A398">
        <v>0</v>
      </c>
      <c r="B398">
        <v>1.1960207441678836</v>
      </c>
      <c r="C398">
        <v>-2</v>
      </c>
      <c r="D398">
        <v>1.25</v>
      </c>
      <c r="E398">
        <v>50</v>
      </c>
      <c r="F398">
        <v>-50</v>
      </c>
      <c r="G398">
        <v>0.38419903534316502</v>
      </c>
      <c r="H398">
        <v>0.61580096465683498</v>
      </c>
      <c r="I398">
        <f>E398^B398</f>
        <v>107.6473564007576</v>
      </c>
      <c r="J398">
        <f>-C398*-F398^B398</f>
        <v>215.2947128015152</v>
      </c>
      <c r="K398">
        <f t="shared" si="13"/>
        <v>-91.22068134227635</v>
      </c>
      <c r="L398">
        <f>(K398-$P$4)^2</f>
        <v>4540.6646105051022</v>
      </c>
      <c r="M398">
        <f t="shared" si="14"/>
        <v>0</v>
      </c>
      <c r="N398" t="str">
        <f>IF(AND(A398=1,M398=1),"TP",IF(AND(A398=0,M398=0),"TN",IF(A398&gt;M398,"FP","FN")))</f>
        <v>TN</v>
      </c>
    </row>
    <row r="399" spans="1:14" x14ac:dyDescent="0.3">
      <c r="A399">
        <v>0</v>
      </c>
      <c r="B399">
        <v>1.1960207441678836</v>
      </c>
      <c r="C399">
        <v>-2</v>
      </c>
      <c r="D399">
        <v>1.25</v>
      </c>
      <c r="E399">
        <v>80</v>
      </c>
      <c r="F399">
        <v>-90</v>
      </c>
      <c r="G399">
        <v>0.60844334427391233</v>
      </c>
      <c r="H399">
        <v>0.39155665572608767</v>
      </c>
      <c r="I399">
        <f>E399^B399</f>
        <v>188.85787660819494</v>
      </c>
      <c r="J399">
        <f>-C399*-F399^B399</f>
        <v>434.85510823313615</v>
      </c>
      <c r="K399">
        <f t="shared" si="13"/>
        <v>-55.361093869212681</v>
      </c>
      <c r="L399">
        <f>(K399-$P$4)^2</f>
        <v>993.81719533156456</v>
      </c>
      <c r="M399">
        <f t="shared" si="14"/>
        <v>0</v>
      </c>
      <c r="N399" t="str">
        <f>IF(AND(A399=1,M399=1),"TP",IF(AND(A399=0,M399=0),"TN",IF(A399&gt;M399,"FP","FN")))</f>
        <v>TN</v>
      </c>
    </row>
    <row r="400" spans="1:14" x14ac:dyDescent="0.3">
      <c r="A400">
        <v>0</v>
      </c>
      <c r="B400">
        <v>1.1960207441678836</v>
      </c>
      <c r="C400">
        <v>-2</v>
      </c>
      <c r="D400">
        <v>1.25</v>
      </c>
      <c r="E400">
        <v>60</v>
      </c>
      <c r="F400">
        <v>-50</v>
      </c>
      <c r="G400">
        <v>0.38419903534316502</v>
      </c>
      <c r="H400">
        <v>0.61580096465683498</v>
      </c>
      <c r="I400">
        <f>E400^B400</f>
        <v>133.87694139177151</v>
      </c>
      <c r="J400">
        <f>-C400*-F400^B400</f>
        <v>215.2947128015152</v>
      </c>
      <c r="K400">
        <f t="shared" si="13"/>
        <v>-81.14330009127724</v>
      </c>
      <c r="L400">
        <f>(K400-$P$4)^2</f>
        <v>3284.1005612285671</v>
      </c>
      <c r="M400">
        <f t="shared" si="14"/>
        <v>0</v>
      </c>
      <c r="N400" t="str">
        <f>IF(AND(A400=1,M400=1),"TP",IF(AND(A400=0,M400=0),"TN",IF(A400&gt;M400,"FP","FN")))</f>
        <v>TN</v>
      </c>
    </row>
    <row r="401" spans="1:14" x14ac:dyDescent="0.3">
      <c r="A401">
        <v>0</v>
      </c>
      <c r="B401">
        <v>1.1960207441678836</v>
      </c>
      <c r="C401">
        <v>-2</v>
      </c>
      <c r="D401">
        <v>1.25</v>
      </c>
      <c r="E401">
        <v>0</v>
      </c>
      <c r="F401">
        <v>-10</v>
      </c>
      <c r="G401">
        <v>0.38419903534316502</v>
      </c>
      <c r="H401">
        <v>0.61580096465683498</v>
      </c>
      <c r="I401">
        <f>E401^B401</f>
        <v>0</v>
      </c>
      <c r="J401">
        <f>-C401*-F401^B401</f>
        <v>31.408756296736705</v>
      </c>
      <c r="K401">
        <f t="shared" si="13"/>
        <v>-19.341542426201904</v>
      </c>
      <c r="L401">
        <f>(K401-$P$4)^2</f>
        <v>20.202194520731155</v>
      </c>
      <c r="M401">
        <f t="shared" si="14"/>
        <v>0</v>
      </c>
      <c r="N401" t="str">
        <f>IF(AND(A401=1,M401=1),"TP",IF(AND(A401=0,M401=0),"TN",IF(A401&gt;M401,"FP","FN")))</f>
        <v>TN</v>
      </c>
    </row>
    <row r="402" spans="1:14" x14ac:dyDescent="0.3">
      <c r="A402">
        <v>1</v>
      </c>
      <c r="B402">
        <v>1.1960207441678836</v>
      </c>
      <c r="C402">
        <v>-2</v>
      </c>
      <c r="D402">
        <v>1.3</v>
      </c>
      <c r="E402">
        <v>10</v>
      </c>
      <c r="F402">
        <v>0</v>
      </c>
      <c r="G402">
        <v>0.42913429896650213</v>
      </c>
      <c r="H402">
        <v>0.57086570103349787</v>
      </c>
      <c r="I402">
        <f>E402^B402</f>
        <v>15.704378148368352</v>
      </c>
      <c r="J402">
        <f>-C402*-F402^B402</f>
        <v>0</v>
      </c>
      <c r="K402">
        <f t="shared" si="13"/>
        <v>6.7392873074049078</v>
      </c>
      <c r="L402">
        <f>(K402-$P$4)^2</f>
        <v>934.8621098745466</v>
      </c>
      <c r="M402">
        <f t="shared" si="14"/>
        <v>1</v>
      </c>
      <c r="N402" t="str">
        <f>IF(AND(A402=1,M402=1),"TP",IF(AND(A402=0,M402=0),"TN",IF(A402&gt;M402,"FP","FN")))</f>
        <v>TP</v>
      </c>
    </row>
    <row r="403" spans="1:14" x14ac:dyDescent="0.3">
      <c r="A403">
        <v>0</v>
      </c>
      <c r="B403">
        <v>1.1960207441678836</v>
      </c>
      <c r="C403">
        <v>-2</v>
      </c>
      <c r="D403">
        <v>1.3</v>
      </c>
      <c r="E403">
        <v>30</v>
      </c>
      <c r="F403">
        <v>-10</v>
      </c>
      <c r="G403">
        <v>0.38419903534316502</v>
      </c>
      <c r="H403">
        <v>0.61580096465683498</v>
      </c>
      <c r="I403">
        <f>E403^B403</f>
        <v>58.434275299017848</v>
      </c>
      <c r="J403">
        <f>-C403*-F403^B403</f>
        <v>31.408756296736705</v>
      </c>
      <c r="K403">
        <f t="shared" si="13"/>
        <v>3.1088497746576884</v>
      </c>
      <c r="L403">
        <f>(K403-$P$4)^2</f>
        <v>726.03719298280453</v>
      </c>
      <c r="M403">
        <f t="shared" si="14"/>
        <v>1</v>
      </c>
      <c r="N403" t="str">
        <f>IF(AND(A403=1,M403=1),"TP",IF(AND(A403=0,M403=0),"TN",IF(A403&gt;M403,"FP","FN")))</f>
        <v>FN</v>
      </c>
    </row>
    <row r="404" spans="1:14" x14ac:dyDescent="0.3">
      <c r="A404">
        <v>0</v>
      </c>
      <c r="B404">
        <v>1.1960207441678836</v>
      </c>
      <c r="C404">
        <v>-2</v>
      </c>
      <c r="D404">
        <v>1</v>
      </c>
      <c r="E404">
        <v>90</v>
      </c>
      <c r="F404">
        <v>-90</v>
      </c>
      <c r="G404">
        <v>0.60844334427391233</v>
      </c>
      <c r="H404">
        <v>0.39155665572608767</v>
      </c>
      <c r="I404">
        <f>E404^B404</f>
        <v>217.42755411656807</v>
      </c>
      <c r="J404">
        <f>-C404*-F404^B404</f>
        <v>434.85510823313615</v>
      </c>
      <c r="K404">
        <f t="shared" si="13"/>
        <v>-37.978063741190965</v>
      </c>
      <c r="L404">
        <f>(K404-$P$4)^2</f>
        <v>199.99153035934455</v>
      </c>
      <c r="M404">
        <f t="shared" si="14"/>
        <v>0</v>
      </c>
      <c r="N404" t="str">
        <f>IF(AND(A404=1,M404=1),"TP",IF(AND(A404=0,M404=0),"TN",IF(A404&gt;M404,"FP","FN")))</f>
        <v>TN</v>
      </c>
    </row>
    <row r="405" spans="1:14" x14ac:dyDescent="0.3">
      <c r="A405">
        <v>0</v>
      </c>
      <c r="B405">
        <v>1.1960207441678836</v>
      </c>
      <c r="C405">
        <v>-2</v>
      </c>
      <c r="D405">
        <v>1</v>
      </c>
      <c r="E405">
        <v>50</v>
      </c>
      <c r="F405">
        <v>-50</v>
      </c>
      <c r="G405">
        <v>0.38419903534316502</v>
      </c>
      <c r="H405">
        <v>0.61580096465683498</v>
      </c>
      <c r="I405">
        <f>E405^B405</f>
        <v>107.6473564007576</v>
      </c>
      <c r="J405">
        <f>-C405*-F405^B405</f>
        <v>215.2947128015152</v>
      </c>
      <c r="K405">
        <f t="shared" si="13"/>
        <v>-91.22068134227635</v>
      </c>
      <c r="L405">
        <f>(K405-$P$4)^2</f>
        <v>4540.6646105051022</v>
      </c>
      <c r="M405">
        <f t="shared" si="14"/>
        <v>0</v>
      </c>
      <c r="N405" t="str">
        <f>IF(AND(A405=1,M405=1),"TP",IF(AND(A405=0,M405=0),"TN",IF(A405&gt;M405,"FP","FN")))</f>
        <v>TN</v>
      </c>
    </row>
    <row r="406" spans="1:14" x14ac:dyDescent="0.3">
      <c r="A406">
        <v>1</v>
      </c>
      <c r="B406">
        <v>1.1960207441678836</v>
      </c>
      <c r="C406">
        <v>-2</v>
      </c>
      <c r="D406">
        <v>1.1399999999999999</v>
      </c>
      <c r="E406">
        <v>70</v>
      </c>
      <c r="F406">
        <v>-50</v>
      </c>
      <c r="G406">
        <v>0.60844334427391233</v>
      </c>
      <c r="H406">
        <v>0.39155665572608767</v>
      </c>
      <c r="I406">
        <f>E406^B406</f>
        <v>160.98133731857229</v>
      </c>
      <c r="J406">
        <f>-C406*-F406^B406</f>
        <v>215.2947128015152</v>
      </c>
      <c r="K406">
        <f t="shared" si="13"/>
        <v>13.647945503729076</v>
      </c>
      <c r="L406">
        <f>(K406-$P$4)^2</f>
        <v>1405.0632308449074</v>
      </c>
      <c r="M406">
        <f t="shared" si="14"/>
        <v>1</v>
      </c>
      <c r="N406" t="str">
        <f>IF(AND(A406=1,M406=1),"TP",IF(AND(A406=0,M406=0),"TN",IF(A406&gt;M406,"FP","FN")))</f>
        <v>TP</v>
      </c>
    </row>
    <row r="407" spans="1:14" x14ac:dyDescent="0.3">
      <c r="A407">
        <v>0</v>
      </c>
      <c r="B407">
        <v>1.1960207441678836</v>
      </c>
      <c r="C407">
        <v>-2</v>
      </c>
      <c r="D407">
        <v>1.1399999999999999</v>
      </c>
      <c r="E407">
        <v>0</v>
      </c>
      <c r="F407">
        <v>-10</v>
      </c>
      <c r="G407">
        <v>0.38419903534316502</v>
      </c>
      <c r="H407">
        <v>0.61580096465683498</v>
      </c>
      <c r="I407">
        <f>E407^B407</f>
        <v>0</v>
      </c>
      <c r="J407">
        <f>-C407*-F407^B407</f>
        <v>31.408756296736705</v>
      </c>
      <c r="K407">
        <f t="shared" si="13"/>
        <v>-19.341542426201904</v>
      </c>
      <c r="L407">
        <f>(K407-$P$4)^2</f>
        <v>20.202194520731155</v>
      </c>
      <c r="M407">
        <f t="shared" si="14"/>
        <v>0</v>
      </c>
      <c r="N407" t="str">
        <f>IF(AND(A407=1,M407=1),"TP",IF(AND(A407=0,M407=0),"TN",IF(A407&gt;M407,"FP","FN")))</f>
        <v>TN</v>
      </c>
    </row>
    <row r="408" spans="1:14" x14ac:dyDescent="0.3">
      <c r="A408">
        <v>1</v>
      </c>
      <c r="B408">
        <v>1.1960207441678836</v>
      </c>
      <c r="C408">
        <v>-2</v>
      </c>
      <c r="D408">
        <v>1.1599999999999999</v>
      </c>
      <c r="E408">
        <v>10</v>
      </c>
      <c r="F408">
        <v>-10</v>
      </c>
      <c r="G408">
        <v>0.60844334427391233</v>
      </c>
      <c r="H408">
        <v>0.39155665572608767</v>
      </c>
      <c r="I408">
        <f>E408^B408</f>
        <v>15.704378148368352</v>
      </c>
      <c r="J408">
        <f>-C408*-F408^B408</f>
        <v>31.408756296736705</v>
      </c>
      <c r="K408">
        <f t="shared" si="13"/>
        <v>-2.7430832157305307</v>
      </c>
      <c r="L408">
        <f>(K408-$P$4)^2</f>
        <v>444.92073865080374</v>
      </c>
      <c r="M408">
        <f t="shared" si="14"/>
        <v>0</v>
      </c>
      <c r="N408" t="str">
        <f>IF(AND(A408=1,M408=1),"TP",IF(AND(A408=0,M408=0),"TN",IF(A408&gt;M408,"FP","FN")))</f>
        <v>FP</v>
      </c>
    </row>
    <row r="409" spans="1:14" x14ac:dyDescent="0.3">
      <c r="A409">
        <v>0</v>
      </c>
      <c r="B409">
        <v>1.1960207441678836</v>
      </c>
      <c r="C409">
        <v>-2</v>
      </c>
      <c r="D409">
        <v>1.1599999999999999</v>
      </c>
      <c r="E409">
        <v>180</v>
      </c>
      <c r="F409">
        <v>-90</v>
      </c>
      <c r="G409">
        <v>0.38419903534316502</v>
      </c>
      <c r="H409">
        <v>0.61580096465683498</v>
      </c>
      <c r="I409">
        <f>E409^B409</f>
        <v>498.1414721148987</v>
      </c>
      <c r="J409">
        <f>-C409*-F409^B409</f>
        <v>434.85510823313615</v>
      </c>
      <c r="K409">
        <f t="shared" si="13"/>
        <v>-76.398722084949412</v>
      </c>
      <c r="L409">
        <f>(K409-$P$4)^2</f>
        <v>2762.8158298814014</v>
      </c>
      <c r="M409">
        <f t="shared" si="14"/>
        <v>0</v>
      </c>
      <c r="N409" t="str">
        <f>IF(AND(A409=1,M409=1),"TP",IF(AND(A409=0,M409=0),"TN",IF(A409&gt;M409,"FP","FN")))</f>
        <v>TN</v>
      </c>
    </row>
    <row r="410" spans="1:14" x14ac:dyDescent="0.3">
      <c r="A410">
        <v>0</v>
      </c>
      <c r="B410">
        <v>1.1960207441678836</v>
      </c>
      <c r="C410">
        <v>-2</v>
      </c>
      <c r="D410">
        <v>1.1599999999999999</v>
      </c>
      <c r="E410">
        <v>80</v>
      </c>
      <c r="F410">
        <v>-90</v>
      </c>
      <c r="G410">
        <v>0.38419903534316502</v>
      </c>
      <c r="H410">
        <v>0.61580096465683498</v>
      </c>
      <c r="I410">
        <f>E410^B410</f>
        <v>188.85787660819494</v>
      </c>
      <c r="J410">
        <f>-C410*-F410^B410</f>
        <v>434.85510823313615</v>
      </c>
      <c r="K410">
        <f t="shared" si="13"/>
        <v>-195.22518112609066</v>
      </c>
      <c r="L410">
        <f>(K410-$P$4)^2</f>
        <v>29374.17340185821</v>
      </c>
      <c r="M410">
        <f t="shared" si="14"/>
        <v>0</v>
      </c>
      <c r="N410" t="str">
        <f>IF(AND(A410=1,M410=1),"TP",IF(AND(A410=0,M410=0),"TN",IF(A410&gt;M410,"FP","FN")))</f>
        <v>TN</v>
      </c>
    </row>
    <row r="411" spans="1:14" x14ac:dyDescent="0.3">
      <c r="A411">
        <v>1</v>
      </c>
      <c r="B411">
        <v>1.1960207441678836</v>
      </c>
      <c r="C411">
        <v>-2</v>
      </c>
      <c r="D411">
        <v>1.52</v>
      </c>
      <c r="E411">
        <v>180</v>
      </c>
      <c r="F411">
        <v>-90</v>
      </c>
      <c r="G411">
        <v>0.56330583577691229</v>
      </c>
      <c r="H411">
        <v>0.43669416422308771</v>
      </c>
      <c r="I411">
        <f>E411^B411</f>
        <v>498.1414721148987</v>
      </c>
      <c r="J411">
        <f>-C411*-F411^B411</f>
        <v>434.85510823313615</v>
      </c>
      <c r="K411">
        <f t="shared" si="13"/>
        <v>90.70731023681472</v>
      </c>
      <c r="L411">
        <f>(K411-$P$4)^2</f>
        <v>13120.222052762248</v>
      </c>
      <c r="M411">
        <f t="shared" si="14"/>
        <v>1</v>
      </c>
      <c r="N411" t="str">
        <f>IF(AND(A411=1,M411=1),"TP",IF(AND(A411=0,M411=0),"TN",IF(A411&gt;M411,"FP","FN")))</f>
        <v>TP</v>
      </c>
    </row>
    <row r="412" spans="1:14" x14ac:dyDescent="0.3">
      <c r="A412">
        <v>1</v>
      </c>
      <c r="B412">
        <v>1.1960207441678836</v>
      </c>
      <c r="C412">
        <v>-2</v>
      </c>
      <c r="D412">
        <v>1.58</v>
      </c>
      <c r="E412">
        <v>30</v>
      </c>
      <c r="F412">
        <v>-10</v>
      </c>
      <c r="G412">
        <v>0.38419903534316502</v>
      </c>
      <c r="H412">
        <v>0.61580096465683498</v>
      </c>
      <c r="I412">
        <f>E412^B412</f>
        <v>58.434275299017848</v>
      </c>
      <c r="J412">
        <f>-C412*-F412^B412</f>
        <v>31.408756296736705</v>
      </c>
      <c r="K412">
        <f t="shared" si="13"/>
        <v>3.1088497746576884</v>
      </c>
      <c r="L412">
        <f>(K412-$P$4)^2</f>
        <v>726.03719298280453</v>
      </c>
      <c r="M412">
        <f t="shared" si="14"/>
        <v>1</v>
      </c>
      <c r="N412" t="str">
        <f>IF(AND(A412=1,M412=1),"TP",IF(AND(A412=0,M412=0),"TN",IF(A412&gt;M412,"FP","FN")))</f>
        <v>TP</v>
      </c>
    </row>
    <row r="413" spans="1:14" x14ac:dyDescent="0.3">
      <c r="A413">
        <v>0</v>
      </c>
      <c r="B413">
        <v>1.1960207441678836</v>
      </c>
      <c r="C413">
        <v>-2</v>
      </c>
      <c r="D413">
        <v>1.58</v>
      </c>
      <c r="E413">
        <v>20</v>
      </c>
      <c r="F413">
        <v>-10</v>
      </c>
      <c r="G413">
        <v>0.38419903534316502</v>
      </c>
      <c r="H413">
        <v>0.61580096465683498</v>
      </c>
      <c r="I413">
        <f>E413^B413</f>
        <v>35.979809832580635</v>
      </c>
      <c r="J413">
        <f>-C413*-F413^B413</f>
        <v>31.408756296736705</v>
      </c>
      <c r="K413">
        <f t="shared" si="13"/>
        <v>-5.5181341966939002</v>
      </c>
      <c r="L413">
        <f>(K413-$P$4)^2</f>
        <v>335.55254474697153</v>
      </c>
      <c r="M413">
        <f t="shared" si="14"/>
        <v>0</v>
      </c>
      <c r="N413" t="str">
        <f>IF(AND(A413=1,M413=1),"TP",IF(AND(A413=0,M413=0),"TN",IF(A413&gt;M413,"FP","FN")))</f>
        <v>TN</v>
      </c>
    </row>
    <row r="414" spans="1:14" x14ac:dyDescent="0.3">
      <c r="A414">
        <v>0</v>
      </c>
      <c r="B414">
        <v>1.1960207441678836</v>
      </c>
      <c r="C414">
        <v>-2</v>
      </c>
      <c r="D414">
        <v>1.58</v>
      </c>
      <c r="E414">
        <v>90</v>
      </c>
      <c r="F414">
        <v>-90</v>
      </c>
      <c r="G414">
        <v>0.38419903534316502</v>
      </c>
      <c r="H414">
        <v>0.61580096465683498</v>
      </c>
      <c r="I414">
        <f>E414^B414</f>
        <v>217.42755411656807</v>
      </c>
      <c r="J414">
        <f>-C414*-F414^B414</f>
        <v>434.85510823313615</v>
      </c>
      <c r="K414">
        <f t="shared" si="13"/>
        <v>-184.24873858730837</v>
      </c>
      <c r="L414">
        <f>(K414-$P$4)^2</f>
        <v>25732.173691632841</v>
      </c>
      <c r="M414">
        <f t="shared" si="14"/>
        <v>0</v>
      </c>
      <c r="N414" t="str">
        <f>IF(AND(A414=1,M414=1),"TP",IF(AND(A414=0,M414=0),"TN",IF(A414&gt;M414,"FP","FN")))</f>
        <v>TN</v>
      </c>
    </row>
    <row r="415" spans="1:14" x14ac:dyDescent="0.3">
      <c r="A415">
        <v>1</v>
      </c>
      <c r="B415">
        <v>1.1960207441678836</v>
      </c>
      <c r="C415">
        <v>-2</v>
      </c>
      <c r="D415">
        <v>1.56</v>
      </c>
      <c r="E415">
        <v>20</v>
      </c>
      <c r="F415">
        <v>-10</v>
      </c>
      <c r="G415">
        <v>0.38419903534316502</v>
      </c>
      <c r="H415">
        <v>0.61580096465683498</v>
      </c>
      <c r="I415">
        <f>E415^B415</f>
        <v>35.979809832580635</v>
      </c>
      <c r="J415">
        <f>-C415*-F415^B415</f>
        <v>31.408756296736705</v>
      </c>
      <c r="K415">
        <f t="shared" si="13"/>
        <v>-5.5181341966939002</v>
      </c>
      <c r="L415">
        <f>(K415-$P$4)^2</f>
        <v>335.55254474697153</v>
      </c>
      <c r="M415">
        <f t="shared" si="14"/>
        <v>0</v>
      </c>
      <c r="N415" t="str">
        <f>IF(AND(A415=1,M415=1),"TP",IF(AND(A415=0,M415=0),"TN",IF(A415&gt;M415,"FP","FN")))</f>
        <v>FP</v>
      </c>
    </row>
    <row r="416" spans="1:14" x14ac:dyDescent="0.3">
      <c r="A416">
        <v>0</v>
      </c>
      <c r="B416">
        <v>1.1960207441678836</v>
      </c>
      <c r="C416">
        <v>-2</v>
      </c>
      <c r="D416">
        <v>1.56</v>
      </c>
      <c r="E416">
        <v>0</v>
      </c>
      <c r="F416">
        <v>-10</v>
      </c>
      <c r="G416">
        <v>0.38419903534316502</v>
      </c>
      <c r="H416">
        <v>0.61580096465683498</v>
      </c>
      <c r="I416">
        <f>E416^B416</f>
        <v>0</v>
      </c>
      <c r="J416">
        <f>-C416*-F416^B416</f>
        <v>31.408756296736705</v>
      </c>
      <c r="K416">
        <f t="shared" si="13"/>
        <v>-19.341542426201904</v>
      </c>
      <c r="L416">
        <f>(K416-$P$4)^2</f>
        <v>20.202194520731155</v>
      </c>
      <c r="M416">
        <f t="shared" si="14"/>
        <v>0</v>
      </c>
      <c r="N416" t="str">
        <f>IF(AND(A416=1,M416=1),"TP",IF(AND(A416=0,M416=0),"TN",IF(A416&gt;M416,"FP","FN")))</f>
        <v>TN</v>
      </c>
    </row>
    <row r="417" spans="1:14" x14ac:dyDescent="0.3">
      <c r="A417">
        <v>0</v>
      </c>
      <c r="B417">
        <v>1.1960207441678836</v>
      </c>
      <c r="C417">
        <v>-2</v>
      </c>
      <c r="D417">
        <v>1.56</v>
      </c>
      <c r="E417">
        <v>60</v>
      </c>
      <c r="F417">
        <v>-50</v>
      </c>
      <c r="G417">
        <v>0.38419903534316502</v>
      </c>
      <c r="H417">
        <v>0.61580096465683498</v>
      </c>
      <c r="I417">
        <f>E417^B417</f>
        <v>133.87694139177151</v>
      </c>
      <c r="J417">
        <f>-C417*-F417^B417</f>
        <v>215.2947128015152</v>
      </c>
      <c r="K417">
        <f t="shared" si="13"/>
        <v>-81.14330009127724</v>
      </c>
      <c r="L417">
        <f>(K417-$P$4)^2</f>
        <v>3284.1005612285671</v>
      </c>
      <c r="M417">
        <f t="shared" si="14"/>
        <v>0</v>
      </c>
      <c r="N417" t="str">
        <f>IF(AND(A417=1,M417=1),"TP",IF(AND(A417=0,M417=0),"TN",IF(A417&gt;M417,"FP","FN")))</f>
        <v>TN</v>
      </c>
    </row>
    <row r="418" spans="1:14" x14ac:dyDescent="0.3">
      <c r="A418">
        <v>0</v>
      </c>
      <c r="B418">
        <v>1.1960207441678836</v>
      </c>
      <c r="C418">
        <v>-2</v>
      </c>
      <c r="D418">
        <v>1.56</v>
      </c>
      <c r="E418">
        <v>0</v>
      </c>
      <c r="F418">
        <v>-10</v>
      </c>
      <c r="G418">
        <v>0.38419903534316502</v>
      </c>
      <c r="H418">
        <v>0.61580096465683498</v>
      </c>
      <c r="I418">
        <f>E418^B418</f>
        <v>0</v>
      </c>
      <c r="J418">
        <f>-C418*-F418^B418</f>
        <v>31.408756296736705</v>
      </c>
      <c r="K418">
        <f t="shared" si="13"/>
        <v>-19.341542426201904</v>
      </c>
      <c r="L418">
        <f>(K418-$P$4)^2</f>
        <v>20.202194520731155</v>
      </c>
      <c r="M418">
        <f t="shared" si="14"/>
        <v>0</v>
      </c>
      <c r="N418" t="str">
        <f>IF(AND(A418=1,M418=1),"TP",IF(AND(A418=0,M418=0),"TN",IF(A418&gt;M418,"FP","FN")))</f>
        <v>TN</v>
      </c>
    </row>
    <row r="419" spans="1:14" x14ac:dyDescent="0.3">
      <c r="A419">
        <v>1</v>
      </c>
      <c r="B419">
        <v>1.1960207441678836</v>
      </c>
      <c r="C419">
        <v>-2</v>
      </c>
      <c r="D419">
        <v>1.54</v>
      </c>
      <c r="E419">
        <v>30</v>
      </c>
      <c r="F419">
        <v>-10</v>
      </c>
      <c r="G419">
        <v>0.38419903534316502</v>
      </c>
      <c r="H419">
        <v>0.61580096465683498</v>
      </c>
      <c r="I419">
        <f>E419^B419</f>
        <v>58.434275299017848</v>
      </c>
      <c r="J419">
        <f>-C419*-F419^B419</f>
        <v>31.408756296736705</v>
      </c>
      <c r="K419">
        <f t="shared" si="13"/>
        <v>3.1088497746576884</v>
      </c>
      <c r="L419">
        <f>(K419-$P$4)^2</f>
        <v>726.03719298280453</v>
      </c>
      <c r="M419">
        <f t="shared" si="14"/>
        <v>1</v>
      </c>
      <c r="N419" t="str">
        <f>IF(AND(A419=1,M419=1),"TP",IF(AND(A419=0,M419=0),"TN",IF(A419&gt;M419,"FP","FN")))</f>
        <v>TP</v>
      </c>
    </row>
    <row r="420" spans="1:14" x14ac:dyDescent="0.3">
      <c r="A420">
        <v>0</v>
      </c>
      <c r="B420">
        <v>1.1960207441678836</v>
      </c>
      <c r="C420">
        <v>-2</v>
      </c>
      <c r="D420">
        <v>1.54</v>
      </c>
      <c r="E420">
        <v>80</v>
      </c>
      <c r="F420">
        <v>-90</v>
      </c>
      <c r="G420">
        <v>0.60844334427391233</v>
      </c>
      <c r="H420">
        <v>0.39155665572608767</v>
      </c>
      <c r="I420">
        <f>E420^B420</f>
        <v>188.85787660819494</v>
      </c>
      <c r="J420">
        <f>-C420*-F420^B420</f>
        <v>434.85510823313615</v>
      </c>
      <c r="K420">
        <f t="shared" si="13"/>
        <v>-55.361093869212681</v>
      </c>
      <c r="L420">
        <f>(K420-$P$4)^2</f>
        <v>993.81719533156456</v>
      </c>
      <c r="M420">
        <f t="shared" si="14"/>
        <v>0</v>
      </c>
      <c r="N420" t="str">
        <f>IF(AND(A420=1,M420=1),"TP",IF(AND(A420=0,M420=0),"TN",IF(A420&gt;M420,"FP","FN")))</f>
        <v>TN</v>
      </c>
    </row>
    <row r="421" spans="1:14" x14ac:dyDescent="0.3">
      <c r="A421">
        <v>1</v>
      </c>
      <c r="B421">
        <v>1.1960207441678836</v>
      </c>
      <c r="C421">
        <v>-2</v>
      </c>
      <c r="D421">
        <v>1.36</v>
      </c>
      <c r="E421">
        <v>180</v>
      </c>
      <c r="F421">
        <v>-90</v>
      </c>
      <c r="G421">
        <v>0.56330583577691229</v>
      </c>
      <c r="H421">
        <v>0.43669416422308771</v>
      </c>
      <c r="I421">
        <f>E421^B421</f>
        <v>498.1414721148987</v>
      </c>
      <c r="J421">
        <f>-C421*-F421^B421</f>
        <v>434.85510823313615</v>
      </c>
      <c r="K421">
        <f t="shared" si="13"/>
        <v>90.70731023681472</v>
      </c>
      <c r="L421">
        <f>(K421-$P$4)^2</f>
        <v>13120.222052762248</v>
      </c>
      <c r="M421">
        <f t="shared" si="14"/>
        <v>1</v>
      </c>
      <c r="N421" t="str">
        <f>IF(AND(A421=1,M421=1),"TP",IF(AND(A421=0,M421=0),"TN",IF(A421&gt;M421,"FP","FN")))</f>
        <v>TP</v>
      </c>
    </row>
    <row r="422" spans="1:14" x14ac:dyDescent="0.3">
      <c r="A422">
        <v>0</v>
      </c>
      <c r="B422">
        <v>1.1960207441678836</v>
      </c>
      <c r="C422">
        <v>-2</v>
      </c>
      <c r="D422">
        <v>1.36</v>
      </c>
      <c r="E422">
        <v>30</v>
      </c>
      <c r="F422">
        <v>-10</v>
      </c>
      <c r="G422">
        <v>0.38419903534316502</v>
      </c>
      <c r="H422">
        <v>0.61580096465683498</v>
      </c>
      <c r="I422">
        <f>E422^B422</f>
        <v>58.434275299017848</v>
      </c>
      <c r="J422">
        <f>-C422*-F422^B422</f>
        <v>31.408756296736705</v>
      </c>
      <c r="K422">
        <f t="shared" si="13"/>
        <v>3.1088497746576884</v>
      </c>
      <c r="L422">
        <f>(K422-$P$4)^2</f>
        <v>726.03719298280453</v>
      </c>
      <c r="M422">
        <f t="shared" si="14"/>
        <v>1</v>
      </c>
      <c r="N422" t="str">
        <f>IF(AND(A422=1,M422=1),"TP",IF(AND(A422=0,M422=0),"TN",IF(A422&gt;M422,"FP","FN")))</f>
        <v>FN</v>
      </c>
    </row>
    <row r="423" spans="1:14" x14ac:dyDescent="0.3">
      <c r="A423">
        <v>1</v>
      </c>
      <c r="B423">
        <v>1.1960207441678836</v>
      </c>
      <c r="C423">
        <v>-2</v>
      </c>
      <c r="D423">
        <v>1.38</v>
      </c>
      <c r="E423">
        <v>10</v>
      </c>
      <c r="F423">
        <v>0</v>
      </c>
      <c r="G423">
        <v>0.42913429896650213</v>
      </c>
      <c r="H423">
        <v>0.57086570103349787</v>
      </c>
      <c r="I423">
        <f>E423^B423</f>
        <v>15.704378148368352</v>
      </c>
      <c r="J423">
        <f>-C423*-F423^B423</f>
        <v>0</v>
      </c>
      <c r="K423">
        <f t="shared" si="13"/>
        <v>6.7392873074049078</v>
      </c>
      <c r="L423">
        <f>(K423-$P$4)^2</f>
        <v>934.8621098745466</v>
      </c>
      <c r="M423">
        <f t="shared" si="14"/>
        <v>1</v>
      </c>
      <c r="N423" t="str">
        <f>IF(AND(A423=1,M423=1),"TP",IF(AND(A423=0,M423=0),"TN",IF(A423&gt;M423,"FP","FN")))</f>
        <v>TP</v>
      </c>
    </row>
    <row r="424" spans="1:14" x14ac:dyDescent="0.3">
      <c r="A424">
        <v>0</v>
      </c>
      <c r="B424">
        <v>1.1960207441678836</v>
      </c>
      <c r="C424">
        <v>-2</v>
      </c>
      <c r="D424">
        <v>1.38</v>
      </c>
      <c r="E424">
        <v>50</v>
      </c>
      <c r="F424">
        <v>-50</v>
      </c>
      <c r="G424">
        <v>0.60844334427391233</v>
      </c>
      <c r="H424">
        <v>0.39155665572608767</v>
      </c>
      <c r="I424">
        <f>E424^B424</f>
        <v>107.6473564007576</v>
      </c>
      <c r="J424">
        <f>-C424*-F424^B424</f>
        <v>215.2947128015152</v>
      </c>
      <c r="K424">
        <f t="shared" si="13"/>
        <v>-18.802760209347113</v>
      </c>
      <c r="L424">
        <f>(K424-$P$4)^2</f>
        <v>25.335793647074738</v>
      </c>
      <c r="M424">
        <f t="shared" si="14"/>
        <v>0</v>
      </c>
      <c r="N424" t="str">
        <f>IF(AND(A424=1,M424=1),"TP",IF(AND(A424=0,M424=0),"TN",IF(A424&gt;M424,"FP","FN")))</f>
        <v>TN</v>
      </c>
    </row>
    <row r="425" spans="1:14" x14ac:dyDescent="0.3">
      <c r="A425">
        <v>0</v>
      </c>
      <c r="B425">
        <v>1.1960207441678836</v>
      </c>
      <c r="C425">
        <v>-2</v>
      </c>
      <c r="D425">
        <v>1.38</v>
      </c>
      <c r="E425">
        <v>100</v>
      </c>
      <c r="F425">
        <v>-90</v>
      </c>
      <c r="G425">
        <v>0.38419903534316502</v>
      </c>
      <c r="H425">
        <v>0.61580096465683498</v>
      </c>
      <c r="I425">
        <f>E425^B425</f>
        <v>246.6274930269494</v>
      </c>
      <c r="J425">
        <f>-C425*-F425^B425</f>
        <v>434.85510823313615</v>
      </c>
      <c r="K425">
        <f t="shared" si="13"/>
        <v>-173.0301502258605</v>
      </c>
      <c r="L425">
        <f>(K425-$P$4)^2</f>
        <v>22258.826558144861</v>
      </c>
      <c r="M425">
        <f t="shared" si="14"/>
        <v>0</v>
      </c>
      <c r="N425" t="str">
        <f>IF(AND(A425=1,M425=1),"TP",IF(AND(A425=0,M425=0),"TN",IF(A425&gt;M425,"FP","FN")))</f>
        <v>TN</v>
      </c>
    </row>
    <row r="426" spans="1:14" x14ac:dyDescent="0.3">
      <c r="A426">
        <v>1</v>
      </c>
      <c r="B426">
        <v>1.1960207441678836</v>
      </c>
      <c r="C426">
        <v>-2</v>
      </c>
      <c r="D426">
        <v>1.5</v>
      </c>
      <c r="E426">
        <v>60</v>
      </c>
      <c r="F426">
        <v>-50</v>
      </c>
      <c r="G426">
        <v>0.38419903534316502</v>
      </c>
      <c r="H426">
        <v>0.61580096465683498</v>
      </c>
      <c r="I426">
        <f>E426^B426</f>
        <v>133.87694139177151</v>
      </c>
      <c r="J426">
        <f>-C426*-F426^B426</f>
        <v>215.2947128015152</v>
      </c>
      <c r="K426">
        <f t="shared" si="13"/>
        <v>-81.14330009127724</v>
      </c>
      <c r="L426">
        <f>(K426-$P$4)^2</f>
        <v>3284.1005612285671</v>
      </c>
      <c r="M426">
        <f t="shared" si="14"/>
        <v>0</v>
      </c>
      <c r="N426" t="str">
        <f>IF(AND(A426=1,M426=1),"TP",IF(AND(A426=0,M426=0),"TN",IF(A426&gt;M426,"FP","FN")))</f>
        <v>FP</v>
      </c>
    </row>
    <row r="427" spans="1:14" x14ac:dyDescent="0.3">
      <c r="A427">
        <v>0</v>
      </c>
      <c r="B427">
        <v>1.1960207441678836</v>
      </c>
      <c r="C427">
        <v>-2</v>
      </c>
      <c r="D427">
        <v>1.5</v>
      </c>
      <c r="E427">
        <v>50</v>
      </c>
      <c r="F427">
        <v>-50</v>
      </c>
      <c r="G427">
        <v>0.60844334427391233</v>
      </c>
      <c r="H427">
        <v>0.39155665572608767</v>
      </c>
      <c r="I427">
        <f>E427^B427</f>
        <v>107.6473564007576</v>
      </c>
      <c r="J427">
        <f>-C427*-F427^B427</f>
        <v>215.2947128015152</v>
      </c>
      <c r="K427">
        <f t="shared" si="13"/>
        <v>-18.802760209347113</v>
      </c>
      <c r="L427">
        <f>(K427-$P$4)^2</f>
        <v>25.335793647074738</v>
      </c>
      <c r="M427">
        <f t="shared" si="14"/>
        <v>0</v>
      </c>
      <c r="N427" t="str">
        <f>IF(AND(A427=1,M427=1),"TP",IF(AND(A427=0,M427=0),"TN",IF(A427&gt;M427,"FP","FN")))</f>
        <v>TN</v>
      </c>
    </row>
    <row r="428" spans="1:14" x14ac:dyDescent="0.3">
      <c r="A428">
        <v>0</v>
      </c>
      <c r="B428">
        <v>1.1960207441678836</v>
      </c>
      <c r="C428">
        <v>-2</v>
      </c>
      <c r="D428">
        <v>1.5</v>
      </c>
      <c r="E428">
        <v>40</v>
      </c>
      <c r="F428">
        <v>-50</v>
      </c>
      <c r="G428">
        <v>0.60844334427391233</v>
      </c>
      <c r="H428">
        <v>0.39155665572608767</v>
      </c>
      <c r="I428">
        <f>E428^B428</f>
        <v>82.432217522931154</v>
      </c>
      <c r="J428">
        <f>-C428*-F428^B428</f>
        <v>215.2947128015152</v>
      </c>
      <c r="K428">
        <f t="shared" si="13"/>
        <v>-34.14474363450298</v>
      </c>
      <c r="L428">
        <f>(K428-$P$4)^2</f>
        <v>106.26550350061908</v>
      </c>
      <c r="M428">
        <f t="shared" si="14"/>
        <v>0</v>
      </c>
      <c r="N428" t="str">
        <f>IF(AND(A428=1,M428=1),"TP",IF(AND(A428=0,M428=0),"TN",IF(A428&gt;M428,"FP","FN")))</f>
        <v>TN</v>
      </c>
    </row>
    <row r="429" spans="1:14" x14ac:dyDescent="0.3">
      <c r="A429">
        <v>1</v>
      </c>
      <c r="B429">
        <v>1.1960207441678836</v>
      </c>
      <c r="C429">
        <v>-2</v>
      </c>
      <c r="D429">
        <v>1.52</v>
      </c>
      <c r="E429">
        <v>10</v>
      </c>
      <c r="F429">
        <v>0</v>
      </c>
      <c r="G429">
        <v>0.38419903534316502</v>
      </c>
      <c r="H429">
        <v>0.61580096465683498</v>
      </c>
      <c r="I429">
        <f>E429^B429</f>
        <v>15.704378148368352</v>
      </c>
      <c r="J429">
        <f>-C429*-F429^B429</f>
        <v>0</v>
      </c>
      <c r="K429">
        <f t="shared" si="13"/>
        <v>6.0336069352674011</v>
      </c>
      <c r="L429">
        <f>(K429-$P$4)^2</f>
        <v>892.20701323152105</v>
      </c>
      <c r="M429">
        <f t="shared" si="14"/>
        <v>1</v>
      </c>
      <c r="N429" t="str">
        <f>IF(AND(A429=1,M429=1),"TP",IF(AND(A429=0,M429=0),"TN",IF(A429&gt;M429,"FP","FN")))</f>
        <v>TP</v>
      </c>
    </row>
    <row r="430" spans="1:14" x14ac:dyDescent="0.3">
      <c r="A430">
        <v>0</v>
      </c>
      <c r="B430">
        <v>1.1960207441678836</v>
      </c>
      <c r="C430">
        <v>-2</v>
      </c>
      <c r="D430">
        <v>1.52</v>
      </c>
      <c r="E430">
        <v>10</v>
      </c>
      <c r="F430">
        <v>-10</v>
      </c>
      <c r="G430">
        <v>0.60844334427391233</v>
      </c>
      <c r="H430">
        <v>0.39155665572608767</v>
      </c>
      <c r="I430">
        <f>E430^B430</f>
        <v>15.704378148368352</v>
      </c>
      <c r="J430">
        <f>-C430*-F430^B430</f>
        <v>31.408756296736705</v>
      </c>
      <c r="K430">
        <f t="shared" si="13"/>
        <v>-2.7430832157305307</v>
      </c>
      <c r="L430">
        <f>(K430-$P$4)^2</f>
        <v>444.92073865080374</v>
      </c>
      <c r="M430">
        <f t="shared" si="14"/>
        <v>0</v>
      </c>
      <c r="N430" t="str">
        <f>IF(AND(A430=1,M430=1),"TP",IF(AND(A430=0,M430=0),"TN",IF(A430&gt;M430,"FP","FN")))</f>
        <v>TN</v>
      </c>
    </row>
    <row r="431" spans="1:14" x14ac:dyDescent="0.3">
      <c r="A431">
        <v>0</v>
      </c>
      <c r="B431">
        <v>1.1960207441678836</v>
      </c>
      <c r="C431">
        <v>-2</v>
      </c>
      <c r="D431">
        <v>1.52</v>
      </c>
      <c r="E431">
        <v>180</v>
      </c>
      <c r="F431">
        <v>-90</v>
      </c>
      <c r="G431">
        <v>0.38419903534316502</v>
      </c>
      <c r="H431">
        <v>0.61580096465683498</v>
      </c>
      <c r="I431">
        <f>E431^B431</f>
        <v>498.1414721148987</v>
      </c>
      <c r="J431">
        <f>-C431*-F431^B431</f>
        <v>434.85510823313615</v>
      </c>
      <c r="K431">
        <f t="shared" si="13"/>
        <v>-76.398722084949412</v>
      </c>
      <c r="L431">
        <f>(K431-$P$4)^2</f>
        <v>2762.8158298814014</v>
      </c>
      <c r="M431">
        <f t="shared" si="14"/>
        <v>0</v>
      </c>
      <c r="N431" t="str">
        <f>IF(AND(A431=1,M431=1),"TP",IF(AND(A431=0,M431=0),"TN",IF(A431&gt;M431,"FP","FN")))</f>
        <v>TN</v>
      </c>
    </row>
    <row r="432" spans="1:14" x14ac:dyDescent="0.3">
      <c r="A432">
        <v>0</v>
      </c>
      <c r="B432">
        <v>1.1960207441678836</v>
      </c>
      <c r="C432">
        <v>-2</v>
      </c>
      <c r="D432">
        <v>1.52</v>
      </c>
      <c r="E432">
        <v>90</v>
      </c>
      <c r="F432">
        <v>-90</v>
      </c>
      <c r="G432">
        <v>0.38419903534316502</v>
      </c>
      <c r="H432">
        <v>0.61580096465683498</v>
      </c>
      <c r="I432">
        <f>E432^B432</f>
        <v>217.42755411656807</v>
      </c>
      <c r="J432">
        <f>-C432*-F432^B432</f>
        <v>434.85510823313615</v>
      </c>
      <c r="K432">
        <f t="shared" si="13"/>
        <v>-184.24873858730837</v>
      </c>
      <c r="L432">
        <f>(K432-$P$4)^2</f>
        <v>25732.173691632841</v>
      </c>
      <c r="M432">
        <f t="shared" si="14"/>
        <v>0</v>
      </c>
      <c r="N432" t="str">
        <f>IF(AND(A432=1,M432=1),"TP",IF(AND(A432=0,M432=0),"TN",IF(A432&gt;M432,"FP","FN")))</f>
        <v>TN</v>
      </c>
    </row>
    <row r="433" spans="1:14" x14ac:dyDescent="0.3">
      <c r="A433">
        <v>0</v>
      </c>
      <c r="B433">
        <v>1.1960207441678836</v>
      </c>
      <c r="C433">
        <v>-2</v>
      </c>
      <c r="D433">
        <v>1.52</v>
      </c>
      <c r="E433">
        <v>80</v>
      </c>
      <c r="F433">
        <v>-90</v>
      </c>
      <c r="G433">
        <v>0.38419903534316502</v>
      </c>
      <c r="H433">
        <v>0.61580096465683498</v>
      </c>
      <c r="I433">
        <f>E433^B433</f>
        <v>188.85787660819494</v>
      </c>
      <c r="J433">
        <f>-C433*-F433^B433</f>
        <v>434.85510823313615</v>
      </c>
      <c r="K433">
        <f t="shared" si="13"/>
        <v>-195.22518112609066</v>
      </c>
      <c r="L433">
        <f>(K433-$P$4)^2</f>
        <v>29374.17340185821</v>
      </c>
      <c r="M433">
        <f t="shared" si="14"/>
        <v>0</v>
      </c>
      <c r="N433" t="str">
        <f>IF(AND(A433=1,M433=1),"TP",IF(AND(A433=0,M433=0),"TN",IF(A433&gt;M433,"FP","FN")))</f>
        <v>TN</v>
      </c>
    </row>
    <row r="434" spans="1:14" x14ac:dyDescent="0.3">
      <c r="A434">
        <v>1</v>
      </c>
      <c r="B434">
        <v>1.1960207441678836</v>
      </c>
      <c r="C434">
        <v>-2</v>
      </c>
      <c r="D434">
        <v>1.5</v>
      </c>
      <c r="E434">
        <v>30</v>
      </c>
      <c r="F434">
        <v>-10</v>
      </c>
      <c r="G434">
        <v>0.38419903534316502</v>
      </c>
      <c r="H434">
        <v>0.61580096465683498</v>
      </c>
      <c r="I434">
        <f>E434^B434</f>
        <v>58.434275299017848</v>
      </c>
      <c r="J434">
        <f>-C434*-F434^B434</f>
        <v>31.408756296736705</v>
      </c>
      <c r="K434">
        <f t="shared" si="13"/>
        <v>3.1088497746576884</v>
      </c>
      <c r="L434">
        <f>(K434-$P$4)^2</f>
        <v>726.03719298280453</v>
      </c>
      <c r="M434">
        <f t="shared" si="14"/>
        <v>1</v>
      </c>
      <c r="N434" t="str">
        <f>IF(AND(A434=1,M434=1),"TP",IF(AND(A434=0,M434=0),"TN",IF(A434&gt;M434,"FP","FN")))</f>
        <v>TP</v>
      </c>
    </row>
    <row r="435" spans="1:14" x14ac:dyDescent="0.3">
      <c r="A435">
        <v>0</v>
      </c>
      <c r="B435">
        <v>1.1960207441678836</v>
      </c>
      <c r="C435">
        <v>-2</v>
      </c>
      <c r="D435">
        <v>1.5</v>
      </c>
      <c r="E435">
        <v>100</v>
      </c>
      <c r="F435">
        <v>-90</v>
      </c>
      <c r="G435">
        <v>0.38419903534316502</v>
      </c>
      <c r="H435">
        <v>0.61580096465683498</v>
      </c>
      <c r="I435">
        <f>E435^B435</f>
        <v>246.6274930269494</v>
      </c>
      <c r="J435">
        <f>-C435*-F435^B435</f>
        <v>434.85510823313615</v>
      </c>
      <c r="K435">
        <f t="shared" si="13"/>
        <v>-173.0301502258605</v>
      </c>
      <c r="L435">
        <f>(K435-$P$4)^2</f>
        <v>22258.826558144861</v>
      </c>
      <c r="M435">
        <f t="shared" si="14"/>
        <v>0</v>
      </c>
      <c r="N435" t="str">
        <f>IF(AND(A435=1,M435=1),"TP",IF(AND(A435=0,M435=0),"TN",IF(A435&gt;M435,"FP","FN")))</f>
        <v>TN</v>
      </c>
    </row>
    <row r="436" spans="1:14" x14ac:dyDescent="0.3">
      <c r="A436">
        <v>0</v>
      </c>
      <c r="B436">
        <v>1.1960207441678836</v>
      </c>
      <c r="C436">
        <v>-2</v>
      </c>
      <c r="D436">
        <v>1.5</v>
      </c>
      <c r="E436">
        <v>50</v>
      </c>
      <c r="F436">
        <v>-50</v>
      </c>
      <c r="G436">
        <v>0.38419903534316502</v>
      </c>
      <c r="H436">
        <v>0.61580096465683498</v>
      </c>
      <c r="I436">
        <f>E436^B436</f>
        <v>107.6473564007576</v>
      </c>
      <c r="J436">
        <f>-C436*-F436^B436</f>
        <v>215.2947128015152</v>
      </c>
      <c r="K436">
        <f t="shared" si="13"/>
        <v>-91.22068134227635</v>
      </c>
      <c r="L436">
        <f>(K436-$P$4)^2</f>
        <v>4540.6646105051022</v>
      </c>
      <c r="M436">
        <f t="shared" si="14"/>
        <v>0</v>
      </c>
      <c r="N436" t="str">
        <f>IF(AND(A436=1,M436=1),"TP",IF(AND(A436=0,M436=0),"TN",IF(A436&gt;M436,"FP","FN")))</f>
        <v>TN</v>
      </c>
    </row>
    <row r="437" spans="1:14" x14ac:dyDescent="0.3">
      <c r="A437">
        <v>0</v>
      </c>
      <c r="B437">
        <v>1.1960207441678836</v>
      </c>
      <c r="C437">
        <v>-2</v>
      </c>
      <c r="D437">
        <v>1.5</v>
      </c>
      <c r="E437">
        <v>80</v>
      </c>
      <c r="F437">
        <v>-90</v>
      </c>
      <c r="G437">
        <v>0.60844334427391233</v>
      </c>
      <c r="H437">
        <v>0.39155665572608767</v>
      </c>
      <c r="I437">
        <f>E437^B437</f>
        <v>188.85787660819494</v>
      </c>
      <c r="J437">
        <f>-C437*-F437^B437</f>
        <v>434.85510823313615</v>
      </c>
      <c r="K437">
        <f t="shared" si="13"/>
        <v>-55.361093869212681</v>
      </c>
      <c r="L437">
        <f>(K437-$P$4)^2</f>
        <v>993.81719533156456</v>
      </c>
      <c r="M437">
        <f t="shared" si="14"/>
        <v>0</v>
      </c>
      <c r="N437" t="str">
        <f>IF(AND(A437=1,M437=1),"TP",IF(AND(A437=0,M437=0),"TN",IF(A437&gt;M437,"FP","FN")))</f>
        <v>TN</v>
      </c>
    </row>
    <row r="438" spans="1:14" x14ac:dyDescent="0.3">
      <c r="A438">
        <v>0</v>
      </c>
      <c r="B438">
        <v>1.1960207441678836</v>
      </c>
      <c r="C438">
        <v>-2</v>
      </c>
      <c r="D438">
        <v>1.5</v>
      </c>
      <c r="E438">
        <v>40</v>
      </c>
      <c r="F438">
        <v>-50</v>
      </c>
      <c r="G438">
        <v>0.38419903534316502</v>
      </c>
      <c r="H438">
        <v>0.61580096465683498</v>
      </c>
      <c r="I438">
        <f>E438^B438</f>
        <v>82.432217522931154</v>
      </c>
      <c r="J438">
        <f>-C438*-F438^B438</f>
        <v>215.2947128015152</v>
      </c>
      <c r="K438">
        <f t="shared" si="13"/>
        <v>-100.90831337518121</v>
      </c>
      <c r="L438">
        <f>(K438-$P$4)^2</f>
        <v>5940.1064107238499</v>
      </c>
      <c r="M438">
        <f t="shared" si="14"/>
        <v>0</v>
      </c>
      <c r="N438" t="str">
        <f>IF(AND(A438=1,M438=1),"TP",IF(AND(A438=0,M438=0),"TN",IF(A438&gt;M438,"FP","FN")))</f>
        <v>TN</v>
      </c>
    </row>
    <row r="439" spans="1:14" x14ac:dyDescent="0.3">
      <c r="A439">
        <v>1</v>
      </c>
      <c r="B439">
        <v>1.1960207441678836</v>
      </c>
      <c r="C439">
        <v>-2</v>
      </c>
      <c r="D439">
        <v>1.4</v>
      </c>
      <c r="E439">
        <v>70</v>
      </c>
      <c r="F439">
        <v>-50</v>
      </c>
      <c r="G439">
        <v>0.60844334427391233</v>
      </c>
      <c r="H439">
        <v>0.39155665572608767</v>
      </c>
      <c r="I439">
        <f>E439^B439</f>
        <v>160.98133731857229</v>
      </c>
      <c r="J439">
        <f>-C439*-F439^B439</f>
        <v>215.2947128015152</v>
      </c>
      <c r="K439">
        <f t="shared" si="13"/>
        <v>13.647945503729076</v>
      </c>
      <c r="L439">
        <f>(K439-$P$4)^2</f>
        <v>1405.0632308449074</v>
      </c>
      <c r="M439">
        <f t="shared" si="14"/>
        <v>1</v>
      </c>
      <c r="N439" t="str">
        <f>IF(AND(A439=1,M439=1),"TP",IF(AND(A439=0,M439=0),"TN",IF(A439&gt;M439,"FP","FN")))</f>
        <v>TP</v>
      </c>
    </row>
    <row r="440" spans="1:14" x14ac:dyDescent="0.3">
      <c r="A440">
        <v>0</v>
      </c>
      <c r="B440">
        <v>1.1960207441678836</v>
      </c>
      <c r="C440">
        <v>-2</v>
      </c>
      <c r="D440">
        <v>1.4</v>
      </c>
      <c r="E440">
        <v>40</v>
      </c>
      <c r="F440">
        <v>-50</v>
      </c>
      <c r="G440">
        <v>0.60844334427391233</v>
      </c>
      <c r="H440">
        <v>0.39155665572608767</v>
      </c>
      <c r="I440">
        <f>E440^B440</f>
        <v>82.432217522931154</v>
      </c>
      <c r="J440">
        <f>-C440*-F440^B440</f>
        <v>215.2947128015152</v>
      </c>
      <c r="K440">
        <f t="shared" si="13"/>
        <v>-34.14474363450298</v>
      </c>
      <c r="L440">
        <f>(K440-$P$4)^2</f>
        <v>106.26550350061908</v>
      </c>
      <c r="M440">
        <f t="shared" si="14"/>
        <v>0</v>
      </c>
      <c r="N440" t="str">
        <f>IF(AND(A440=1,M440=1),"TP",IF(AND(A440=0,M440=0),"TN",IF(A440&gt;M440,"FP","FN")))</f>
        <v>TN</v>
      </c>
    </row>
    <row r="441" spans="1:14" x14ac:dyDescent="0.3">
      <c r="A441">
        <v>0</v>
      </c>
      <c r="B441">
        <v>1.1960207441678836</v>
      </c>
      <c r="C441">
        <v>-2</v>
      </c>
      <c r="D441">
        <v>1.4</v>
      </c>
      <c r="E441">
        <v>40</v>
      </c>
      <c r="F441">
        <v>-50</v>
      </c>
      <c r="G441">
        <v>0.38419903534316502</v>
      </c>
      <c r="H441">
        <v>0.61580096465683498</v>
      </c>
      <c r="I441">
        <f>E441^B441</f>
        <v>82.432217522931154</v>
      </c>
      <c r="J441">
        <f>-C441*-F441^B441</f>
        <v>215.2947128015152</v>
      </c>
      <c r="K441">
        <f t="shared" si="13"/>
        <v>-100.90831337518121</v>
      </c>
      <c r="L441">
        <f>(K441-$P$4)^2</f>
        <v>5940.1064107238499</v>
      </c>
      <c r="M441">
        <f t="shared" si="14"/>
        <v>0</v>
      </c>
      <c r="N441" t="str">
        <f>IF(AND(A441=1,M441=1),"TP",IF(AND(A441=0,M441=0),"TN",IF(A441&gt;M441,"FP","FN")))</f>
        <v>TN</v>
      </c>
    </row>
    <row r="442" spans="1:14" x14ac:dyDescent="0.3">
      <c r="A442">
        <v>0</v>
      </c>
      <c r="B442">
        <v>1.1960207441678836</v>
      </c>
      <c r="C442">
        <v>-2</v>
      </c>
      <c r="D442">
        <v>1.4</v>
      </c>
      <c r="E442">
        <v>20</v>
      </c>
      <c r="F442">
        <v>-10</v>
      </c>
      <c r="G442">
        <v>0.38419903534316502</v>
      </c>
      <c r="H442">
        <v>0.61580096465683498</v>
      </c>
      <c r="I442">
        <f>E442^B442</f>
        <v>35.979809832580635</v>
      </c>
      <c r="J442">
        <f>-C442*-F442^B442</f>
        <v>31.408756296736705</v>
      </c>
      <c r="K442">
        <f t="shared" si="13"/>
        <v>-5.5181341966939002</v>
      </c>
      <c r="L442">
        <f>(K442-$P$4)^2</f>
        <v>335.55254474697153</v>
      </c>
      <c r="M442">
        <f t="shared" si="14"/>
        <v>0</v>
      </c>
      <c r="N442" t="str">
        <f>IF(AND(A442=1,M442=1),"TP",IF(AND(A442=0,M442=0),"TN",IF(A442&gt;M442,"FP","FN")))</f>
        <v>TN</v>
      </c>
    </row>
    <row r="443" spans="1:14" x14ac:dyDescent="0.3">
      <c r="A443">
        <v>0</v>
      </c>
      <c r="B443">
        <v>1.1960207441678836</v>
      </c>
      <c r="C443">
        <v>-2</v>
      </c>
      <c r="D443">
        <v>1.4</v>
      </c>
      <c r="E443">
        <v>10</v>
      </c>
      <c r="F443">
        <v>-10</v>
      </c>
      <c r="G443">
        <v>0.60844334427391233</v>
      </c>
      <c r="H443">
        <v>0.39155665572608767</v>
      </c>
      <c r="I443">
        <f>E443^B443</f>
        <v>15.704378148368352</v>
      </c>
      <c r="J443">
        <f>-C443*-F443^B443</f>
        <v>31.408756296736705</v>
      </c>
      <c r="K443">
        <f t="shared" si="13"/>
        <v>-2.7430832157305307</v>
      </c>
      <c r="L443">
        <f>(K443-$P$4)^2</f>
        <v>444.92073865080374</v>
      </c>
      <c r="M443">
        <f t="shared" si="14"/>
        <v>0</v>
      </c>
      <c r="N443" t="str">
        <f>IF(AND(A443=1,M443=1),"TP",IF(AND(A443=0,M443=0),"TN",IF(A443&gt;M443,"FP","FN")))</f>
        <v>TN</v>
      </c>
    </row>
    <row r="444" spans="1:14" x14ac:dyDescent="0.3">
      <c r="A444">
        <v>0</v>
      </c>
      <c r="B444">
        <v>1.1960207441678836</v>
      </c>
      <c r="C444">
        <v>-2</v>
      </c>
      <c r="D444">
        <v>1.4</v>
      </c>
      <c r="E444">
        <v>100</v>
      </c>
      <c r="F444">
        <v>-90</v>
      </c>
      <c r="G444">
        <v>0.60844334427391233</v>
      </c>
      <c r="H444">
        <v>0.39155665572608767</v>
      </c>
      <c r="I444">
        <f>E444^B444</f>
        <v>246.6274930269494</v>
      </c>
      <c r="J444">
        <f>-C444*-F444^B444</f>
        <v>434.85510823313615</v>
      </c>
      <c r="K444">
        <f t="shared" si="13"/>
        <v>-20.211555257964619</v>
      </c>
      <c r="L444">
        <f>(K444-$P$4)^2</f>
        <v>13.138249352581299</v>
      </c>
      <c r="M444">
        <f t="shared" si="14"/>
        <v>0</v>
      </c>
      <c r="N444" t="str">
        <f>IF(AND(A444=1,M444=1),"TP",IF(AND(A444=0,M444=0),"TN",IF(A444&gt;M444,"FP","FN")))</f>
        <v>TN</v>
      </c>
    </row>
    <row r="445" spans="1:14" x14ac:dyDescent="0.3">
      <c r="A445">
        <v>1</v>
      </c>
      <c r="B445">
        <v>1.1960207441678836</v>
      </c>
      <c r="C445">
        <v>-2</v>
      </c>
      <c r="D445">
        <v>1.42</v>
      </c>
      <c r="E445">
        <v>10</v>
      </c>
      <c r="F445">
        <v>-10</v>
      </c>
      <c r="G445">
        <v>0.60844334427391233</v>
      </c>
      <c r="H445">
        <v>0.39155665572608767</v>
      </c>
      <c r="I445">
        <f>E445^B445</f>
        <v>15.704378148368352</v>
      </c>
      <c r="J445">
        <f>-C445*-F445^B445</f>
        <v>31.408756296736705</v>
      </c>
      <c r="K445">
        <f t="shared" si="13"/>
        <v>-2.7430832157305307</v>
      </c>
      <c r="L445">
        <f>(K445-$P$4)^2</f>
        <v>444.92073865080374</v>
      </c>
      <c r="M445">
        <f t="shared" si="14"/>
        <v>0</v>
      </c>
      <c r="N445" t="str">
        <f>IF(AND(A445=1,M445=1),"TP",IF(AND(A445=0,M445=0),"TN",IF(A445&gt;M445,"FP","FN")))</f>
        <v>FP</v>
      </c>
    </row>
    <row r="446" spans="1:14" x14ac:dyDescent="0.3">
      <c r="A446">
        <v>0</v>
      </c>
      <c r="B446">
        <v>1.1960207441678836</v>
      </c>
      <c r="C446">
        <v>-2</v>
      </c>
      <c r="D446">
        <v>1.42</v>
      </c>
      <c r="E446">
        <v>60</v>
      </c>
      <c r="F446">
        <v>-50</v>
      </c>
      <c r="G446">
        <v>0.38419903534316502</v>
      </c>
      <c r="H446">
        <v>0.61580096465683498</v>
      </c>
      <c r="I446">
        <f>E446^B446</f>
        <v>133.87694139177151</v>
      </c>
      <c r="J446">
        <f>-C446*-F446^B446</f>
        <v>215.2947128015152</v>
      </c>
      <c r="K446">
        <f t="shared" si="13"/>
        <v>-81.14330009127724</v>
      </c>
      <c r="L446">
        <f>(K446-$P$4)^2</f>
        <v>3284.1005612285671</v>
      </c>
      <c r="M446">
        <f t="shared" si="14"/>
        <v>0</v>
      </c>
      <c r="N446" t="str">
        <f>IF(AND(A446=1,M446=1),"TP",IF(AND(A446=0,M446=0),"TN",IF(A446&gt;M446,"FP","FN")))</f>
        <v>TN</v>
      </c>
    </row>
    <row r="447" spans="1:14" x14ac:dyDescent="0.3">
      <c r="A447">
        <v>1</v>
      </c>
      <c r="B447">
        <v>1.1960207441678836</v>
      </c>
      <c r="C447">
        <v>-2</v>
      </c>
      <c r="D447">
        <v>1.32</v>
      </c>
      <c r="E447">
        <v>60</v>
      </c>
      <c r="F447">
        <v>-50</v>
      </c>
      <c r="G447">
        <v>0.38419903534316502</v>
      </c>
      <c r="H447">
        <v>0.61580096465683498</v>
      </c>
      <c r="I447">
        <f>E447^B447</f>
        <v>133.87694139177151</v>
      </c>
      <c r="J447">
        <f>-C447*-F447^B447</f>
        <v>215.2947128015152</v>
      </c>
      <c r="K447">
        <f t="shared" si="13"/>
        <v>-81.14330009127724</v>
      </c>
      <c r="L447">
        <f>(K447-$P$4)^2</f>
        <v>3284.1005612285671</v>
      </c>
      <c r="M447">
        <f t="shared" si="14"/>
        <v>0</v>
      </c>
      <c r="N447" t="str">
        <f>IF(AND(A447=1,M447=1),"TP",IF(AND(A447=0,M447=0),"TN",IF(A447&gt;M447,"FP","FN")))</f>
        <v>FP</v>
      </c>
    </row>
    <row r="448" spans="1:14" x14ac:dyDescent="0.3">
      <c r="A448">
        <v>0</v>
      </c>
      <c r="B448">
        <v>1.1960207441678836</v>
      </c>
      <c r="C448">
        <v>-2</v>
      </c>
      <c r="D448">
        <v>1.32</v>
      </c>
      <c r="E448">
        <v>0</v>
      </c>
      <c r="F448">
        <v>-10</v>
      </c>
      <c r="G448">
        <v>0.38419903534316502</v>
      </c>
      <c r="H448">
        <v>0.61580096465683498</v>
      </c>
      <c r="I448">
        <f>E448^B448</f>
        <v>0</v>
      </c>
      <c r="J448">
        <f>-C448*-F448^B448</f>
        <v>31.408756296736705</v>
      </c>
      <c r="K448">
        <f t="shared" si="13"/>
        <v>-19.341542426201904</v>
      </c>
      <c r="L448">
        <f>(K448-$P$4)^2</f>
        <v>20.202194520731155</v>
      </c>
      <c r="M448">
        <f t="shared" si="14"/>
        <v>0</v>
      </c>
      <c r="N448" t="str">
        <f>IF(AND(A448=1,M448=1),"TP",IF(AND(A448=0,M448=0),"TN",IF(A448&gt;M448,"FP","FN")))</f>
        <v>TN</v>
      </c>
    </row>
    <row r="449" spans="1:14" x14ac:dyDescent="0.3">
      <c r="A449">
        <v>0</v>
      </c>
      <c r="B449">
        <v>1.1960207441678836</v>
      </c>
      <c r="C449">
        <v>-2</v>
      </c>
      <c r="D449">
        <v>1.32</v>
      </c>
      <c r="E449">
        <v>90</v>
      </c>
      <c r="F449">
        <v>-90</v>
      </c>
      <c r="G449">
        <v>0.60844334427391233</v>
      </c>
      <c r="H449">
        <v>0.39155665572608767</v>
      </c>
      <c r="I449">
        <f>E449^B449</f>
        <v>217.42755411656807</v>
      </c>
      <c r="J449">
        <f>-C449*-F449^B449</f>
        <v>434.85510823313615</v>
      </c>
      <c r="K449">
        <f t="shared" si="13"/>
        <v>-37.978063741190965</v>
      </c>
      <c r="L449">
        <f>(K449-$P$4)^2</f>
        <v>199.99153035934455</v>
      </c>
      <c r="M449">
        <f t="shared" si="14"/>
        <v>0</v>
      </c>
      <c r="N449" t="str">
        <f>IF(AND(A449=1,M449=1),"TP",IF(AND(A449=0,M449=0),"TN",IF(A449&gt;M449,"FP","FN")))</f>
        <v>TN</v>
      </c>
    </row>
    <row r="450" spans="1:14" x14ac:dyDescent="0.3">
      <c r="A450">
        <v>1</v>
      </c>
      <c r="B450">
        <v>1.1960207441678836</v>
      </c>
      <c r="C450">
        <v>-2</v>
      </c>
      <c r="D450">
        <v>1.46</v>
      </c>
      <c r="E450">
        <v>70</v>
      </c>
      <c r="F450">
        <v>-50</v>
      </c>
      <c r="G450">
        <v>0.38419903534316502</v>
      </c>
      <c r="H450">
        <v>0.61580096465683498</v>
      </c>
      <c r="I450">
        <f>E450^B450</f>
        <v>160.98133731857229</v>
      </c>
      <c r="J450">
        <f>-C450*-F450^B450</f>
        <v>215.2947128015152</v>
      </c>
      <c r="K450">
        <f t="shared" si="13"/>
        <v>-70.729817322641168</v>
      </c>
      <c r="L450">
        <f>(K450-$P$4)^2</f>
        <v>2199.0087601096538</v>
      </c>
      <c r="M450">
        <f t="shared" si="14"/>
        <v>0</v>
      </c>
      <c r="N450" t="str">
        <f>IF(AND(A450=1,M450=1),"TP",IF(AND(A450=0,M450=0),"TN",IF(A450&gt;M450,"FP","FN")))</f>
        <v>FP</v>
      </c>
    </row>
    <row r="451" spans="1:14" x14ac:dyDescent="0.3">
      <c r="A451">
        <v>0</v>
      </c>
      <c r="B451">
        <v>1.1960207441678836</v>
      </c>
      <c r="C451">
        <v>-2</v>
      </c>
      <c r="D451">
        <v>1.46</v>
      </c>
      <c r="E451">
        <v>70</v>
      </c>
      <c r="F451">
        <v>-50</v>
      </c>
      <c r="G451">
        <v>0.38419903534316502</v>
      </c>
      <c r="H451">
        <v>0.61580096465683498</v>
      </c>
      <c r="I451">
        <f>E451^B451</f>
        <v>160.98133731857229</v>
      </c>
      <c r="J451">
        <f>-C451*-F451^B451</f>
        <v>215.2947128015152</v>
      </c>
      <c r="K451">
        <f t="shared" ref="K451:K514" si="15">G451*I451-H451*J451</f>
        <v>-70.729817322641168</v>
      </c>
      <c r="L451">
        <f>(K451-$P$4)^2</f>
        <v>2199.0087601096538</v>
      </c>
      <c r="M451">
        <f t="shared" ref="M451:M514" si="16">IF(K451&gt;=0,1,0)</f>
        <v>0</v>
      </c>
      <c r="N451" t="str">
        <f>IF(AND(A451=1,M451=1),"TP",IF(AND(A451=0,M451=0),"TN",IF(A451&gt;M451,"FP","FN")))</f>
        <v>TN</v>
      </c>
    </row>
    <row r="452" spans="1:14" x14ac:dyDescent="0.3">
      <c r="A452">
        <v>0</v>
      </c>
      <c r="B452">
        <v>1.1960207441678836</v>
      </c>
      <c r="C452">
        <v>-2</v>
      </c>
      <c r="D452">
        <v>1.46</v>
      </c>
      <c r="E452">
        <v>20</v>
      </c>
      <c r="F452">
        <v>-10</v>
      </c>
      <c r="G452">
        <v>0.38419903534316502</v>
      </c>
      <c r="H452">
        <v>0.61580096465683498</v>
      </c>
      <c r="I452">
        <f>E452^B452</f>
        <v>35.979809832580635</v>
      </c>
      <c r="J452">
        <f>-C452*-F452^B452</f>
        <v>31.408756296736705</v>
      </c>
      <c r="K452">
        <f t="shared" si="15"/>
        <v>-5.5181341966939002</v>
      </c>
      <c r="L452">
        <f>(K452-$P$4)^2</f>
        <v>335.55254474697153</v>
      </c>
      <c r="M452">
        <f t="shared" si="16"/>
        <v>0</v>
      </c>
      <c r="N452" t="str">
        <f>IF(AND(A452=1,M452=1),"TP",IF(AND(A452=0,M452=0),"TN",IF(A452&gt;M452,"FP","FN")))</f>
        <v>TN</v>
      </c>
    </row>
    <row r="453" spans="1:14" x14ac:dyDescent="0.3">
      <c r="A453">
        <v>0</v>
      </c>
      <c r="B453">
        <v>1.1960207441678836</v>
      </c>
      <c r="C453">
        <v>-2</v>
      </c>
      <c r="D453">
        <v>1.46</v>
      </c>
      <c r="E453">
        <v>100</v>
      </c>
      <c r="F453">
        <v>-90</v>
      </c>
      <c r="G453">
        <v>0.60844334427391233</v>
      </c>
      <c r="H453">
        <v>0.39155665572608767</v>
      </c>
      <c r="I453">
        <f>E453^B453</f>
        <v>246.6274930269494</v>
      </c>
      <c r="J453">
        <f>-C453*-F453^B453</f>
        <v>434.85510823313615</v>
      </c>
      <c r="K453">
        <f t="shared" si="15"/>
        <v>-20.211555257964619</v>
      </c>
      <c r="L453">
        <f>(K453-$P$4)^2</f>
        <v>13.138249352581299</v>
      </c>
      <c r="M453">
        <f t="shared" si="16"/>
        <v>0</v>
      </c>
      <c r="N453" t="str">
        <f>IF(AND(A453=1,M453=1),"TP",IF(AND(A453=0,M453=0),"TN",IF(A453&gt;M453,"FP","FN")))</f>
        <v>TN</v>
      </c>
    </row>
    <row r="454" spans="1:14" x14ac:dyDescent="0.3">
      <c r="A454">
        <v>1</v>
      </c>
      <c r="B454">
        <v>1.1960207441678836</v>
      </c>
      <c r="C454">
        <v>-2</v>
      </c>
      <c r="D454">
        <v>1.36</v>
      </c>
      <c r="E454">
        <v>180</v>
      </c>
      <c r="F454">
        <v>-90</v>
      </c>
      <c r="G454">
        <v>0.56330583577691229</v>
      </c>
      <c r="H454">
        <v>0.43669416422308771</v>
      </c>
      <c r="I454">
        <f>E454^B454</f>
        <v>498.1414721148987</v>
      </c>
      <c r="J454">
        <f>-C454*-F454^B454</f>
        <v>434.85510823313615</v>
      </c>
      <c r="K454">
        <f t="shared" si="15"/>
        <v>90.70731023681472</v>
      </c>
      <c r="L454">
        <f>(K454-$P$4)^2</f>
        <v>13120.222052762248</v>
      </c>
      <c r="M454">
        <f t="shared" si="16"/>
        <v>1</v>
      </c>
      <c r="N454" t="str">
        <f>IF(AND(A454=1,M454=1),"TP",IF(AND(A454=0,M454=0),"TN",IF(A454&gt;M454,"FP","FN")))</f>
        <v>TP</v>
      </c>
    </row>
    <row r="455" spans="1:14" x14ac:dyDescent="0.3">
      <c r="A455">
        <v>0</v>
      </c>
      <c r="B455">
        <v>1.1960207441678836</v>
      </c>
      <c r="C455">
        <v>-2</v>
      </c>
      <c r="D455">
        <v>1.36</v>
      </c>
      <c r="E455">
        <v>90</v>
      </c>
      <c r="F455">
        <v>-90</v>
      </c>
      <c r="G455">
        <v>0.60844334427391233</v>
      </c>
      <c r="H455">
        <v>0.39155665572608767</v>
      </c>
      <c r="I455">
        <f>E455^B455</f>
        <v>217.42755411656807</v>
      </c>
      <c r="J455">
        <f>-C455*-F455^B455</f>
        <v>434.85510823313615</v>
      </c>
      <c r="K455">
        <f t="shared" si="15"/>
        <v>-37.978063741190965</v>
      </c>
      <c r="L455">
        <f>(K455-$P$4)^2</f>
        <v>199.99153035934455</v>
      </c>
      <c r="M455">
        <f t="shared" si="16"/>
        <v>0</v>
      </c>
      <c r="N455" t="str">
        <f>IF(AND(A455=1,M455=1),"TP",IF(AND(A455=0,M455=0),"TN",IF(A455&gt;M455,"FP","FN")))</f>
        <v>TN</v>
      </c>
    </row>
    <row r="456" spans="1:14" x14ac:dyDescent="0.3">
      <c r="A456">
        <v>1</v>
      </c>
      <c r="B456">
        <v>1.1960207441678836</v>
      </c>
      <c r="C456">
        <v>-2</v>
      </c>
      <c r="D456">
        <v>1.38</v>
      </c>
      <c r="E456">
        <v>10</v>
      </c>
      <c r="F456">
        <v>-10</v>
      </c>
      <c r="G456">
        <v>0.60844334427391233</v>
      </c>
      <c r="H456">
        <v>0.39155665572608767</v>
      </c>
      <c r="I456">
        <f>E456^B456</f>
        <v>15.704378148368352</v>
      </c>
      <c r="J456">
        <f>-C456*-F456^B456</f>
        <v>31.408756296736705</v>
      </c>
      <c r="K456">
        <f t="shared" si="15"/>
        <v>-2.7430832157305307</v>
      </c>
      <c r="L456">
        <f>(K456-$P$4)^2</f>
        <v>444.92073865080374</v>
      </c>
      <c r="M456">
        <f t="shared" si="16"/>
        <v>0</v>
      </c>
      <c r="N456" t="str">
        <f>IF(AND(A456=1,M456=1),"TP",IF(AND(A456=0,M456=0),"TN",IF(A456&gt;M456,"FP","FN")))</f>
        <v>FP</v>
      </c>
    </row>
    <row r="457" spans="1:14" x14ac:dyDescent="0.3">
      <c r="A457">
        <v>0</v>
      </c>
      <c r="B457">
        <v>1.1960207441678836</v>
      </c>
      <c r="C457">
        <v>-2</v>
      </c>
      <c r="D457">
        <v>1.38</v>
      </c>
      <c r="E457">
        <v>40</v>
      </c>
      <c r="F457">
        <v>-50</v>
      </c>
      <c r="G457">
        <v>0.60844334427391233</v>
      </c>
      <c r="H457">
        <v>0.39155665572608767</v>
      </c>
      <c r="I457">
        <f>E457^B457</f>
        <v>82.432217522931154</v>
      </c>
      <c r="J457">
        <f>-C457*-F457^B457</f>
        <v>215.2947128015152</v>
      </c>
      <c r="K457">
        <f t="shared" si="15"/>
        <v>-34.14474363450298</v>
      </c>
      <c r="L457">
        <f>(K457-$P$4)^2</f>
        <v>106.26550350061908</v>
      </c>
      <c r="M457">
        <f t="shared" si="16"/>
        <v>0</v>
      </c>
      <c r="N457" t="str">
        <f>IF(AND(A457=1,M457=1),"TP",IF(AND(A457=0,M457=0),"TN",IF(A457&gt;M457,"FP","FN")))</f>
        <v>TN</v>
      </c>
    </row>
    <row r="458" spans="1:14" x14ac:dyDescent="0.3">
      <c r="A458">
        <v>0</v>
      </c>
      <c r="B458">
        <v>1.1960207441678836</v>
      </c>
      <c r="C458">
        <v>-2</v>
      </c>
      <c r="D458">
        <v>1.38</v>
      </c>
      <c r="E458">
        <v>0</v>
      </c>
      <c r="F458">
        <v>-10</v>
      </c>
      <c r="G458">
        <v>0.38419903534316502</v>
      </c>
      <c r="H458">
        <v>0.61580096465683498</v>
      </c>
      <c r="I458">
        <f>E458^B458</f>
        <v>0</v>
      </c>
      <c r="J458">
        <f>-C458*-F458^B458</f>
        <v>31.408756296736705</v>
      </c>
      <c r="K458">
        <f t="shared" si="15"/>
        <v>-19.341542426201904</v>
      </c>
      <c r="L458">
        <f>(K458-$P$4)^2</f>
        <v>20.202194520731155</v>
      </c>
      <c r="M458">
        <f t="shared" si="16"/>
        <v>0</v>
      </c>
      <c r="N458" t="str">
        <f>IF(AND(A458=1,M458=1),"TP",IF(AND(A458=0,M458=0),"TN",IF(A458&gt;M458,"FP","FN")))</f>
        <v>TN</v>
      </c>
    </row>
    <row r="459" spans="1:14" x14ac:dyDescent="0.3">
      <c r="A459">
        <v>0</v>
      </c>
      <c r="B459">
        <v>1.1960207441678836</v>
      </c>
      <c r="C459">
        <v>-2</v>
      </c>
      <c r="D459">
        <v>1.38</v>
      </c>
      <c r="E459">
        <v>20</v>
      </c>
      <c r="F459">
        <v>-10</v>
      </c>
      <c r="G459">
        <v>0.38419903534316502</v>
      </c>
      <c r="H459">
        <v>0.61580096465683498</v>
      </c>
      <c r="I459">
        <f>E459^B459</f>
        <v>35.979809832580635</v>
      </c>
      <c r="J459">
        <f>-C459*-F459^B459</f>
        <v>31.408756296736705</v>
      </c>
      <c r="K459">
        <f t="shared" si="15"/>
        <v>-5.5181341966939002</v>
      </c>
      <c r="L459">
        <f>(K459-$P$4)^2</f>
        <v>335.55254474697153</v>
      </c>
      <c r="M459">
        <f t="shared" si="16"/>
        <v>0</v>
      </c>
      <c r="N459" t="str">
        <f>IF(AND(A459=1,M459=1),"TP",IF(AND(A459=0,M459=0),"TN",IF(A459&gt;M459,"FP","FN")))</f>
        <v>TN</v>
      </c>
    </row>
    <row r="460" spans="1:14" x14ac:dyDescent="0.3">
      <c r="A460">
        <v>0</v>
      </c>
      <c r="B460">
        <v>1.1960207441678836</v>
      </c>
      <c r="C460">
        <v>-2</v>
      </c>
      <c r="D460">
        <v>1.38</v>
      </c>
      <c r="E460">
        <v>20</v>
      </c>
      <c r="F460">
        <v>-10</v>
      </c>
      <c r="G460">
        <v>0.38419903534316502</v>
      </c>
      <c r="H460">
        <v>0.61580096465683498</v>
      </c>
      <c r="I460">
        <f>E460^B460</f>
        <v>35.979809832580635</v>
      </c>
      <c r="J460">
        <f>-C460*-F460^B460</f>
        <v>31.408756296736705</v>
      </c>
      <c r="K460">
        <f t="shared" si="15"/>
        <v>-5.5181341966939002</v>
      </c>
      <c r="L460">
        <f>(K460-$P$4)^2</f>
        <v>335.55254474697153</v>
      </c>
      <c r="M460">
        <f t="shared" si="16"/>
        <v>0</v>
      </c>
      <c r="N460" t="str">
        <f>IF(AND(A460=1,M460=1),"TP",IF(AND(A460=0,M460=0),"TN",IF(A460&gt;M460,"FP","FN")))</f>
        <v>TN</v>
      </c>
    </row>
    <row r="461" spans="1:14" x14ac:dyDescent="0.3">
      <c r="A461">
        <v>0</v>
      </c>
      <c r="B461">
        <v>1.1960207441678836</v>
      </c>
      <c r="C461">
        <v>-2</v>
      </c>
      <c r="D461">
        <v>1.38</v>
      </c>
      <c r="E461">
        <v>40</v>
      </c>
      <c r="F461">
        <v>-50</v>
      </c>
      <c r="G461">
        <v>0.38419903534316502</v>
      </c>
      <c r="H461">
        <v>0.61580096465683498</v>
      </c>
      <c r="I461">
        <f>E461^B461</f>
        <v>82.432217522931154</v>
      </c>
      <c r="J461">
        <f>-C461*-F461^B461</f>
        <v>215.2947128015152</v>
      </c>
      <c r="K461">
        <f t="shared" si="15"/>
        <v>-100.90831337518121</v>
      </c>
      <c r="L461">
        <f>(K461-$P$4)^2</f>
        <v>5940.1064107238499</v>
      </c>
      <c r="M461">
        <f t="shared" si="16"/>
        <v>0</v>
      </c>
      <c r="N461" t="str">
        <f>IF(AND(A461=1,M461=1),"TP",IF(AND(A461=0,M461=0),"TN",IF(A461&gt;M461,"FP","FN")))</f>
        <v>TN</v>
      </c>
    </row>
    <row r="462" spans="1:14" x14ac:dyDescent="0.3">
      <c r="A462">
        <v>1</v>
      </c>
      <c r="B462">
        <v>1.1960207441678836</v>
      </c>
      <c r="C462">
        <v>-2</v>
      </c>
      <c r="D462">
        <v>1.4</v>
      </c>
      <c r="E462">
        <v>10</v>
      </c>
      <c r="F462">
        <v>0</v>
      </c>
      <c r="G462">
        <v>0.38419903534316502</v>
      </c>
      <c r="H462">
        <v>0.61580096465683498</v>
      </c>
      <c r="I462">
        <f>E462^B462</f>
        <v>15.704378148368352</v>
      </c>
      <c r="J462">
        <f>-C462*-F462^B462</f>
        <v>0</v>
      </c>
      <c r="K462">
        <f t="shared" si="15"/>
        <v>6.0336069352674011</v>
      </c>
      <c r="L462">
        <f>(K462-$P$4)^2</f>
        <v>892.20701323152105</v>
      </c>
      <c r="M462">
        <f t="shared" si="16"/>
        <v>1</v>
      </c>
      <c r="N462" t="str">
        <f>IF(AND(A462=1,M462=1),"TP",IF(AND(A462=0,M462=0),"TN",IF(A462&gt;M462,"FP","FN")))</f>
        <v>TP</v>
      </c>
    </row>
    <row r="463" spans="1:14" x14ac:dyDescent="0.3">
      <c r="A463">
        <v>1</v>
      </c>
      <c r="B463">
        <v>1.1960207441678836</v>
      </c>
      <c r="C463">
        <v>-2</v>
      </c>
      <c r="D463">
        <v>1.42</v>
      </c>
      <c r="E463">
        <v>10</v>
      </c>
      <c r="F463">
        <v>-10</v>
      </c>
      <c r="G463">
        <v>0.60844334427391233</v>
      </c>
      <c r="H463">
        <v>0.39155665572608767</v>
      </c>
      <c r="I463">
        <f>E463^B463</f>
        <v>15.704378148368352</v>
      </c>
      <c r="J463">
        <f>-C463*-F463^B463</f>
        <v>31.408756296736705</v>
      </c>
      <c r="K463">
        <f t="shared" si="15"/>
        <v>-2.7430832157305307</v>
      </c>
      <c r="L463">
        <f>(K463-$P$4)^2</f>
        <v>444.92073865080374</v>
      </c>
      <c r="M463">
        <f t="shared" si="16"/>
        <v>0</v>
      </c>
      <c r="N463" t="str">
        <f>IF(AND(A463=1,M463=1),"TP",IF(AND(A463=0,M463=0),"TN",IF(A463&gt;M463,"FP","FN")))</f>
        <v>FP</v>
      </c>
    </row>
    <row r="464" spans="1:14" x14ac:dyDescent="0.3">
      <c r="A464">
        <v>0</v>
      </c>
      <c r="B464">
        <v>1.1960207441678836</v>
      </c>
      <c r="C464">
        <v>-2</v>
      </c>
      <c r="D464">
        <v>1.42</v>
      </c>
      <c r="E464">
        <v>40</v>
      </c>
      <c r="F464">
        <v>-50</v>
      </c>
      <c r="G464">
        <v>0.38419903534316502</v>
      </c>
      <c r="H464">
        <v>0.61580096465683498</v>
      </c>
      <c r="I464">
        <f>E464^B464</f>
        <v>82.432217522931154</v>
      </c>
      <c r="J464">
        <f>-C464*-F464^B464</f>
        <v>215.2947128015152</v>
      </c>
      <c r="K464">
        <f t="shared" si="15"/>
        <v>-100.90831337518121</v>
      </c>
      <c r="L464">
        <f>(K464-$P$4)^2</f>
        <v>5940.1064107238499</v>
      </c>
      <c r="M464">
        <f t="shared" si="16"/>
        <v>0</v>
      </c>
      <c r="N464" t="str">
        <f>IF(AND(A464=1,M464=1),"TP",IF(AND(A464=0,M464=0),"TN",IF(A464&gt;M464,"FP","FN")))</f>
        <v>TN</v>
      </c>
    </row>
    <row r="465" spans="1:14" x14ac:dyDescent="0.3">
      <c r="A465">
        <v>0</v>
      </c>
      <c r="B465">
        <v>1.1960207441678836</v>
      </c>
      <c r="C465">
        <v>-2</v>
      </c>
      <c r="D465">
        <v>1.42</v>
      </c>
      <c r="E465">
        <v>40</v>
      </c>
      <c r="F465">
        <v>-50</v>
      </c>
      <c r="G465">
        <v>0.38419903534316502</v>
      </c>
      <c r="H465">
        <v>0.61580096465683498</v>
      </c>
      <c r="I465">
        <f>E465^B465</f>
        <v>82.432217522931154</v>
      </c>
      <c r="J465">
        <f>-C465*-F465^B465</f>
        <v>215.2947128015152</v>
      </c>
      <c r="K465">
        <f t="shared" si="15"/>
        <v>-100.90831337518121</v>
      </c>
      <c r="L465">
        <f>(K465-$P$4)^2</f>
        <v>5940.1064107238499</v>
      </c>
      <c r="M465">
        <f t="shared" si="16"/>
        <v>0</v>
      </c>
      <c r="N465" t="str">
        <f>IF(AND(A465=1,M465=1),"TP",IF(AND(A465=0,M465=0),"TN",IF(A465&gt;M465,"FP","FN")))</f>
        <v>TN</v>
      </c>
    </row>
    <row r="466" spans="1:14" x14ac:dyDescent="0.3">
      <c r="A466">
        <v>1</v>
      </c>
      <c r="B466">
        <v>1.1960207441678836</v>
      </c>
      <c r="C466">
        <v>-2</v>
      </c>
      <c r="D466">
        <v>1.44</v>
      </c>
      <c r="E466">
        <v>10</v>
      </c>
      <c r="F466">
        <v>-10</v>
      </c>
      <c r="G466">
        <v>0.60844334427391233</v>
      </c>
      <c r="H466">
        <v>0.39155665572608767</v>
      </c>
      <c r="I466">
        <f>E466^B466</f>
        <v>15.704378148368352</v>
      </c>
      <c r="J466">
        <f>-C466*-F466^B466</f>
        <v>31.408756296736705</v>
      </c>
      <c r="K466">
        <f t="shared" si="15"/>
        <v>-2.7430832157305307</v>
      </c>
      <c r="L466">
        <f>(K466-$P$4)^2</f>
        <v>444.92073865080374</v>
      </c>
      <c r="M466">
        <f t="shared" si="16"/>
        <v>0</v>
      </c>
      <c r="N466" t="str">
        <f>IF(AND(A466=1,M466=1),"TP",IF(AND(A466=0,M466=0),"TN",IF(A466&gt;M466,"FP","FN")))</f>
        <v>FP</v>
      </c>
    </row>
    <row r="467" spans="1:14" x14ac:dyDescent="0.3">
      <c r="A467">
        <v>1</v>
      </c>
      <c r="B467">
        <v>1.1960207441678836</v>
      </c>
      <c r="C467">
        <v>-2</v>
      </c>
      <c r="D467">
        <v>1.64</v>
      </c>
      <c r="E467">
        <v>100</v>
      </c>
      <c r="F467">
        <v>-90</v>
      </c>
      <c r="G467">
        <v>0.60844334427391233</v>
      </c>
      <c r="H467">
        <v>0.39155665572608767</v>
      </c>
      <c r="I467">
        <f>E467^B467</f>
        <v>246.6274930269494</v>
      </c>
      <c r="J467">
        <f>-C467*-F467^B467</f>
        <v>434.85510823313615</v>
      </c>
      <c r="K467">
        <f t="shared" si="15"/>
        <v>-20.211555257964619</v>
      </c>
      <c r="L467">
        <f>(K467-$P$4)^2</f>
        <v>13.138249352581299</v>
      </c>
      <c r="M467">
        <f t="shared" si="16"/>
        <v>0</v>
      </c>
      <c r="N467" t="str">
        <f>IF(AND(A467=1,M467=1),"TP",IF(AND(A467=0,M467=0),"TN",IF(A467&gt;M467,"FP","FN")))</f>
        <v>FP</v>
      </c>
    </row>
    <row r="468" spans="1:14" x14ac:dyDescent="0.3">
      <c r="A468">
        <v>0</v>
      </c>
      <c r="B468">
        <v>1.1960207441678836</v>
      </c>
      <c r="C468">
        <v>-2</v>
      </c>
      <c r="D468">
        <v>1.64</v>
      </c>
      <c r="E468">
        <v>80</v>
      </c>
      <c r="F468">
        <v>-90</v>
      </c>
      <c r="G468">
        <v>0.38419903534316502</v>
      </c>
      <c r="H468">
        <v>0.61580096465683498</v>
      </c>
      <c r="I468">
        <f>E468^B468</f>
        <v>188.85787660819494</v>
      </c>
      <c r="J468">
        <f>-C468*-F468^B468</f>
        <v>434.85510823313615</v>
      </c>
      <c r="K468">
        <f t="shared" si="15"/>
        <v>-195.22518112609066</v>
      </c>
      <c r="L468">
        <f>(K468-$P$4)^2</f>
        <v>29374.17340185821</v>
      </c>
      <c r="M468">
        <f t="shared" si="16"/>
        <v>0</v>
      </c>
      <c r="N468" t="str">
        <f>IF(AND(A468=1,M468=1),"TP",IF(AND(A468=0,M468=0),"TN",IF(A468&gt;M468,"FP","FN")))</f>
        <v>TN</v>
      </c>
    </row>
    <row r="469" spans="1:14" x14ac:dyDescent="0.3">
      <c r="A469">
        <v>1</v>
      </c>
      <c r="B469">
        <v>1.1960207441678836</v>
      </c>
      <c r="C469">
        <v>-2</v>
      </c>
      <c r="D469">
        <v>1.78</v>
      </c>
      <c r="E469">
        <v>70</v>
      </c>
      <c r="F469">
        <v>-50</v>
      </c>
      <c r="G469">
        <v>0.38419903534316502</v>
      </c>
      <c r="H469">
        <v>0.61580096465683498</v>
      </c>
      <c r="I469">
        <f>E469^B469</f>
        <v>160.98133731857229</v>
      </c>
      <c r="J469">
        <f>-C469*-F469^B469</f>
        <v>215.2947128015152</v>
      </c>
      <c r="K469">
        <f t="shared" si="15"/>
        <v>-70.729817322641168</v>
      </c>
      <c r="L469">
        <f>(K469-$P$4)^2</f>
        <v>2199.0087601096538</v>
      </c>
      <c r="M469">
        <f t="shared" si="16"/>
        <v>0</v>
      </c>
      <c r="N469" t="str">
        <f>IF(AND(A469=1,M469=1),"TP",IF(AND(A469=0,M469=0),"TN",IF(A469&gt;M469,"FP","FN")))</f>
        <v>FP</v>
      </c>
    </row>
    <row r="470" spans="1:14" x14ac:dyDescent="0.3">
      <c r="A470">
        <v>0</v>
      </c>
      <c r="B470">
        <v>1.1960207441678836</v>
      </c>
      <c r="C470">
        <v>-2</v>
      </c>
      <c r="D470">
        <v>1.78</v>
      </c>
      <c r="E470">
        <v>50</v>
      </c>
      <c r="F470">
        <v>-50</v>
      </c>
      <c r="G470">
        <v>0.38419903534316502</v>
      </c>
      <c r="H470">
        <v>0.61580096465683498</v>
      </c>
      <c r="I470">
        <f>E470^B470</f>
        <v>107.6473564007576</v>
      </c>
      <c r="J470">
        <f>-C470*-F470^B470</f>
        <v>215.2947128015152</v>
      </c>
      <c r="K470">
        <f t="shared" si="15"/>
        <v>-91.22068134227635</v>
      </c>
      <c r="L470">
        <f>(K470-$P$4)^2</f>
        <v>4540.6646105051022</v>
      </c>
      <c r="M470">
        <f t="shared" si="16"/>
        <v>0</v>
      </c>
      <c r="N470" t="str">
        <f>IF(AND(A470=1,M470=1),"TP",IF(AND(A470=0,M470=0),"TN",IF(A470&gt;M470,"FP","FN")))</f>
        <v>TN</v>
      </c>
    </row>
    <row r="471" spans="1:14" x14ac:dyDescent="0.3">
      <c r="A471">
        <v>0</v>
      </c>
      <c r="B471">
        <v>1.1960207441678836</v>
      </c>
      <c r="C471">
        <v>-2</v>
      </c>
      <c r="D471">
        <v>1.78</v>
      </c>
      <c r="E471">
        <v>40</v>
      </c>
      <c r="F471">
        <v>-50</v>
      </c>
      <c r="G471">
        <v>0.60844334427391233</v>
      </c>
      <c r="H471">
        <v>0.39155665572608767</v>
      </c>
      <c r="I471">
        <f>E471^B471</f>
        <v>82.432217522931154</v>
      </c>
      <c r="J471">
        <f>-C471*-F471^B471</f>
        <v>215.2947128015152</v>
      </c>
      <c r="K471">
        <f t="shared" si="15"/>
        <v>-34.14474363450298</v>
      </c>
      <c r="L471">
        <f>(K471-$P$4)^2</f>
        <v>106.26550350061908</v>
      </c>
      <c r="M471">
        <f t="shared" si="16"/>
        <v>0</v>
      </c>
      <c r="N471" t="str">
        <f>IF(AND(A471=1,M471=1),"TP",IF(AND(A471=0,M471=0),"TN",IF(A471&gt;M471,"FP","FN")))</f>
        <v>TN</v>
      </c>
    </row>
    <row r="472" spans="1:14" x14ac:dyDescent="0.3">
      <c r="A472">
        <v>1</v>
      </c>
      <c r="B472">
        <v>1.1960207441678836</v>
      </c>
      <c r="C472">
        <v>-2</v>
      </c>
      <c r="D472">
        <v>1.68</v>
      </c>
      <c r="E472">
        <v>50</v>
      </c>
      <c r="F472">
        <v>-50</v>
      </c>
      <c r="G472">
        <v>0.60844334427391233</v>
      </c>
      <c r="H472">
        <v>0.39155665572608767</v>
      </c>
      <c r="I472">
        <f>E472^B472</f>
        <v>107.6473564007576</v>
      </c>
      <c r="J472">
        <f>-C472*-F472^B472</f>
        <v>215.2947128015152</v>
      </c>
      <c r="K472">
        <f t="shared" si="15"/>
        <v>-18.802760209347113</v>
      </c>
      <c r="L472">
        <f>(K472-$P$4)^2</f>
        <v>25.335793647074738</v>
      </c>
      <c r="M472">
        <f t="shared" si="16"/>
        <v>0</v>
      </c>
      <c r="N472" t="str">
        <f>IF(AND(A472=1,M472=1),"TP",IF(AND(A472=0,M472=0),"TN",IF(A472&gt;M472,"FP","FN")))</f>
        <v>FP</v>
      </c>
    </row>
    <row r="473" spans="1:14" x14ac:dyDescent="0.3">
      <c r="A473">
        <v>1</v>
      </c>
      <c r="B473">
        <v>1.1960207441678836</v>
      </c>
      <c r="C473">
        <v>-2</v>
      </c>
      <c r="D473">
        <v>1.66</v>
      </c>
      <c r="E473">
        <v>20</v>
      </c>
      <c r="F473">
        <v>-10</v>
      </c>
      <c r="G473">
        <v>0.38419903534316502</v>
      </c>
      <c r="H473">
        <v>0.61580096465683498</v>
      </c>
      <c r="I473">
        <f>E473^B473</f>
        <v>35.979809832580635</v>
      </c>
      <c r="J473">
        <f>-C473*-F473^B473</f>
        <v>31.408756296736705</v>
      </c>
      <c r="K473">
        <f t="shared" si="15"/>
        <v>-5.5181341966939002</v>
      </c>
      <c r="L473">
        <f>(K473-$P$4)^2</f>
        <v>335.55254474697153</v>
      </c>
      <c r="M473">
        <f t="shared" si="16"/>
        <v>0</v>
      </c>
      <c r="N473" t="str">
        <f>IF(AND(A473=1,M473=1),"TP",IF(AND(A473=0,M473=0),"TN",IF(A473&gt;M473,"FP","FN")))</f>
        <v>FP</v>
      </c>
    </row>
    <row r="474" spans="1:14" x14ac:dyDescent="0.3">
      <c r="A474">
        <v>0</v>
      </c>
      <c r="B474">
        <v>1.1960207441678836</v>
      </c>
      <c r="C474">
        <v>-2</v>
      </c>
      <c r="D474">
        <v>1.66</v>
      </c>
      <c r="E474">
        <v>90</v>
      </c>
      <c r="F474">
        <v>-90</v>
      </c>
      <c r="G474">
        <v>0.38419903534316502</v>
      </c>
      <c r="H474">
        <v>0.61580096465683498</v>
      </c>
      <c r="I474">
        <f>E474^B474</f>
        <v>217.42755411656807</v>
      </c>
      <c r="J474">
        <f>-C474*-F474^B474</f>
        <v>434.85510823313615</v>
      </c>
      <c r="K474">
        <f t="shared" si="15"/>
        <v>-184.24873858730837</v>
      </c>
      <c r="L474">
        <f>(K474-$P$4)^2</f>
        <v>25732.173691632841</v>
      </c>
      <c r="M474">
        <f t="shared" si="16"/>
        <v>0</v>
      </c>
      <c r="N474" t="str">
        <f>IF(AND(A474=1,M474=1),"TP",IF(AND(A474=0,M474=0),"TN",IF(A474&gt;M474,"FP","FN")))</f>
        <v>TN</v>
      </c>
    </row>
    <row r="475" spans="1:14" x14ac:dyDescent="0.3">
      <c r="A475">
        <v>1</v>
      </c>
      <c r="B475">
        <v>1.1960207441678836</v>
      </c>
      <c r="C475">
        <v>-2</v>
      </c>
      <c r="D475">
        <v>1.68</v>
      </c>
      <c r="E475">
        <v>10</v>
      </c>
      <c r="F475">
        <v>0</v>
      </c>
      <c r="G475">
        <v>0.42913429896650213</v>
      </c>
      <c r="H475">
        <v>0.57086570103349787</v>
      </c>
      <c r="I475">
        <f>E475^B475</f>
        <v>15.704378148368352</v>
      </c>
      <c r="J475">
        <f>-C475*-F475^B475</f>
        <v>0</v>
      </c>
      <c r="K475">
        <f t="shared" si="15"/>
        <v>6.7392873074049078</v>
      </c>
      <c r="L475">
        <f>(K475-$P$4)^2</f>
        <v>934.8621098745466</v>
      </c>
      <c r="M475">
        <f t="shared" si="16"/>
        <v>1</v>
      </c>
      <c r="N475" t="str">
        <f>IF(AND(A475=1,M475=1),"TP",IF(AND(A475=0,M475=0),"TN",IF(A475&gt;M475,"FP","FN")))</f>
        <v>TP</v>
      </c>
    </row>
    <row r="476" spans="1:14" x14ac:dyDescent="0.3">
      <c r="A476">
        <v>0</v>
      </c>
      <c r="B476">
        <v>1.1960207441678836</v>
      </c>
      <c r="C476">
        <v>-2</v>
      </c>
      <c r="D476">
        <v>1.68</v>
      </c>
      <c r="E476">
        <v>60</v>
      </c>
      <c r="F476">
        <v>-50</v>
      </c>
      <c r="G476">
        <v>0.38419903534316502</v>
      </c>
      <c r="H476">
        <v>0.61580096465683498</v>
      </c>
      <c r="I476">
        <f>E476^B476</f>
        <v>133.87694139177151</v>
      </c>
      <c r="J476">
        <f>-C476*-F476^B476</f>
        <v>215.2947128015152</v>
      </c>
      <c r="K476">
        <f t="shared" si="15"/>
        <v>-81.14330009127724</v>
      </c>
      <c r="L476">
        <f>(K476-$P$4)^2</f>
        <v>3284.1005612285671</v>
      </c>
      <c r="M476">
        <f t="shared" si="16"/>
        <v>0</v>
      </c>
      <c r="N476" t="str">
        <f>IF(AND(A476=1,M476=1),"TP",IF(AND(A476=0,M476=0),"TN",IF(A476&gt;M476,"FP","FN")))</f>
        <v>TN</v>
      </c>
    </row>
    <row r="477" spans="1:14" x14ac:dyDescent="0.3">
      <c r="A477">
        <v>1</v>
      </c>
      <c r="B477">
        <v>1.1960207441678836</v>
      </c>
      <c r="C477">
        <v>-2</v>
      </c>
      <c r="D477">
        <v>1.58</v>
      </c>
      <c r="E477">
        <v>50</v>
      </c>
      <c r="F477">
        <v>-50</v>
      </c>
      <c r="G477">
        <v>0.38419903534316502</v>
      </c>
      <c r="H477">
        <v>0.61580096465683498</v>
      </c>
      <c r="I477">
        <f>E477^B477</f>
        <v>107.6473564007576</v>
      </c>
      <c r="J477">
        <f>-C477*-F477^B477</f>
        <v>215.2947128015152</v>
      </c>
      <c r="K477">
        <f t="shared" si="15"/>
        <v>-91.22068134227635</v>
      </c>
      <c r="L477">
        <f>(K477-$P$4)^2</f>
        <v>4540.6646105051022</v>
      </c>
      <c r="M477">
        <f t="shared" si="16"/>
        <v>0</v>
      </c>
      <c r="N477" t="str">
        <f>IF(AND(A477=1,M477=1),"TP",IF(AND(A477=0,M477=0),"TN",IF(A477&gt;M477,"FP","FN")))</f>
        <v>FP</v>
      </c>
    </row>
    <row r="478" spans="1:14" x14ac:dyDescent="0.3">
      <c r="A478">
        <v>1</v>
      </c>
      <c r="B478">
        <v>1.1960207441678836</v>
      </c>
      <c r="C478">
        <v>-2</v>
      </c>
      <c r="D478">
        <v>1.4</v>
      </c>
      <c r="E478">
        <v>80</v>
      </c>
      <c r="F478">
        <v>-90</v>
      </c>
      <c r="G478">
        <v>0.60844334427391233</v>
      </c>
      <c r="H478">
        <v>0.39155665572608767</v>
      </c>
      <c r="I478">
        <f>E478^B478</f>
        <v>188.85787660819494</v>
      </c>
      <c r="J478">
        <f>-C478*-F478^B478</f>
        <v>434.85510823313615</v>
      </c>
      <c r="K478">
        <f t="shared" si="15"/>
        <v>-55.361093869212681</v>
      </c>
      <c r="L478">
        <f>(K478-$P$4)^2</f>
        <v>993.81719533156456</v>
      </c>
      <c r="M478">
        <f t="shared" si="16"/>
        <v>0</v>
      </c>
      <c r="N478" t="str">
        <f>IF(AND(A478=1,M478=1),"TP",IF(AND(A478=0,M478=0),"TN",IF(A478&gt;M478,"FP","FN")))</f>
        <v>FP</v>
      </c>
    </row>
    <row r="479" spans="1:14" x14ac:dyDescent="0.3">
      <c r="A479">
        <v>0</v>
      </c>
      <c r="B479">
        <v>1.1960207441678836</v>
      </c>
      <c r="C479">
        <v>-2</v>
      </c>
      <c r="D479">
        <v>1.4</v>
      </c>
      <c r="E479">
        <v>20</v>
      </c>
      <c r="F479">
        <v>-10</v>
      </c>
      <c r="G479">
        <v>0.38419903534316502</v>
      </c>
      <c r="H479">
        <v>0.61580096465683498</v>
      </c>
      <c r="I479">
        <f>E479^B479</f>
        <v>35.979809832580635</v>
      </c>
      <c r="J479">
        <f>-C479*-F479^B479</f>
        <v>31.408756296736705</v>
      </c>
      <c r="K479">
        <f t="shared" si="15"/>
        <v>-5.5181341966939002</v>
      </c>
      <c r="L479">
        <f>(K479-$P$4)^2</f>
        <v>335.55254474697153</v>
      </c>
      <c r="M479">
        <f t="shared" si="16"/>
        <v>0</v>
      </c>
      <c r="N479" t="str">
        <f>IF(AND(A479=1,M479=1),"TP",IF(AND(A479=0,M479=0),"TN",IF(A479&gt;M479,"FP","FN")))</f>
        <v>TN</v>
      </c>
    </row>
    <row r="480" spans="1:14" x14ac:dyDescent="0.3">
      <c r="A480">
        <v>1</v>
      </c>
      <c r="B480">
        <v>1.1960207441678836</v>
      </c>
      <c r="C480">
        <v>-2</v>
      </c>
      <c r="D480">
        <v>1.54</v>
      </c>
      <c r="E480">
        <v>70</v>
      </c>
      <c r="F480">
        <v>-50</v>
      </c>
      <c r="G480">
        <v>0.60844334427391233</v>
      </c>
      <c r="H480">
        <v>0.39155665572608767</v>
      </c>
      <c r="I480">
        <f>E480^B480</f>
        <v>160.98133731857229</v>
      </c>
      <c r="J480">
        <f>-C480*-F480^B480</f>
        <v>215.2947128015152</v>
      </c>
      <c r="K480">
        <f t="shared" si="15"/>
        <v>13.647945503729076</v>
      </c>
      <c r="L480">
        <f>(K480-$P$4)^2</f>
        <v>1405.0632308449074</v>
      </c>
      <c r="M480">
        <f t="shared" si="16"/>
        <v>1</v>
      </c>
      <c r="N480" t="str">
        <f>IF(AND(A480=1,M480=1),"TP",IF(AND(A480=0,M480=0),"TN",IF(A480&gt;M480,"FP","FN")))</f>
        <v>TP</v>
      </c>
    </row>
    <row r="481" spans="1:14" x14ac:dyDescent="0.3">
      <c r="A481">
        <v>1</v>
      </c>
      <c r="B481">
        <v>1.1960207441678836</v>
      </c>
      <c r="C481">
        <v>-2</v>
      </c>
      <c r="D481">
        <v>1.44</v>
      </c>
      <c r="E481">
        <v>70</v>
      </c>
      <c r="F481">
        <v>-50</v>
      </c>
      <c r="G481">
        <v>0.60844334427391233</v>
      </c>
      <c r="H481">
        <v>0.39155665572608767</v>
      </c>
      <c r="I481">
        <f>E481^B481</f>
        <v>160.98133731857229</v>
      </c>
      <c r="J481">
        <f>-C481*-F481^B481</f>
        <v>215.2947128015152</v>
      </c>
      <c r="K481">
        <f t="shared" si="15"/>
        <v>13.647945503729076</v>
      </c>
      <c r="L481">
        <f>(K481-$P$4)^2</f>
        <v>1405.0632308449074</v>
      </c>
      <c r="M481">
        <f t="shared" si="16"/>
        <v>1</v>
      </c>
      <c r="N481" t="str">
        <f>IF(AND(A481=1,M481=1),"TP",IF(AND(A481=0,M481=0),"TN",IF(A481&gt;M481,"FP","FN")))</f>
        <v>TP</v>
      </c>
    </row>
    <row r="482" spans="1:14" x14ac:dyDescent="0.3">
      <c r="A482">
        <v>1</v>
      </c>
      <c r="B482">
        <v>1.1960207441678836</v>
      </c>
      <c r="C482">
        <v>-2</v>
      </c>
      <c r="D482">
        <v>1.42</v>
      </c>
      <c r="E482">
        <v>30</v>
      </c>
      <c r="F482">
        <v>-10</v>
      </c>
      <c r="G482">
        <v>0.38419903534316502</v>
      </c>
      <c r="H482">
        <v>0.61580096465683498</v>
      </c>
      <c r="I482">
        <f>E482^B482</f>
        <v>58.434275299017848</v>
      </c>
      <c r="J482">
        <f>-C482*-F482^B482</f>
        <v>31.408756296736705</v>
      </c>
      <c r="K482">
        <f t="shared" si="15"/>
        <v>3.1088497746576884</v>
      </c>
      <c r="L482">
        <f>(K482-$P$4)^2</f>
        <v>726.03719298280453</v>
      </c>
      <c r="M482">
        <f t="shared" si="16"/>
        <v>1</v>
      </c>
      <c r="N482" t="str">
        <f>IF(AND(A482=1,M482=1),"TP",IF(AND(A482=0,M482=0),"TN",IF(A482&gt;M482,"FP","FN")))</f>
        <v>TP</v>
      </c>
    </row>
    <row r="483" spans="1:14" x14ac:dyDescent="0.3">
      <c r="A483">
        <v>0</v>
      </c>
      <c r="B483">
        <v>1.1960207441678836</v>
      </c>
      <c r="C483">
        <v>-2</v>
      </c>
      <c r="D483">
        <v>1.42</v>
      </c>
      <c r="E483">
        <v>80</v>
      </c>
      <c r="F483">
        <v>-90</v>
      </c>
      <c r="G483">
        <v>0.60844334427391233</v>
      </c>
      <c r="H483">
        <v>0.39155665572608767</v>
      </c>
      <c r="I483">
        <f>E483^B483</f>
        <v>188.85787660819494</v>
      </c>
      <c r="J483">
        <f>-C483*-F483^B483</f>
        <v>434.85510823313615</v>
      </c>
      <c r="K483">
        <f t="shared" si="15"/>
        <v>-55.361093869212681</v>
      </c>
      <c r="L483">
        <f>(K483-$P$4)^2</f>
        <v>993.81719533156456</v>
      </c>
      <c r="M483">
        <f t="shared" si="16"/>
        <v>0</v>
      </c>
      <c r="N483" t="str">
        <f>IF(AND(A483=1,M483=1),"TP",IF(AND(A483=0,M483=0),"TN",IF(A483&gt;M483,"FP","FN")))</f>
        <v>TN</v>
      </c>
    </row>
    <row r="484" spans="1:14" x14ac:dyDescent="0.3">
      <c r="A484">
        <v>0</v>
      </c>
      <c r="B484">
        <v>1.1960207441678836</v>
      </c>
      <c r="C484">
        <v>-2</v>
      </c>
      <c r="D484">
        <v>1.42</v>
      </c>
      <c r="E484">
        <v>60</v>
      </c>
      <c r="F484">
        <v>-50</v>
      </c>
      <c r="G484">
        <v>0.38419903534316502</v>
      </c>
      <c r="H484">
        <v>0.61580096465683498</v>
      </c>
      <c r="I484">
        <f>E484^B484</f>
        <v>133.87694139177151</v>
      </c>
      <c r="J484">
        <f>-C484*-F484^B484</f>
        <v>215.2947128015152</v>
      </c>
      <c r="K484">
        <f t="shared" si="15"/>
        <v>-81.14330009127724</v>
      </c>
      <c r="L484">
        <f>(K484-$P$4)^2</f>
        <v>3284.1005612285671</v>
      </c>
      <c r="M484">
        <f t="shared" si="16"/>
        <v>0</v>
      </c>
      <c r="N484" t="str">
        <f>IF(AND(A484=1,M484=1),"TP",IF(AND(A484=0,M484=0),"TN",IF(A484&gt;M484,"FP","FN")))</f>
        <v>TN</v>
      </c>
    </row>
    <row r="485" spans="1:14" x14ac:dyDescent="0.3">
      <c r="A485">
        <v>1</v>
      </c>
      <c r="B485">
        <v>1.1960207441678836</v>
      </c>
      <c r="C485">
        <v>-2</v>
      </c>
      <c r="D485">
        <v>1.32</v>
      </c>
      <c r="E485">
        <v>70</v>
      </c>
      <c r="F485">
        <v>-50</v>
      </c>
      <c r="G485">
        <v>0.38419903534316502</v>
      </c>
      <c r="H485">
        <v>0.61580096465683498</v>
      </c>
      <c r="I485">
        <f>E485^B485</f>
        <v>160.98133731857229</v>
      </c>
      <c r="J485">
        <f>-C485*-F485^B485</f>
        <v>215.2947128015152</v>
      </c>
      <c r="K485">
        <f t="shared" si="15"/>
        <v>-70.729817322641168</v>
      </c>
      <c r="L485">
        <f>(K485-$P$4)^2</f>
        <v>2199.0087601096538</v>
      </c>
      <c r="M485">
        <f t="shared" si="16"/>
        <v>0</v>
      </c>
      <c r="N485" t="str">
        <f>IF(AND(A485=1,M485=1),"TP",IF(AND(A485=0,M485=0),"TN",IF(A485&gt;M485,"FP","FN")))</f>
        <v>FP</v>
      </c>
    </row>
    <row r="486" spans="1:14" x14ac:dyDescent="0.3">
      <c r="A486">
        <v>0</v>
      </c>
      <c r="B486">
        <v>1.1960207441678836</v>
      </c>
      <c r="C486">
        <v>-2</v>
      </c>
      <c r="D486">
        <v>1.32</v>
      </c>
      <c r="E486">
        <v>90</v>
      </c>
      <c r="F486">
        <v>-90</v>
      </c>
      <c r="G486">
        <v>0.60844334427391233</v>
      </c>
      <c r="H486">
        <v>0.39155665572608767</v>
      </c>
      <c r="I486">
        <f>E486^B486</f>
        <v>217.42755411656807</v>
      </c>
      <c r="J486">
        <f>-C486*-F486^B486</f>
        <v>434.85510823313615</v>
      </c>
      <c r="K486">
        <f t="shared" si="15"/>
        <v>-37.978063741190965</v>
      </c>
      <c r="L486">
        <f>(K486-$P$4)^2</f>
        <v>199.99153035934455</v>
      </c>
      <c r="M486">
        <f t="shared" si="16"/>
        <v>0</v>
      </c>
      <c r="N486" t="str">
        <f>IF(AND(A486=1,M486=1),"TP",IF(AND(A486=0,M486=0),"TN",IF(A486&gt;M486,"FP","FN")))</f>
        <v>TN</v>
      </c>
    </row>
    <row r="487" spans="1:14" x14ac:dyDescent="0.3">
      <c r="A487">
        <v>0</v>
      </c>
      <c r="B487">
        <v>1.1960207441678836</v>
      </c>
      <c r="C487">
        <v>-2</v>
      </c>
      <c r="D487">
        <v>1.32</v>
      </c>
      <c r="E487">
        <v>50</v>
      </c>
      <c r="F487">
        <v>-50</v>
      </c>
      <c r="G487">
        <v>0.60844334427391233</v>
      </c>
      <c r="H487">
        <v>0.39155665572608767</v>
      </c>
      <c r="I487">
        <f>E487^B487</f>
        <v>107.6473564007576</v>
      </c>
      <c r="J487">
        <f>-C487*-F487^B487</f>
        <v>215.2947128015152</v>
      </c>
      <c r="K487">
        <f t="shared" si="15"/>
        <v>-18.802760209347113</v>
      </c>
      <c r="L487">
        <f>(K487-$P$4)^2</f>
        <v>25.335793647074738</v>
      </c>
      <c r="M487">
        <f t="shared" si="16"/>
        <v>0</v>
      </c>
      <c r="N487" t="str">
        <f>IF(AND(A487=1,M487=1),"TP",IF(AND(A487=0,M487=0),"TN",IF(A487&gt;M487,"FP","FN")))</f>
        <v>TN</v>
      </c>
    </row>
    <row r="488" spans="1:14" x14ac:dyDescent="0.3">
      <c r="A488">
        <v>1</v>
      </c>
      <c r="B488">
        <v>1.1960207441678836</v>
      </c>
      <c r="C488">
        <v>-2</v>
      </c>
      <c r="D488">
        <v>1.44</v>
      </c>
      <c r="E488">
        <v>60</v>
      </c>
      <c r="F488">
        <v>-50</v>
      </c>
      <c r="G488">
        <v>0.38419903534316502</v>
      </c>
      <c r="H488">
        <v>0.61580096465683498</v>
      </c>
      <c r="I488">
        <f>E488^B488</f>
        <v>133.87694139177151</v>
      </c>
      <c r="J488">
        <f>-C488*-F488^B488</f>
        <v>215.2947128015152</v>
      </c>
      <c r="K488">
        <f t="shared" si="15"/>
        <v>-81.14330009127724</v>
      </c>
      <c r="L488">
        <f>(K488-$P$4)^2</f>
        <v>3284.1005612285671</v>
      </c>
      <c r="M488">
        <f t="shared" si="16"/>
        <v>0</v>
      </c>
      <c r="N488" t="str">
        <f>IF(AND(A488=1,M488=1),"TP",IF(AND(A488=0,M488=0),"TN",IF(A488&gt;M488,"FP","FN")))</f>
        <v>FP</v>
      </c>
    </row>
    <row r="489" spans="1:14" x14ac:dyDescent="0.3">
      <c r="A489">
        <v>0</v>
      </c>
      <c r="B489">
        <v>1.1960207441678836</v>
      </c>
      <c r="C489">
        <v>-2</v>
      </c>
      <c r="D489">
        <v>1.44</v>
      </c>
      <c r="E489">
        <v>100</v>
      </c>
      <c r="F489">
        <v>-90</v>
      </c>
      <c r="G489">
        <v>0.60844334427391233</v>
      </c>
      <c r="H489">
        <v>0.39155665572608767</v>
      </c>
      <c r="I489">
        <f>E489^B489</f>
        <v>246.6274930269494</v>
      </c>
      <c r="J489">
        <f>-C489*-F489^B489</f>
        <v>434.85510823313615</v>
      </c>
      <c r="K489">
        <f t="shared" si="15"/>
        <v>-20.211555257964619</v>
      </c>
      <c r="L489">
        <f>(K489-$P$4)^2</f>
        <v>13.138249352581299</v>
      </c>
      <c r="M489">
        <f t="shared" si="16"/>
        <v>0</v>
      </c>
      <c r="N489" t="str">
        <f>IF(AND(A489=1,M489=1),"TP",IF(AND(A489=0,M489=0),"TN",IF(A489&gt;M489,"FP","FN")))</f>
        <v>TN</v>
      </c>
    </row>
    <row r="490" spans="1:14" x14ac:dyDescent="0.3">
      <c r="A490">
        <v>1</v>
      </c>
      <c r="B490">
        <v>1.1960207441678836</v>
      </c>
      <c r="C490">
        <v>-2</v>
      </c>
      <c r="D490">
        <v>1.42</v>
      </c>
      <c r="E490">
        <v>30</v>
      </c>
      <c r="F490">
        <v>-10</v>
      </c>
      <c r="G490">
        <v>0.38419903534316502</v>
      </c>
      <c r="H490">
        <v>0.61580096465683498</v>
      </c>
      <c r="I490">
        <f>E490^B490</f>
        <v>58.434275299017848</v>
      </c>
      <c r="J490">
        <f>-C490*-F490^B490</f>
        <v>31.408756296736705</v>
      </c>
      <c r="K490">
        <f t="shared" si="15"/>
        <v>3.1088497746576884</v>
      </c>
      <c r="L490">
        <f>(K490-$P$4)^2</f>
        <v>726.03719298280453</v>
      </c>
      <c r="M490">
        <f t="shared" si="16"/>
        <v>1</v>
      </c>
      <c r="N490" t="str">
        <f>IF(AND(A490=1,M490=1),"TP",IF(AND(A490=0,M490=0),"TN",IF(A490&gt;M490,"FP","FN")))</f>
        <v>TP</v>
      </c>
    </row>
    <row r="491" spans="1:14" x14ac:dyDescent="0.3">
      <c r="A491">
        <v>0</v>
      </c>
      <c r="B491">
        <v>1.1960207441678836</v>
      </c>
      <c r="C491">
        <v>-2</v>
      </c>
      <c r="D491">
        <v>1.42</v>
      </c>
      <c r="E491">
        <v>0</v>
      </c>
      <c r="F491">
        <v>-10</v>
      </c>
      <c r="G491">
        <v>0.38419903534316502</v>
      </c>
      <c r="H491">
        <v>0.61580096465683498</v>
      </c>
      <c r="I491">
        <f>E491^B491</f>
        <v>0</v>
      </c>
      <c r="J491">
        <f>-C491*-F491^B491</f>
        <v>31.408756296736705</v>
      </c>
      <c r="K491">
        <f t="shared" si="15"/>
        <v>-19.341542426201904</v>
      </c>
      <c r="L491">
        <f>(K491-$P$4)^2</f>
        <v>20.202194520731155</v>
      </c>
      <c r="M491">
        <f t="shared" si="16"/>
        <v>0</v>
      </c>
      <c r="N491" t="str">
        <f>IF(AND(A491=1,M491=1),"TP",IF(AND(A491=0,M491=0),"TN",IF(A491&gt;M491,"FP","FN")))</f>
        <v>TN</v>
      </c>
    </row>
    <row r="492" spans="1:14" x14ac:dyDescent="0.3">
      <c r="A492">
        <v>1</v>
      </c>
      <c r="B492">
        <v>1.1960207441678836</v>
      </c>
      <c r="C492">
        <v>-2</v>
      </c>
      <c r="D492">
        <v>1.32</v>
      </c>
      <c r="E492">
        <v>60</v>
      </c>
      <c r="F492">
        <v>-50</v>
      </c>
      <c r="G492">
        <v>0.38419903534316502</v>
      </c>
      <c r="H492">
        <v>0.61580096465683498</v>
      </c>
      <c r="I492">
        <f>E492^B492</f>
        <v>133.87694139177151</v>
      </c>
      <c r="J492">
        <f>-C492*-F492^B492</f>
        <v>215.2947128015152</v>
      </c>
      <c r="K492">
        <f t="shared" si="15"/>
        <v>-81.14330009127724</v>
      </c>
      <c r="L492">
        <f>(K492-$P$4)^2</f>
        <v>3284.1005612285671</v>
      </c>
      <c r="M492">
        <f t="shared" si="16"/>
        <v>0</v>
      </c>
      <c r="N492" t="str">
        <f>IF(AND(A492=1,M492=1),"TP",IF(AND(A492=0,M492=0),"TN",IF(A492&gt;M492,"FP","FN")))</f>
        <v>FP</v>
      </c>
    </row>
    <row r="493" spans="1:14" x14ac:dyDescent="0.3">
      <c r="A493">
        <v>1</v>
      </c>
      <c r="B493">
        <v>1.1960207441678836</v>
      </c>
      <c r="C493">
        <v>-2</v>
      </c>
      <c r="D493">
        <v>1.1399999999999999</v>
      </c>
      <c r="E493">
        <v>180</v>
      </c>
      <c r="F493">
        <v>-90</v>
      </c>
      <c r="G493">
        <v>0.38419903534316502</v>
      </c>
      <c r="H493">
        <v>0.61580096465683498</v>
      </c>
      <c r="I493">
        <f>E493^B493</f>
        <v>498.1414721148987</v>
      </c>
      <c r="J493">
        <f>-C493*-F493^B493</f>
        <v>434.85510823313615</v>
      </c>
      <c r="K493">
        <f t="shared" si="15"/>
        <v>-76.398722084949412</v>
      </c>
      <c r="L493">
        <f>(K493-$P$4)^2</f>
        <v>2762.8158298814014</v>
      </c>
      <c r="M493">
        <f t="shared" si="16"/>
        <v>0</v>
      </c>
      <c r="N493" t="str">
        <f>IF(AND(A493=1,M493=1),"TP",IF(AND(A493=0,M493=0),"TN",IF(A493&gt;M493,"FP","FN")))</f>
        <v>FP</v>
      </c>
    </row>
    <row r="494" spans="1:14" x14ac:dyDescent="0.3">
      <c r="A494">
        <v>0</v>
      </c>
      <c r="B494">
        <v>1.1960207441678836</v>
      </c>
      <c r="C494">
        <v>-2</v>
      </c>
      <c r="D494">
        <v>1.1399999999999999</v>
      </c>
      <c r="E494">
        <v>0</v>
      </c>
      <c r="F494">
        <v>-10</v>
      </c>
      <c r="G494">
        <v>0.38419903534316502</v>
      </c>
      <c r="H494">
        <v>0.61580096465683498</v>
      </c>
      <c r="I494">
        <f>E494^B494</f>
        <v>0</v>
      </c>
      <c r="J494">
        <f>-C494*-F494^B494</f>
        <v>31.408756296736705</v>
      </c>
      <c r="K494">
        <f t="shared" si="15"/>
        <v>-19.341542426201904</v>
      </c>
      <c r="L494">
        <f>(K494-$P$4)^2</f>
        <v>20.202194520731155</v>
      </c>
      <c r="M494">
        <f t="shared" si="16"/>
        <v>0</v>
      </c>
      <c r="N494" t="str">
        <f>IF(AND(A494=1,M494=1),"TP",IF(AND(A494=0,M494=0),"TN",IF(A494&gt;M494,"FP","FN")))</f>
        <v>TN</v>
      </c>
    </row>
    <row r="495" spans="1:14" x14ac:dyDescent="0.3">
      <c r="A495">
        <v>1</v>
      </c>
      <c r="B495">
        <v>1.1960207441678836</v>
      </c>
      <c r="C495">
        <v>-2</v>
      </c>
      <c r="D495">
        <v>0.96</v>
      </c>
      <c r="E495">
        <v>80</v>
      </c>
      <c r="F495">
        <v>-90</v>
      </c>
      <c r="G495">
        <v>0.38419903534316502</v>
      </c>
      <c r="H495">
        <v>0.61580096465683498</v>
      </c>
      <c r="I495">
        <f>E495^B495</f>
        <v>188.85787660819494</v>
      </c>
      <c r="J495">
        <f>-C495*-F495^B495</f>
        <v>434.85510823313615</v>
      </c>
      <c r="K495">
        <f t="shared" si="15"/>
        <v>-195.22518112609066</v>
      </c>
      <c r="L495">
        <f>(K495-$P$4)^2</f>
        <v>29374.17340185821</v>
      </c>
      <c r="M495">
        <f t="shared" si="16"/>
        <v>0</v>
      </c>
      <c r="N495" t="str">
        <f>IF(AND(A495=1,M495=1),"TP",IF(AND(A495=0,M495=0),"TN",IF(A495&gt;M495,"FP","FN")))</f>
        <v>FP</v>
      </c>
    </row>
    <row r="496" spans="1:14" x14ac:dyDescent="0.3">
      <c r="A496">
        <v>0</v>
      </c>
      <c r="B496">
        <v>1.1960207441678836</v>
      </c>
      <c r="C496">
        <v>-2</v>
      </c>
      <c r="D496">
        <v>0.96</v>
      </c>
      <c r="E496">
        <v>90</v>
      </c>
      <c r="F496">
        <v>-90</v>
      </c>
      <c r="G496">
        <v>0.38419903534316502</v>
      </c>
      <c r="H496">
        <v>0.61580096465683498</v>
      </c>
      <c r="I496">
        <f>E496^B496</f>
        <v>217.42755411656807</v>
      </c>
      <c r="J496">
        <f>-C496*-F496^B496</f>
        <v>434.85510823313615</v>
      </c>
      <c r="K496">
        <f t="shared" si="15"/>
        <v>-184.24873858730837</v>
      </c>
      <c r="L496">
        <f>(K496-$P$4)^2</f>
        <v>25732.173691632841</v>
      </c>
      <c r="M496">
        <f t="shared" si="16"/>
        <v>0</v>
      </c>
      <c r="N496" t="str">
        <f>IF(AND(A496=1,M496=1),"TP",IF(AND(A496=0,M496=0),"TN",IF(A496&gt;M496,"FP","FN")))</f>
        <v>TN</v>
      </c>
    </row>
    <row r="497" spans="1:14" x14ac:dyDescent="0.3">
      <c r="A497">
        <v>0</v>
      </c>
      <c r="B497">
        <v>1.1960207441678836</v>
      </c>
      <c r="C497">
        <v>-2</v>
      </c>
      <c r="D497">
        <v>0.96</v>
      </c>
      <c r="E497">
        <v>100</v>
      </c>
      <c r="F497">
        <v>-90</v>
      </c>
      <c r="G497">
        <v>0.38419903534316502</v>
      </c>
      <c r="H497">
        <v>0.61580096465683498</v>
      </c>
      <c r="I497">
        <f>E497^B497</f>
        <v>246.6274930269494</v>
      </c>
      <c r="J497">
        <f>-C497*-F497^B497</f>
        <v>434.85510823313615</v>
      </c>
      <c r="K497">
        <f t="shared" si="15"/>
        <v>-173.0301502258605</v>
      </c>
      <c r="L497">
        <f>(K497-$P$4)^2</f>
        <v>22258.826558144861</v>
      </c>
      <c r="M497">
        <f t="shared" si="16"/>
        <v>0</v>
      </c>
      <c r="N497" t="str">
        <f>IF(AND(A497=1,M497=1),"TP",IF(AND(A497=0,M497=0),"TN",IF(A497&gt;M497,"FP","FN")))</f>
        <v>TN</v>
      </c>
    </row>
    <row r="498" spans="1:14" x14ac:dyDescent="0.3">
      <c r="A498">
        <v>0</v>
      </c>
      <c r="B498">
        <v>1.1960207441678836</v>
      </c>
      <c r="C498">
        <v>-2</v>
      </c>
      <c r="D498">
        <v>0.96</v>
      </c>
      <c r="E498">
        <v>100</v>
      </c>
      <c r="F498">
        <v>-90</v>
      </c>
      <c r="G498">
        <v>0.38419903534316502</v>
      </c>
      <c r="H498">
        <v>0.61580096465683498</v>
      </c>
      <c r="I498">
        <f>E498^B498</f>
        <v>246.6274930269494</v>
      </c>
      <c r="J498">
        <f>-C498*-F498^B498</f>
        <v>434.85510823313615</v>
      </c>
      <c r="K498">
        <f t="shared" si="15"/>
        <v>-173.0301502258605</v>
      </c>
      <c r="L498">
        <f>(K498-$P$4)^2</f>
        <v>22258.826558144861</v>
      </c>
      <c r="M498">
        <f t="shared" si="16"/>
        <v>0</v>
      </c>
      <c r="N498" t="str">
        <f>IF(AND(A498=1,M498=1),"TP",IF(AND(A498=0,M498=0),"TN",IF(A498&gt;M498,"FP","FN")))</f>
        <v>TN</v>
      </c>
    </row>
    <row r="499" spans="1:14" x14ac:dyDescent="0.3">
      <c r="A499">
        <v>1</v>
      </c>
      <c r="B499">
        <v>1.1960207441678836</v>
      </c>
      <c r="C499">
        <v>-2</v>
      </c>
      <c r="D499">
        <v>0.98</v>
      </c>
      <c r="E499">
        <v>10</v>
      </c>
      <c r="F499">
        <v>-10</v>
      </c>
      <c r="G499">
        <v>0.60844334427391233</v>
      </c>
      <c r="H499">
        <v>0.39155665572608767</v>
      </c>
      <c r="I499">
        <f>E499^B499</f>
        <v>15.704378148368352</v>
      </c>
      <c r="J499">
        <f>-C499*-F499^B499</f>
        <v>31.408756296736705</v>
      </c>
      <c r="K499">
        <f t="shared" si="15"/>
        <v>-2.7430832157305307</v>
      </c>
      <c r="L499">
        <f>(K499-$P$4)^2</f>
        <v>444.92073865080374</v>
      </c>
      <c r="M499">
        <f t="shared" si="16"/>
        <v>0</v>
      </c>
      <c r="N499" t="str">
        <f>IF(AND(A499=1,M499=1),"TP",IF(AND(A499=0,M499=0),"TN",IF(A499&gt;M499,"FP","FN")))</f>
        <v>FP</v>
      </c>
    </row>
    <row r="500" spans="1:14" x14ac:dyDescent="0.3">
      <c r="A500">
        <v>1</v>
      </c>
      <c r="B500">
        <v>1.1960207441678836</v>
      </c>
      <c r="C500">
        <v>-2</v>
      </c>
      <c r="D500">
        <v>0.8</v>
      </c>
      <c r="E500">
        <v>180</v>
      </c>
      <c r="F500">
        <v>-90</v>
      </c>
      <c r="G500">
        <v>0.38419903534316502</v>
      </c>
      <c r="H500">
        <v>0.61580096465683498</v>
      </c>
      <c r="I500">
        <f>E500^B500</f>
        <v>498.1414721148987</v>
      </c>
      <c r="J500">
        <f>-C500*-F500^B500</f>
        <v>434.85510823313615</v>
      </c>
      <c r="K500">
        <f t="shared" si="15"/>
        <v>-76.398722084949412</v>
      </c>
      <c r="L500">
        <f>(K500-$P$4)^2</f>
        <v>2762.8158298814014</v>
      </c>
      <c r="M500">
        <f t="shared" si="16"/>
        <v>0</v>
      </c>
      <c r="N500" t="str">
        <f>IF(AND(A500=1,M500=1),"TP",IF(AND(A500=0,M500=0),"TN",IF(A500&gt;M500,"FP","FN")))</f>
        <v>FP</v>
      </c>
    </row>
    <row r="501" spans="1:14" x14ac:dyDescent="0.3">
      <c r="A501">
        <v>1</v>
      </c>
      <c r="B501">
        <v>1.1960207441678836</v>
      </c>
      <c r="C501">
        <v>-2</v>
      </c>
      <c r="D501">
        <v>0.86</v>
      </c>
      <c r="E501">
        <v>30</v>
      </c>
      <c r="F501">
        <v>-10</v>
      </c>
      <c r="G501">
        <v>0.38419903534316502</v>
      </c>
      <c r="H501">
        <v>0.61580096465683498</v>
      </c>
      <c r="I501">
        <f>E501^B501</f>
        <v>58.434275299017848</v>
      </c>
      <c r="J501">
        <f>-C501*-F501^B501</f>
        <v>31.408756296736705</v>
      </c>
      <c r="K501">
        <f t="shared" si="15"/>
        <v>3.1088497746576884</v>
      </c>
      <c r="L501">
        <f>(K501-$P$4)^2</f>
        <v>726.03719298280453</v>
      </c>
      <c r="M501">
        <f t="shared" si="16"/>
        <v>1</v>
      </c>
      <c r="N501" t="str">
        <f>IF(AND(A501=1,M501=1),"TP",IF(AND(A501=0,M501=0),"TN",IF(A501&gt;M501,"FP","FN")))</f>
        <v>TP</v>
      </c>
    </row>
    <row r="502" spans="1:14" x14ac:dyDescent="0.3">
      <c r="A502">
        <v>1</v>
      </c>
      <c r="B502">
        <v>1.1960207441678836</v>
      </c>
      <c r="C502">
        <v>-2</v>
      </c>
      <c r="D502">
        <v>0.68</v>
      </c>
      <c r="E502">
        <v>100</v>
      </c>
      <c r="F502">
        <v>-90</v>
      </c>
      <c r="G502">
        <v>0.38419903534316502</v>
      </c>
      <c r="H502">
        <v>0.61580096465683498</v>
      </c>
      <c r="I502">
        <f>E502^B502</f>
        <v>246.6274930269494</v>
      </c>
      <c r="J502">
        <f>-C502*-F502^B502</f>
        <v>434.85510823313615</v>
      </c>
      <c r="K502">
        <f t="shared" si="15"/>
        <v>-173.0301502258605</v>
      </c>
      <c r="L502">
        <f>(K502-$P$4)^2</f>
        <v>22258.826558144861</v>
      </c>
      <c r="M502">
        <f t="shared" si="16"/>
        <v>0</v>
      </c>
      <c r="N502" t="str">
        <f>IF(AND(A502=1,M502=1),"TP",IF(AND(A502=0,M502=0),"TN",IF(A502&gt;M502,"FP","FN")))</f>
        <v>FP</v>
      </c>
    </row>
    <row r="503" spans="1:14" x14ac:dyDescent="0.3">
      <c r="A503">
        <v>1</v>
      </c>
      <c r="B503">
        <v>1.1960207441678836</v>
      </c>
      <c r="C503">
        <v>-2</v>
      </c>
      <c r="D503">
        <v>0.74</v>
      </c>
      <c r="E503">
        <v>30</v>
      </c>
      <c r="F503">
        <v>-10</v>
      </c>
      <c r="G503">
        <v>0.38419903534316502</v>
      </c>
      <c r="H503">
        <v>0.61580096465683498</v>
      </c>
      <c r="I503">
        <f>E503^B503</f>
        <v>58.434275299017848</v>
      </c>
      <c r="J503">
        <f>-C503*-F503^B503</f>
        <v>31.408756296736705</v>
      </c>
      <c r="K503">
        <f t="shared" si="15"/>
        <v>3.1088497746576884</v>
      </c>
      <c r="L503">
        <f>(K503-$P$4)^2</f>
        <v>726.03719298280453</v>
      </c>
      <c r="M503">
        <f t="shared" si="16"/>
        <v>1</v>
      </c>
      <c r="N503" t="str">
        <f>IF(AND(A503=1,M503=1),"TP",IF(AND(A503=0,M503=0),"TN",IF(A503&gt;M503,"FP","FN")))</f>
        <v>TP</v>
      </c>
    </row>
    <row r="504" spans="1:14" x14ac:dyDescent="0.3">
      <c r="A504">
        <v>1</v>
      </c>
      <c r="B504">
        <v>1.1960207441678836</v>
      </c>
      <c r="C504">
        <v>-2</v>
      </c>
      <c r="D504">
        <v>0.56000000000000005</v>
      </c>
      <c r="E504">
        <v>180</v>
      </c>
      <c r="F504">
        <v>-90</v>
      </c>
      <c r="G504">
        <v>0.56330583577691229</v>
      </c>
      <c r="H504">
        <v>0.43669416422308771</v>
      </c>
      <c r="I504">
        <f>E504^B504</f>
        <v>498.1414721148987</v>
      </c>
      <c r="J504">
        <f>-C504*-F504^B504</f>
        <v>434.85510823313615</v>
      </c>
      <c r="K504">
        <f t="shared" si="15"/>
        <v>90.70731023681472</v>
      </c>
      <c r="L504">
        <f>(K504-$P$4)^2</f>
        <v>13120.222052762248</v>
      </c>
      <c r="M504">
        <f t="shared" si="16"/>
        <v>1</v>
      </c>
      <c r="N504" t="str">
        <f>IF(AND(A504=1,M504=1),"TP",IF(AND(A504=0,M504=0),"TN",IF(A504&gt;M504,"FP","FN")))</f>
        <v>TP</v>
      </c>
    </row>
    <row r="505" spans="1:14" x14ac:dyDescent="0.3">
      <c r="A505">
        <v>0</v>
      </c>
      <c r="B505">
        <v>1.1960207441678836</v>
      </c>
      <c r="C505">
        <v>-2</v>
      </c>
      <c r="D505">
        <v>0.56000000000000005</v>
      </c>
      <c r="E505">
        <v>0</v>
      </c>
      <c r="F505">
        <v>-10</v>
      </c>
      <c r="G505">
        <v>0.38419903534316502</v>
      </c>
      <c r="H505">
        <v>0.61580096465683498</v>
      </c>
      <c r="I505">
        <f>E505^B505</f>
        <v>0</v>
      </c>
      <c r="J505">
        <f>-C505*-F505^B505</f>
        <v>31.408756296736705</v>
      </c>
      <c r="K505">
        <f t="shared" si="15"/>
        <v>-19.341542426201904</v>
      </c>
      <c r="L505">
        <f>(K505-$P$4)^2</f>
        <v>20.202194520731155</v>
      </c>
      <c r="M505">
        <f t="shared" si="16"/>
        <v>0</v>
      </c>
      <c r="N505" t="str">
        <f>IF(AND(A505=1,M505=1),"TP",IF(AND(A505=0,M505=0),"TN",IF(A505&gt;M505,"FP","FN")))</f>
        <v>TN</v>
      </c>
    </row>
    <row r="506" spans="1:14" x14ac:dyDescent="0.3">
      <c r="A506">
        <v>0</v>
      </c>
      <c r="B506">
        <v>1</v>
      </c>
      <c r="C506">
        <v>-1.4</v>
      </c>
      <c r="D506">
        <v>1</v>
      </c>
      <c r="E506">
        <v>40</v>
      </c>
      <c r="F506">
        <v>-50</v>
      </c>
      <c r="G506">
        <v>0.60844334427391233</v>
      </c>
      <c r="H506">
        <v>0.39155665572608767</v>
      </c>
      <c r="I506">
        <f>E506^B506</f>
        <v>40</v>
      </c>
      <c r="J506">
        <f>-C506*-F506^B506</f>
        <v>70</v>
      </c>
      <c r="K506">
        <f t="shared" si="15"/>
        <v>-3.0712321298696423</v>
      </c>
      <c r="L506">
        <f>(K506-$P$4)^2</f>
        <v>431.18503553093223</v>
      </c>
      <c r="M506">
        <f t="shared" si="16"/>
        <v>0</v>
      </c>
      <c r="N506" t="str">
        <f>IF(AND(A506=1,M506=1),"TP",IF(AND(A506=0,M506=0),"TN",IF(A506&gt;M506,"FP","FN")))</f>
        <v>TN</v>
      </c>
    </row>
    <row r="507" spans="1:14" x14ac:dyDescent="0.3">
      <c r="A507">
        <v>1</v>
      </c>
      <c r="B507">
        <v>1</v>
      </c>
      <c r="C507">
        <v>-1.4</v>
      </c>
      <c r="D507">
        <v>0.5</v>
      </c>
      <c r="E507">
        <v>60</v>
      </c>
      <c r="F507">
        <v>-50</v>
      </c>
      <c r="G507">
        <v>0.38419903534316502</v>
      </c>
      <c r="H507">
        <v>0.61580096465683498</v>
      </c>
      <c r="I507">
        <f>E507^B507</f>
        <v>60</v>
      </c>
      <c r="J507">
        <f>-C507*-F507^B507</f>
        <v>70</v>
      </c>
      <c r="K507">
        <f t="shared" si="15"/>
        <v>-20.054125405388547</v>
      </c>
      <c r="L507">
        <f>(K507-$P$4)^2</f>
        <v>14.304296765763297</v>
      </c>
      <c r="M507">
        <f t="shared" si="16"/>
        <v>0</v>
      </c>
      <c r="N507" t="str">
        <f>IF(AND(A507=1,M507=1),"TP",IF(AND(A507=0,M507=0),"TN",IF(A507&gt;M507,"FP","FN")))</f>
        <v>FP</v>
      </c>
    </row>
    <row r="508" spans="1:14" x14ac:dyDescent="0.3">
      <c r="A508">
        <v>1</v>
      </c>
      <c r="B508">
        <v>1</v>
      </c>
      <c r="C508">
        <v>-1.4</v>
      </c>
      <c r="D508">
        <v>0.4</v>
      </c>
      <c r="E508">
        <v>10</v>
      </c>
      <c r="F508">
        <v>-10</v>
      </c>
      <c r="G508">
        <v>0.60844334427391233</v>
      </c>
      <c r="H508">
        <v>0.39155665572608767</v>
      </c>
      <c r="I508">
        <f>E508^B508</f>
        <v>10</v>
      </c>
      <c r="J508">
        <f>-C508*-F508^B508</f>
        <v>14</v>
      </c>
      <c r="K508">
        <f t="shared" si="15"/>
        <v>0.60264026257389602</v>
      </c>
      <c r="L508">
        <f>(K508-$P$4)^2</f>
        <v>597.25826082302672</v>
      </c>
      <c r="M508">
        <f t="shared" si="16"/>
        <v>1</v>
      </c>
      <c r="N508" t="str">
        <f>IF(AND(A508=1,M508=1),"TP",IF(AND(A508=0,M508=0),"TN",IF(A508&gt;M508,"FP","FN")))</f>
        <v>TP</v>
      </c>
    </row>
    <row r="509" spans="1:14" x14ac:dyDescent="0.3">
      <c r="A509">
        <v>1</v>
      </c>
      <c r="B509">
        <v>1</v>
      </c>
      <c r="C509">
        <v>-1.4</v>
      </c>
      <c r="D509">
        <v>1.3</v>
      </c>
      <c r="E509">
        <v>90</v>
      </c>
      <c r="F509">
        <v>-90</v>
      </c>
      <c r="G509">
        <v>0.60844334427391233</v>
      </c>
      <c r="H509">
        <v>0.39155665572608767</v>
      </c>
      <c r="I509">
        <f>E509^B509</f>
        <v>90</v>
      </c>
      <c r="J509">
        <f>-C509*-F509^B509</f>
        <v>125.99999999999999</v>
      </c>
      <c r="K509">
        <f t="shared" si="15"/>
        <v>5.4237623631650749</v>
      </c>
      <c r="L509">
        <f>(K509-$P$4)^2</f>
        <v>856.14701075124901</v>
      </c>
      <c r="M509">
        <f t="shared" si="16"/>
        <v>1</v>
      </c>
      <c r="N509" t="str">
        <f>IF(AND(A509=1,M509=1),"TP",IF(AND(A509=0,M509=0),"TN",IF(A509&gt;M509,"FP","FN")))</f>
        <v>TP</v>
      </c>
    </row>
    <row r="510" spans="1:14" x14ac:dyDescent="0.3">
      <c r="A510">
        <v>0</v>
      </c>
      <c r="B510">
        <v>1</v>
      </c>
      <c r="C510">
        <v>-1.4</v>
      </c>
      <c r="D510">
        <v>1.3</v>
      </c>
      <c r="E510">
        <v>40</v>
      </c>
      <c r="F510">
        <v>-50</v>
      </c>
      <c r="G510">
        <v>0.60844334427391233</v>
      </c>
      <c r="H510">
        <v>0.39155665572608767</v>
      </c>
      <c r="I510">
        <f>E510^B510</f>
        <v>40</v>
      </c>
      <c r="J510">
        <f>-C510*-F510^B510</f>
        <v>70</v>
      </c>
      <c r="K510">
        <f t="shared" si="15"/>
        <v>-3.0712321298696423</v>
      </c>
      <c r="L510">
        <f>(K510-$P$4)^2</f>
        <v>431.18503553093223</v>
      </c>
      <c r="M510">
        <f t="shared" si="16"/>
        <v>0</v>
      </c>
      <c r="N510" t="str">
        <f>IF(AND(A510=1,M510=1),"TP",IF(AND(A510=0,M510=0),"TN",IF(A510&gt;M510,"FP","FN")))</f>
        <v>TN</v>
      </c>
    </row>
    <row r="511" spans="1:14" x14ac:dyDescent="0.3">
      <c r="A511">
        <v>1</v>
      </c>
      <c r="B511">
        <v>1</v>
      </c>
      <c r="C511">
        <v>-1.4</v>
      </c>
      <c r="D511">
        <v>2.2000000000000002</v>
      </c>
      <c r="E511">
        <v>90</v>
      </c>
      <c r="F511">
        <v>-90</v>
      </c>
      <c r="G511">
        <v>0.38419903534316502</v>
      </c>
      <c r="H511">
        <v>0.61580096465683498</v>
      </c>
      <c r="I511">
        <f>E511^B511</f>
        <v>90</v>
      </c>
      <c r="J511">
        <f>-C511*-F511^B511</f>
        <v>125.99999999999999</v>
      </c>
      <c r="K511">
        <f t="shared" si="15"/>
        <v>-43.013008365876345</v>
      </c>
      <c r="L511">
        <f>(K511-$P$4)^2</f>
        <v>367.74892178332135</v>
      </c>
      <c r="M511">
        <f t="shared" si="16"/>
        <v>0</v>
      </c>
      <c r="N511" t="str">
        <f>IF(AND(A511=1,M511=1),"TP",IF(AND(A511=0,M511=0),"TN",IF(A511&gt;M511,"FP","FN")))</f>
        <v>FP</v>
      </c>
    </row>
    <row r="512" spans="1:14" x14ac:dyDescent="0.3">
      <c r="A512">
        <v>0</v>
      </c>
      <c r="B512">
        <v>1</v>
      </c>
      <c r="C512">
        <v>-1.4</v>
      </c>
      <c r="D512">
        <v>2.2000000000000002</v>
      </c>
      <c r="E512">
        <v>0</v>
      </c>
      <c r="F512">
        <v>-10</v>
      </c>
      <c r="G512">
        <v>0.38419903534316502</v>
      </c>
      <c r="H512">
        <v>0.61580096465683498</v>
      </c>
      <c r="I512">
        <f>E512^B512</f>
        <v>0</v>
      </c>
      <c r="J512">
        <f>-C512*-F512^B512</f>
        <v>14</v>
      </c>
      <c r="K512">
        <f t="shared" si="15"/>
        <v>-8.6212135051956906</v>
      </c>
      <c r="L512">
        <f>(K512-$P$4)^2</f>
        <v>231.49665292060408</v>
      </c>
      <c r="M512">
        <f t="shared" si="16"/>
        <v>0</v>
      </c>
      <c r="N512" t="str">
        <f>IF(AND(A512=1,M512=1),"TP",IF(AND(A512=0,M512=0),"TN",IF(A512&gt;M512,"FP","FN")))</f>
        <v>TN</v>
      </c>
    </row>
    <row r="513" spans="1:14" x14ac:dyDescent="0.3">
      <c r="A513">
        <v>1</v>
      </c>
      <c r="B513">
        <v>1</v>
      </c>
      <c r="C513">
        <v>-1.4</v>
      </c>
      <c r="D513">
        <v>2.9</v>
      </c>
      <c r="E513">
        <v>70</v>
      </c>
      <c r="F513">
        <v>-50</v>
      </c>
      <c r="G513">
        <v>0.38419903534316502</v>
      </c>
      <c r="H513">
        <v>0.61580096465683498</v>
      </c>
      <c r="I513">
        <f>E513^B513</f>
        <v>70</v>
      </c>
      <c r="J513">
        <f>-C513*-F513^B513</f>
        <v>70</v>
      </c>
      <c r="K513">
        <f t="shared" si="15"/>
        <v>-16.212135051956896</v>
      </c>
      <c r="L513">
        <f>(K513-$P$4)^2</f>
        <v>58.126786687808377</v>
      </c>
      <c r="M513">
        <f t="shared" si="16"/>
        <v>0</v>
      </c>
      <c r="N513" t="str">
        <f>IF(AND(A513=1,M513=1),"TP",IF(AND(A513=0,M513=0),"TN",IF(A513&gt;M513,"FP","FN")))</f>
        <v>FP</v>
      </c>
    </row>
    <row r="514" spans="1:14" x14ac:dyDescent="0.3">
      <c r="A514">
        <v>1</v>
      </c>
      <c r="B514">
        <v>1</v>
      </c>
      <c r="C514">
        <v>-1.4</v>
      </c>
      <c r="D514">
        <v>2.4</v>
      </c>
      <c r="E514">
        <v>60</v>
      </c>
      <c r="F514">
        <v>-50</v>
      </c>
      <c r="G514">
        <v>0.38419903534316502</v>
      </c>
      <c r="H514">
        <v>0.61580096465683498</v>
      </c>
      <c r="I514">
        <f>E514^B514</f>
        <v>60</v>
      </c>
      <c r="J514">
        <f>-C514*-F514^B514</f>
        <v>70</v>
      </c>
      <c r="K514">
        <f t="shared" si="15"/>
        <v>-20.054125405388547</v>
      </c>
      <c r="L514">
        <f>(K514-$P$4)^2</f>
        <v>14.304296765763297</v>
      </c>
      <c r="M514">
        <f t="shared" si="16"/>
        <v>0</v>
      </c>
      <c r="N514" t="str">
        <f>IF(AND(A514=1,M514=1),"TP",IF(AND(A514=0,M514=0),"TN",IF(A514&gt;M514,"FP","FN")))</f>
        <v>FP</v>
      </c>
    </row>
    <row r="515" spans="1:14" x14ac:dyDescent="0.3">
      <c r="A515">
        <v>1</v>
      </c>
      <c r="B515">
        <v>1</v>
      </c>
      <c r="C515">
        <v>-1.4</v>
      </c>
      <c r="D515">
        <v>3.4</v>
      </c>
      <c r="E515">
        <v>100</v>
      </c>
      <c r="F515">
        <v>-90</v>
      </c>
      <c r="G515">
        <v>0.38419903534316502</v>
      </c>
      <c r="H515">
        <v>0.61580096465683498</v>
      </c>
      <c r="I515">
        <f>E515^B515</f>
        <v>100</v>
      </c>
      <c r="J515">
        <f>-C515*-F515^B515</f>
        <v>125.99999999999999</v>
      </c>
      <c r="K515">
        <f t="shared" ref="K515:K578" si="17">G515*I515-H515*J515</f>
        <v>-39.171018012444691</v>
      </c>
      <c r="L515">
        <f>(K515-$P$4)^2</f>
        <v>235.15579798584545</v>
      </c>
      <c r="M515">
        <f t="shared" ref="M515:M578" si="18">IF(K515&gt;=0,1,0)</f>
        <v>0</v>
      </c>
      <c r="N515" t="str">
        <f>IF(AND(A515=1,M515=1),"TP",IF(AND(A515=0,M515=0),"TN",IF(A515&gt;M515,"FP","FN")))</f>
        <v>FP</v>
      </c>
    </row>
    <row r="516" spans="1:14" x14ac:dyDescent="0.3">
      <c r="A516">
        <v>1</v>
      </c>
      <c r="B516">
        <v>1</v>
      </c>
      <c r="C516">
        <v>-1.4</v>
      </c>
      <c r="D516">
        <v>3.4</v>
      </c>
      <c r="E516">
        <v>10</v>
      </c>
      <c r="F516">
        <v>0</v>
      </c>
      <c r="G516">
        <v>0.42913429896650213</v>
      </c>
      <c r="H516">
        <v>0.57086570103349787</v>
      </c>
      <c r="I516">
        <f>E516^B516</f>
        <v>10</v>
      </c>
      <c r="J516">
        <f>-C516*-F516^B516</f>
        <v>0</v>
      </c>
      <c r="K516">
        <f t="shared" si="17"/>
        <v>4.2913429896650213</v>
      </c>
      <c r="L516">
        <f>(K516-$P$4)^2</f>
        <v>791.16022545659018</v>
      </c>
      <c r="M516">
        <f t="shared" si="18"/>
        <v>1</v>
      </c>
      <c r="N516" t="str">
        <f>IF(AND(A516=1,M516=1),"TP",IF(AND(A516=0,M516=0),"TN",IF(A516&gt;M516,"FP","FN")))</f>
        <v>TP</v>
      </c>
    </row>
    <row r="517" spans="1:14" x14ac:dyDescent="0.3">
      <c r="A517">
        <v>1</v>
      </c>
      <c r="B517">
        <v>1</v>
      </c>
      <c r="C517">
        <v>-1.4</v>
      </c>
      <c r="D517">
        <v>5.2</v>
      </c>
      <c r="E517">
        <v>180</v>
      </c>
      <c r="F517">
        <v>-90</v>
      </c>
      <c r="G517">
        <v>0.56330583577691229</v>
      </c>
      <c r="H517">
        <v>0.43669416422308771</v>
      </c>
      <c r="I517">
        <f>E517^B517</f>
        <v>180</v>
      </c>
      <c r="J517">
        <f>-C517*-F517^B517</f>
        <v>125.99999999999999</v>
      </c>
      <c r="K517">
        <f t="shared" si="17"/>
        <v>46.371585747735168</v>
      </c>
      <c r="L517">
        <f>(K517-$P$4)^2</f>
        <v>4929.1370505276136</v>
      </c>
      <c r="M517">
        <f t="shared" si="18"/>
        <v>1</v>
      </c>
      <c r="N517" t="str">
        <f>IF(AND(A517=1,M517=1),"TP",IF(AND(A517=0,M517=0),"TN",IF(A517&gt;M517,"FP","FN")))</f>
        <v>TP</v>
      </c>
    </row>
    <row r="518" spans="1:14" x14ac:dyDescent="0.3">
      <c r="A518">
        <v>1</v>
      </c>
      <c r="B518">
        <v>1</v>
      </c>
      <c r="C518">
        <v>-1.4</v>
      </c>
      <c r="D518">
        <v>5.0999999999999996</v>
      </c>
      <c r="E518">
        <v>20</v>
      </c>
      <c r="F518">
        <v>-10</v>
      </c>
      <c r="G518">
        <v>0.38419903534316502</v>
      </c>
      <c r="H518">
        <v>0.61580096465683498</v>
      </c>
      <c r="I518">
        <f>E518^B518</f>
        <v>20</v>
      </c>
      <c r="J518">
        <f>-C518*-F518^B518</f>
        <v>14</v>
      </c>
      <c r="K518">
        <f t="shared" si="17"/>
        <v>-0.93723279833239026</v>
      </c>
      <c r="L518">
        <f>(K518-$P$4)^2</f>
        <v>524.36396144511752</v>
      </c>
      <c r="M518">
        <f t="shared" si="18"/>
        <v>0</v>
      </c>
      <c r="N518" t="str">
        <f>IF(AND(A518=1,M518=1),"TP",IF(AND(A518=0,M518=0),"TN",IF(A518&gt;M518,"FP","FN")))</f>
        <v>FP</v>
      </c>
    </row>
    <row r="519" spans="1:14" x14ac:dyDescent="0.3">
      <c r="A519">
        <v>1</v>
      </c>
      <c r="B519">
        <v>1</v>
      </c>
      <c r="C519">
        <v>-1.4</v>
      </c>
      <c r="D519">
        <v>5.3</v>
      </c>
      <c r="E519">
        <v>20</v>
      </c>
      <c r="F519">
        <v>-10</v>
      </c>
      <c r="G519">
        <v>0.38419903534316502</v>
      </c>
      <c r="H519">
        <v>0.61580096465683498</v>
      </c>
      <c r="I519">
        <f>E519^B519</f>
        <v>20</v>
      </c>
      <c r="J519">
        <f>-C519*-F519^B519</f>
        <v>14</v>
      </c>
      <c r="K519">
        <f t="shared" si="17"/>
        <v>-0.93723279833239026</v>
      </c>
      <c r="L519">
        <f>(K519-$P$4)^2</f>
        <v>524.36396144511752</v>
      </c>
      <c r="M519">
        <f t="shared" si="18"/>
        <v>0</v>
      </c>
      <c r="N519" t="str">
        <f>IF(AND(A519=1,M519=1),"TP",IF(AND(A519=0,M519=0),"TN",IF(A519&gt;M519,"FP","FN")))</f>
        <v>FP</v>
      </c>
    </row>
    <row r="520" spans="1:14" x14ac:dyDescent="0.3">
      <c r="A520">
        <v>1</v>
      </c>
      <c r="B520">
        <v>1</v>
      </c>
      <c r="C520">
        <v>-1.4</v>
      </c>
      <c r="D520">
        <v>4.8</v>
      </c>
      <c r="E520">
        <v>70</v>
      </c>
      <c r="F520">
        <v>-50</v>
      </c>
      <c r="G520">
        <v>0.60844334427391233</v>
      </c>
      <c r="H520">
        <v>0.39155665572608767</v>
      </c>
      <c r="I520">
        <f>E520^B520</f>
        <v>70</v>
      </c>
      <c r="J520">
        <f>-C520*-F520^B520</f>
        <v>70</v>
      </c>
      <c r="K520">
        <f t="shared" si="17"/>
        <v>15.182068198347725</v>
      </c>
      <c r="L520">
        <f>(K520-$P$4)^2</f>
        <v>1522.427404482675</v>
      </c>
      <c r="M520">
        <f t="shared" si="18"/>
        <v>1</v>
      </c>
      <c r="N520" t="str">
        <f>IF(AND(A520=1,M520=1),"TP",IF(AND(A520=0,M520=0),"TN",IF(A520&gt;M520,"FP","FN")))</f>
        <v>TP</v>
      </c>
    </row>
    <row r="521" spans="1:14" x14ac:dyDescent="0.3">
      <c r="A521">
        <v>1</v>
      </c>
      <c r="B521">
        <v>1</v>
      </c>
      <c r="C521">
        <v>-1.4</v>
      </c>
      <c r="D521">
        <v>5.0999999999999996</v>
      </c>
      <c r="E521">
        <v>30</v>
      </c>
      <c r="F521">
        <v>-10</v>
      </c>
      <c r="G521">
        <v>0.38419903534316502</v>
      </c>
      <c r="H521">
        <v>0.61580096465683498</v>
      </c>
      <c r="I521">
        <f>E521^B521</f>
        <v>30</v>
      </c>
      <c r="J521">
        <f>-C521*-F521^B521</f>
        <v>14</v>
      </c>
      <c r="K521">
        <f t="shared" si="17"/>
        <v>2.904757555099259</v>
      </c>
      <c r="L521">
        <f>(K521-$P$4)^2</f>
        <v>715.08028533495963</v>
      </c>
      <c r="M521">
        <f t="shared" si="18"/>
        <v>1</v>
      </c>
      <c r="N521" t="str">
        <f>IF(AND(A521=1,M521=1),"TP",IF(AND(A521=0,M521=0),"TN",IF(A521&gt;M521,"FP","FN")))</f>
        <v>TP</v>
      </c>
    </row>
    <row r="522" spans="1:14" x14ac:dyDescent="0.3">
      <c r="A522">
        <v>1</v>
      </c>
      <c r="B522">
        <v>1</v>
      </c>
      <c r="C522">
        <v>-1.4</v>
      </c>
      <c r="D522">
        <v>5.0999999999999996</v>
      </c>
      <c r="E522">
        <v>30</v>
      </c>
      <c r="F522">
        <v>-10</v>
      </c>
      <c r="G522">
        <v>0.38419903534316502</v>
      </c>
      <c r="H522">
        <v>0.61580096465683498</v>
      </c>
      <c r="I522">
        <f>E522^B522</f>
        <v>30</v>
      </c>
      <c r="J522">
        <f>-C522*-F522^B522</f>
        <v>14</v>
      </c>
      <c r="K522">
        <f t="shared" si="17"/>
        <v>2.904757555099259</v>
      </c>
      <c r="L522">
        <f>(K522-$P$4)^2</f>
        <v>715.08028533495963</v>
      </c>
      <c r="M522">
        <f t="shared" si="18"/>
        <v>1</v>
      </c>
      <c r="N522" t="str">
        <f>IF(AND(A522=1,M522=1),"TP",IF(AND(A522=0,M522=0),"TN",IF(A522&gt;M522,"FP","FN")))</f>
        <v>TP</v>
      </c>
    </row>
    <row r="523" spans="1:14" x14ac:dyDescent="0.3">
      <c r="A523">
        <v>1</v>
      </c>
      <c r="B523">
        <v>1</v>
      </c>
      <c r="C523">
        <v>-1.4</v>
      </c>
      <c r="D523">
        <v>5.0999999999999996</v>
      </c>
      <c r="E523">
        <v>30</v>
      </c>
      <c r="F523">
        <v>-10</v>
      </c>
      <c r="G523">
        <v>0.38419903534316502</v>
      </c>
      <c r="H523">
        <v>0.61580096465683498</v>
      </c>
      <c r="I523">
        <f>E523^B523</f>
        <v>30</v>
      </c>
      <c r="J523">
        <f>-C523*-F523^B523</f>
        <v>14</v>
      </c>
      <c r="K523">
        <f t="shared" si="17"/>
        <v>2.904757555099259</v>
      </c>
      <c r="L523">
        <f>(K523-$P$4)^2</f>
        <v>715.08028533495963</v>
      </c>
      <c r="M523">
        <f t="shared" si="18"/>
        <v>1</v>
      </c>
      <c r="N523" t="str">
        <f>IF(AND(A523=1,M523=1),"TP",IF(AND(A523=0,M523=0),"TN",IF(A523&gt;M523,"FP","FN")))</f>
        <v>TP</v>
      </c>
    </row>
    <row r="524" spans="1:14" x14ac:dyDescent="0.3">
      <c r="A524">
        <v>1</v>
      </c>
      <c r="B524">
        <v>1</v>
      </c>
      <c r="C524">
        <v>-1.4</v>
      </c>
      <c r="D524">
        <v>5.2</v>
      </c>
      <c r="E524">
        <v>10</v>
      </c>
      <c r="F524">
        <v>-10</v>
      </c>
      <c r="G524">
        <v>0.60844334427391233</v>
      </c>
      <c r="H524">
        <v>0.39155665572608767</v>
      </c>
      <c r="I524">
        <f>E524^B524</f>
        <v>10</v>
      </c>
      <c r="J524">
        <f>-C524*-F524^B524</f>
        <v>14</v>
      </c>
      <c r="K524">
        <f t="shared" si="17"/>
        <v>0.60264026257389602</v>
      </c>
      <c r="L524">
        <f>(K524-$P$4)^2</f>
        <v>597.25826082302672</v>
      </c>
      <c r="M524">
        <f t="shared" si="18"/>
        <v>1</v>
      </c>
      <c r="N524" t="str">
        <f>IF(AND(A524=1,M524=1),"TP",IF(AND(A524=0,M524=0),"TN",IF(A524&gt;M524,"FP","FN")))</f>
        <v>TP</v>
      </c>
    </row>
    <row r="525" spans="1:14" x14ac:dyDescent="0.3">
      <c r="A525">
        <v>1</v>
      </c>
      <c r="B525">
        <v>1</v>
      </c>
      <c r="C525">
        <v>-1.4</v>
      </c>
      <c r="D525">
        <v>4.3</v>
      </c>
      <c r="E525">
        <v>90</v>
      </c>
      <c r="F525">
        <v>-90</v>
      </c>
      <c r="G525">
        <v>0.60844334427391233</v>
      </c>
      <c r="H525">
        <v>0.39155665572608767</v>
      </c>
      <c r="I525">
        <f>E525^B525</f>
        <v>90</v>
      </c>
      <c r="J525">
        <f>-C525*-F525^B525</f>
        <v>125.99999999999999</v>
      </c>
      <c r="K525">
        <f t="shared" si="17"/>
        <v>5.4237623631650749</v>
      </c>
      <c r="L525">
        <f>(K525-$P$4)^2</f>
        <v>856.14701075124901</v>
      </c>
      <c r="M525">
        <f t="shared" si="18"/>
        <v>1</v>
      </c>
      <c r="N525" t="str">
        <f>IF(AND(A525=1,M525=1),"TP",IF(AND(A525=0,M525=0),"TN",IF(A525&gt;M525,"FP","FN")))</f>
        <v>TP</v>
      </c>
    </row>
    <row r="526" spans="1:14" x14ac:dyDescent="0.3">
      <c r="A526">
        <v>1</v>
      </c>
      <c r="B526">
        <v>1</v>
      </c>
      <c r="C526">
        <v>-1.4</v>
      </c>
      <c r="D526">
        <v>6.1</v>
      </c>
      <c r="E526">
        <v>90</v>
      </c>
      <c r="F526">
        <v>-90</v>
      </c>
      <c r="G526">
        <v>0.60844334427391233</v>
      </c>
      <c r="H526">
        <v>0.39155665572608767</v>
      </c>
      <c r="I526">
        <f>E526^B526</f>
        <v>90</v>
      </c>
      <c r="J526">
        <f>-C526*-F526^B526</f>
        <v>125.99999999999999</v>
      </c>
      <c r="K526">
        <f t="shared" si="17"/>
        <v>5.4237623631650749</v>
      </c>
      <c r="L526">
        <f>(K526-$P$4)^2</f>
        <v>856.14701075124901</v>
      </c>
      <c r="M526">
        <f t="shared" si="18"/>
        <v>1</v>
      </c>
      <c r="N526" t="str">
        <f>IF(AND(A526=1,M526=1),"TP",IF(AND(A526=0,M526=0),"TN",IF(A526&gt;M526,"FP","FN")))</f>
        <v>TP</v>
      </c>
    </row>
    <row r="527" spans="1:14" x14ac:dyDescent="0.3">
      <c r="A527">
        <v>1</v>
      </c>
      <c r="B527">
        <v>1</v>
      </c>
      <c r="C527">
        <v>-1.4</v>
      </c>
      <c r="D527">
        <v>4.5999999999999996</v>
      </c>
      <c r="E527">
        <v>30</v>
      </c>
      <c r="F527">
        <v>-10</v>
      </c>
      <c r="G527">
        <v>0.38419903534316502</v>
      </c>
      <c r="H527">
        <v>0.61580096465683498</v>
      </c>
      <c r="I527">
        <f>E527^B527</f>
        <v>30</v>
      </c>
      <c r="J527">
        <f>-C527*-F527^B527</f>
        <v>14</v>
      </c>
      <c r="K527">
        <f t="shared" si="17"/>
        <v>2.904757555099259</v>
      </c>
      <c r="L527">
        <f>(K527-$P$4)^2</f>
        <v>715.08028533495963</v>
      </c>
      <c r="M527">
        <f t="shared" si="18"/>
        <v>1</v>
      </c>
      <c r="N527" t="str">
        <f>IF(AND(A527=1,M527=1),"TP",IF(AND(A527=0,M527=0),"TN",IF(A527&gt;M527,"FP","FN")))</f>
        <v>TP</v>
      </c>
    </row>
    <row r="528" spans="1:14" x14ac:dyDescent="0.3">
      <c r="A528">
        <v>1</v>
      </c>
      <c r="B528">
        <v>1</v>
      </c>
      <c r="C528">
        <v>-1.4</v>
      </c>
      <c r="D528">
        <v>4.0999999999999996</v>
      </c>
      <c r="E528">
        <v>70</v>
      </c>
      <c r="F528">
        <v>-50</v>
      </c>
      <c r="G528">
        <v>0.60844334427391233</v>
      </c>
      <c r="H528">
        <v>0.39155665572608767</v>
      </c>
      <c r="I528">
        <f>E528^B528</f>
        <v>70</v>
      </c>
      <c r="J528">
        <f>-C528*-F528^B528</f>
        <v>70</v>
      </c>
      <c r="K528">
        <f t="shared" si="17"/>
        <v>15.182068198347725</v>
      </c>
      <c r="L528">
        <f>(K528-$P$4)^2</f>
        <v>1522.427404482675</v>
      </c>
      <c r="M528">
        <f t="shared" si="18"/>
        <v>1</v>
      </c>
      <c r="N528" t="str">
        <f>IF(AND(A528=1,M528=1),"TP",IF(AND(A528=0,M528=0),"TN",IF(A528&gt;M528,"FP","FN")))</f>
        <v>TP</v>
      </c>
    </row>
    <row r="529" spans="1:14" x14ac:dyDescent="0.3">
      <c r="A529">
        <v>0</v>
      </c>
      <c r="B529">
        <v>1</v>
      </c>
      <c r="C529">
        <v>-1.4</v>
      </c>
      <c r="D529">
        <v>4.0999999999999996</v>
      </c>
      <c r="E529">
        <v>0</v>
      </c>
      <c r="F529">
        <v>-10</v>
      </c>
      <c r="G529">
        <v>0.38419903534316502</v>
      </c>
      <c r="H529">
        <v>0.61580096465683498</v>
      </c>
      <c r="I529">
        <f>E529^B529</f>
        <v>0</v>
      </c>
      <c r="J529">
        <f>-C529*-F529^B529</f>
        <v>14</v>
      </c>
      <c r="K529">
        <f t="shared" si="17"/>
        <v>-8.6212135051956906</v>
      </c>
      <c r="L529">
        <f>(K529-$P$4)^2</f>
        <v>231.49665292060408</v>
      </c>
      <c r="M529">
        <f t="shared" si="18"/>
        <v>0</v>
      </c>
      <c r="N529" t="str">
        <f>IF(AND(A529=1,M529=1),"TP",IF(AND(A529=0,M529=0),"TN",IF(A529&gt;M529,"FP","FN")))</f>
        <v>TN</v>
      </c>
    </row>
    <row r="530" spans="1:14" x14ac:dyDescent="0.3">
      <c r="A530">
        <v>1</v>
      </c>
      <c r="B530">
        <v>1</v>
      </c>
      <c r="C530">
        <v>-1.4</v>
      </c>
      <c r="D530">
        <v>5.0999999999999996</v>
      </c>
      <c r="E530">
        <v>100</v>
      </c>
      <c r="F530">
        <v>-90</v>
      </c>
      <c r="G530">
        <v>0.60844334427391233</v>
      </c>
      <c r="H530">
        <v>0.39155665572608767</v>
      </c>
      <c r="I530">
        <f>E530^B530</f>
        <v>100</v>
      </c>
      <c r="J530">
        <f>-C530*-F530^B530</f>
        <v>125.99999999999999</v>
      </c>
      <c r="K530">
        <f t="shared" si="17"/>
        <v>11.508195805904194</v>
      </c>
      <c r="L530">
        <f>(K530-$P$4)^2</f>
        <v>1249.2282636088621</v>
      </c>
      <c r="M530">
        <f t="shared" si="18"/>
        <v>1</v>
      </c>
      <c r="N530" t="str">
        <f>IF(AND(A530=1,M530=1),"TP",IF(AND(A530=0,M530=0),"TN",IF(A530&gt;M530,"FP","FN")))</f>
        <v>TP</v>
      </c>
    </row>
    <row r="531" spans="1:14" x14ac:dyDescent="0.3">
      <c r="A531">
        <v>1</v>
      </c>
      <c r="B531">
        <v>1</v>
      </c>
      <c r="C531">
        <v>-1.4</v>
      </c>
      <c r="D531">
        <v>6.1</v>
      </c>
      <c r="E531">
        <v>100</v>
      </c>
      <c r="F531">
        <v>-90</v>
      </c>
      <c r="G531">
        <v>0.60844334427391233</v>
      </c>
      <c r="H531">
        <v>0.39155665572608767</v>
      </c>
      <c r="I531">
        <f>E531^B531</f>
        <v>100</v>
      </c>
      <c r="J531">
        <f>-C531*-F531^B531</f>
        <v>125.99999999999999</v>
      </c>
      <c r="K531">
        <f t="shared" si="17"/>
        <v>11.508195805904194</v>
      </c>
      <c r="L531">
        <f>(K531-$P$4)^2</f>
        <v>1249.2282636088621</v>
      </c>
      <c r="M531">
        <f t="shared" si="18"/>
        <v>1</v>
      </c>
      <c r="N531" t="str">
        <f>IF(AND(A531=1,M531=1),"TP",IF(AND(A531=0,M531=0),"TN",IF(A531&gt;M531,"FP","FN")))</f>
        <v>TP</v>
      </c>
    </row>
    <row r="532" spans="1:14" x14ac:dyDescent="0.3">
      <c r="A532">
        <v>1</v>
      </c>
      <c r="B532">
        <v>1</v>
      </c>
      <c r="C532">
        <v>-1.4</v>
      </c>
      <c r="D532">
        <v>6.7</v>
      </c>
      <c r="E532">
        <v>60</v>
      </c>
      <c r="F532">
        <v>-50</v>
      </c>
      <c r="G532">
        <v>0.38419903534316502</v>
      </c>
      <c r="H532">
        <v>0.61580096465683498</v>
      </c>
      <c r="I532">
        <f>E532^B532</f>
        <v>60</v>
      </c>
      <c r="J532">
        <f>-C532*-F532^B532</f>
        <v>70</v>
      </c>
      <c r="K532">
        <f t="shared" si="17"/>
        <v>-20.054125405388547</v>
      </c>
      <c r="L532">
        <f>(K532-$P$4)^2</f>
        <v>14.304296765763297</v>
      </c>
      <c r="M532">
        <f t="shared" si="18"/>
        <v>0</v>
      </c>
      <c r="N532" t="str">
        <f>IF(AND(A532=1,M532=1),"TP",IF(AND(A532=0,M532=0),"TN",IF(A532&gt;M532,"FP","FN")))</f>
        <v>FP</v>
      </c>
    </row>
    <row r="533" spans="1:14" x14ac:dyDescent="0.3">
      <c r="A533">
        <v>1</v>
      </c>
      <c r="B533">
        <v>1</v>
      </c>
      <c r="C533">
        <v>-1.4</v>
      </c>
      <c r="D533">
        <v>7</v>
      </c>
      <c r="E533">
        <v>30</v>
      </c>
      <c r="F533">
        <v>-10</v>
      </c>
      <c r="G533">
        <v>0.38419903534316502</v>
      </c>
      <c r="H533">
        <v>0.61580096465683498</v>
      </c>
      <c r="I533">
        <f>E533^B533</f>
        <v>30</v>
      </c>
      <c r="J533">
        <f>-C533*-F533^B533</f>
        <v>14</v>
      </c>
      <c r="K533">
        <f t="shared" si="17"/>
        <v>2.904757555099259</v>
      </c>
      <c r="L533">
        <f>(K533-$P$4)^2</f>
        <v>715.08028533495963</v>
      </c>
      <c r="M533">
        <f t="shared" si="18"/>
        <v>1</v>
      </c>
      <c r="N533" t="str">
        <f>IF(AND(A533=1,M533=1),"TP",IF(AND(A533=0,M533=0),"TN",IF(A533&gt;M533,"FP","FN")))</f>
        <v>TP</v>
      </c>
    </row>
    <row r="534" spans="1:14" x14ac:dyDescent="0.3">
      <c r="A534">
        <v>0</v>
      </c>
      <c r="B534">
        <v>1</v>
      </c>
      <c r="C534">
        <v>-1.4</v>
      </c>
      <c r="D534">
        <v>7</v>
      </c>
      <c r="E534">
        <v>40</v>
      </c>
      <c r="F534">
        <v>-50</v>
      </c>
      <c r="G534">
        <v>0.38419903534316502</v>
      </c>
      <c r="H534">
        <v>0.61580096465683498</v>
      </c>
      <c r="I534">
        <f>E534^B534</f>
        <v>40</v>
      </c>
      <c r="J534">
        <f>-C534*-F534^B534</f>
        <v>70</v>
      </c>
      <c r="K534">
        <f t="shared" si="17"/>
        <v>-27.738106112251845</v>
      </c>
      <c r="L534">
        <f>(K534-$P$4)^2</f>
        <v>15.224656176844295</v>
      </c>
      <c r="M534">
        <f t="shared" si="18"/>
        <v>0</v>
      </c>
      <c r="N534" t="str">
        <f>IF(AND(A534=1,M534=1),"TP",IF(AND(A534=0,M534=0),"TN",IF(A534&gt;M534,"FP","FN")))</f>
        <v>TN</v>
      </c>
    </row>
    <row r="535" spans="1:14" x14ac:dyDescent="0.3">
      <c r="A535">
        <v>1</v>
      </c>
      <c r="B535">
        <v>1</v>
      </c>
      <c r="C535">
        <v>-1.4</v>
      </c>
      <c r="D535">
        <v>6.1</v>
      </c>
      <c r="E535">
        <v>100</v>
      </c>
      <c r="F535">
        <v>-90</v>
      </c>
      <c r="G535">
        <v>0.38419903534316502</v>
      </c>
      <c r="H535">
        <v>0.61580096465683498</v>
      </c>
      <c r="I535">
        <f>E535^B535</f>
        <v>100</v>
      </c>
      <c r="J535">
        <f>-C535*-F535^B535</f>
        <v>125.99999999999999</v>
      </c>
      <c r="K535">
        <f t="shared" si="17"/>
        <v>-39.171018012444691</v>
      </c>
      <c r="L535">
        <f>(K535-$P$4)^2</f>
        <v>235.15579798584545</v>
      </c>
      <c r="M535">
        <f t="shared" si="18"/>
        <v>0</v>
      </c>
      <c r="N535" t="str">
        <f>IF(AND(A535=1,M535=1),"TP",IF(AND(A535=0,M535=0),"TN",IF(A535&gt;M535,"FP","FN")))</f>
        <v>FP</v>
      </c>
    </row>
    <row r="536" spans="1:14" x14ac:dyDescent="0.3">
      <c r="A536">
        <v>1</v>
      </c>
      <c r="B536">
        <v>1</v>
      </c>
      <c r="C536">
        <v>-1.4</v>
      </c>
      <c r="D536">
        <v>5.6</v>
      </c>
      <c r="E536">
        <v>50</v>
      </c>
      <c r="F536">
        <v>-50</v>
      </c>
      <c r="G536">
        <v>0.60844334427391233</v>
      </c>
      <c r="H536">
        <v>0.39155665572608767</v>
      </c>
      <c r="I536">
        <f>E536^B536</f>
        <v>50</v>
      </c>
      <c r="J536">
        <f>-C536*-F536^B536</f>
        <v>70</v>
      </c>
      <c r="K536">
        <f t="shared" si="17"/>
        <v>3.0132013128694801</v>
      </c>
      <c r="L536">
        <f>(K536-$P$4)^2</f>
        <v>720.89183120993539</v>
      </c>
      <c r="M536">
        <f t="shared" si="18"/>
        <v>1</v>
      </c>
      <c r="N536" t="str">
        <f>IF(AND(A536=1,M536=1),"TP",IF(AND(A536=0,M536=0),"TN",IF(A536&gt;M536,"FP","FN")))</f>
        <v>TP</v>
      </c>
    </row>
    <row r="537" spans="1:14" x14ac:dyDescent="0.3">
      <c r="A537">
        <v>0</v>
      </c>
      <c r="B537">
        <v>1</v>
      </c>
      <c r="C537">
        <v>-1.4</v>
      </c>
      <c r="D537">
        <v>5.6</v>
      </c>
      <c r="E537">
        <v>0</v>
      </c>
      <c r="F537">
        <v>-10</v>
      </c>
      <c r="G537">
        <v>0.38419903534316502</v>
      </c>
      <c r="H537">
        <v>0.61580096465683498</v>
      </c>
      <c r="I537">
        <f>E537^B537</f>
        <v>0</v>
      </c>
      <c r="J537">
        <f>-C537*-F537^B537</f>
        <v>14</v>
      </c>
      <c r="K537">
        <f t="shared" si="17"/>
        <v>-8.6212135051956906</v>
      </c>
      <c r="L537">
        <f>(K537-$P$4)^2</f>
        <v>231.49665292060408</v>
      </c>
      <c r="M537">
        <f t="shared" si="18"/>
        <v>0</v>
      </c>
      <c r="N537" t="str">
        <f>IF(AND(A537=1,M537=1),"TP",IF(AND(A537=0,M537=0),"TN",IF(A537&gt;M537,"FP","FN")))</f>
        <v>TN</v>
      </c>
    </row>
    <row r="538" spans="1:14" x14ac:dyDescent="0.3">
      <c r="A538">
        <v>1</v>
      </c>
      <c r="B538">
        <v>1</v>
      </c>
      <c r="C538">
        <v>-1.4</v>
      </c>
      <c r="D538">
        <v>5.7</v>
      </c>
      <c r="E538">
        <v>10</v>
      </c>
      <c r="F538">
        <v>0</v>
      </c>
      <c r="G538">
        <v>0.38419903534316502</v>
      </c>
      <c r="H538">
        <v>0.61580096465683498</v>
      </c>
      <c r="I538">
        <f>E538^B538</f>
        <v>10</v>
      </c>
      <c r="J538">
        <f>-C538*-F538^B538</f>
        <v>0</v>
      </c>
      <c r="K538">
        <f t="shared" si="17"/>
        <v>3.8419903534316502</v>
      </c>
      <c r="L538">
        <f>(K538-$P$4)^2</f>
        <v>766.08374728674301</v>
      </c>
      <c r="M538">
        <f t="shared" si="18"/>
        <v>1</v>
      </c>
      <c r="N538" t="str">
        <f>IF(AND(A538=1,M538=1),"TP",IF(AND(A538=0,M538=0),"TN",IF(A538&gt;M538,"FP","FN")))</f>
        <v>TP</v>
      </c>
    </row>
    <row r="539" spans="1:14" x14ac:dyDescent="0.3">
      <c r="A539">
        <v>0</v>
      </c>
      <c r="B539">
        <v>1</v>
      </c>
      <c r="C539">
        <v>-1.4</v>
      </c>
      <c r="D539">
        <v>5.7</v>
      </c>
      <c r="E539">
        <v>20</v>
      </c>
      <c r="F539">
        <v>-10</v>
      </c>
      <c r="G539">
        <v>0.38419903534316502</v>
      </c>
      <c r="H539">
        <v>0.61580096465683498</v>
      </c>
      <c r="I539">
        <f>E539^B539</f>
        <v>20</v>
      </c>
      <c r="J539">
        <f>-C539*-F539^B539</f>
        <v>14</v>
      </c>
      <c r="K539">
        <f t="shared" si="17"/>
        <v>-0.93723279833239026</v>
      </c>
      <c r="L539">
        <f>(K539-$P$4)^2</f>
        <v>524.36396144511752</v>
      </c>
      <c r="M539">
        <f t="shared" si="18"/>
        <v>0</v>
      </c>
      <c r="N539" t="str">
        <f>IF(AND(A539=1,M539=1),"TP",IF(AND(A539=0,M539=0),"TN",IF(A539&gt;M539,"FP","FN")))</f>
        <v>TN</v>
      </c>
    </row>
    <row r="540" spans="1:14" x14ac:dyDescent="0.3">
      <c r="A540">
        <v>0</v>
      </c>
      <c r="B540">
        <v>1</v>
      </c>
      <c r="C540">
        <v>-1.4</v>
      </c>
      <c r="D540">
        <v>5.7</v>
      </c>
      <c r="E540">
        <v>80</v>
      </c>
      <c r="F540">
        <v>-90</v>
      </c>
      <c r="G540">
        <v>0.60844334427391233</v>
      </c>
      <c r="H540">
        <v>0.39155665572608767</v>
      </c>
      <c r="I540">
        <f>E540^B540</f>
        <v>80</v>
      </c>
      <c r="J540">
        <f>-C540*-F540^B540</f>
        <v>125.99999999999999</v>
      </c>
      <c r="K540">
        <f t="shared" si="17"/>
        <v>-0.66067107957405113</v>
      </c>
      <c r="L540">
        <f>(K540-$P$4)^2</f>
        <v>537.10641853187997</v>
      </c>
      <c r="M540">
        <f t="shared" si="18"/>
        <v>0</v>
      </c>
      <c r="N540" t="str">
        <f>IF(AND(A540=1,M540=1),"TP",IF(AND(A540=0,M540=0),"TN",IF(A540&gt;M540,"FP","FN")))</f>
        <v>TN</v>
      </c>
    </row>
    <row r="541" spans="1:14" x14ac:dyDescent="0.3">
      <c r="A541">
        <v>1</v>
      </c>
      <c r="B541">
        <v>1</v>
      </c>
      <c r="C541">
        <v>-1.4</v>
      </c>
      <c r="D541">
        <v>5.2</v>
      </c>
      <c r="E541">
        <v>70</v>
      </c>
      <c r="F541">
        <v>-50</v>
      </c>
      <c r="G541">
        <v>0.38419903534316502</v>
      </c>
      <c r="H541">
        <v>0.61580096465683498</v>
      </c>
      <c r="I541">
        <f>E541^B541</f>
        <v>70</v>
      </c>
      <c r="J541">
        <f>-C541*-F541^B541</f>
        <v>70</v>
      </c>
      <c r="K541">
        <f t="shared" si="17"/>
        <v>-16.212135051956896</v>
      </c>
      <c r="L541">
        <f>(K541-$P$4)^2</f>
        <v>58.126786687808377</v>
      </c>
      <c r="M541">
        <f t="shared" si="18"/>
        <v>0</v>
      </c>
      <c r="N541" t="str">
        <f>IF(AND(A541=1,M541=1),"TP",IF(AND(A541=0,M541=0),"TN",IF(A541&gt;M541,"FP","FN")))</f>
        <v>FP</v>
      </c>
    </row>
    <row r="542" spans="1:14" x14ac:dyDescent="0.3">
      <c r="A542">
        <v>1</v>
      </c>
      <c r="B542">
        <v>1</v>
      </c>
      <c r="C542">
        <v>-1.4</v>
      </c>
      <c r="D542">
        <v>5.0999999999999996</v>
      </c>
      <c r="E542">
        <v>10</v>
      </c>
      <c r="F542">
        <v>-10</v>
      </c>
      <c r="G542">
        <v>0.60844334427391233</v>
      </c>
      <c r="H542">
        <v>0.39155665572608767</v>
      </c>
      <c r="I542">
        <f>E542^B542</f>
        <v>10</v>
      </c>
      <c r="J542">
        <f>-C542*-F542^B542</f>
        <v>14</v>
      </c>
      <c r="K542">
        <f t="shared" si="17"/>
        <v>0.60264026257389602</v>
      </c>
      <c r="L542">
        <f>(K542-$P$4)^2</f>
        <v>597.25826082302672</v>
      </c>
      <c r="M542">
        <f t="shared" si="18"/>
        <v>1</v>
      </c>
      <c r="N542" t="str">
        <f>IF(AND(A542=1,M542=1),"TP",IF(AND(A542=0,M542=0),"TN",IF(A542&gt;M542,"FP","FN")))</f>
        <v>TP</v>
      </c>
    </row>
    <row r="543" spans="1:14" x14ac:dyDescent="0.3">
      <c r="A543">
        <v>1</v>
      </c>
      <c r="B543">
        <v>1</v>
      </c>
      <c r="C543">
        <v>-1.4</v>
      </c>
      <c r="D543">
        <v>5</v>
      </c>
      <c r="E543">
        <v>10</v>
      </c>
      <c r="F543">
        <v>-10</v>
      </c>
      <c r="G543">
        <v>0.60844334427391233</v>
      </c>
      <c r="H543">
        <v>0.39155665572608767</v>
      </c>
      <c r="I543">
        <f>E543^B543</f>
        <v>10</v>
      </c>
      <c r="J543">
        <f>-C543*-F543^B543</f>
        <v>14</v>
      </c>
      <c r="K543">
        <f t="shared" si="17"/>
        <v>0.60264026257389602</v>
      </c>
      <c r="L543">
        <f>(K543-$P$4)^2</f>
        <v>597.25826082302672</v>
      </c>
      <c r="M543">
        <f t="shared" si="18"/>
        <v>1</v>
      </c>
      <c r="N543" t="str">
        <f>IF(AND(A543=1,M543=1),"TP",IF(AND(A543=0,M543=0),"TN",IF(A543&gt;M543,"FP","FN")))</f>
        <v>TP</v>
      </c>
    </row>
    <row r="544" spans="1:14" x14ac:dyDescent="0.3">
      <c r="A544">
        <v>0</v>
      </c>
      <c r="B544">
        <v>1</v>
      </c>
      <c r="C544">
        <v>-1.4</v>
      </c>
      <c r="D544">
        <v>5</v>
      </c>
      <c r="E544">
        <v>50</v>
      </c>
      <c r="F544">
        <v>-50</v>
      </c>
      <c r="G544">
        <v>0.60844334427391233</v>
      </c>
      <c r="H544">
        <v>0.39155665572608767</v>
      </c>
      <c r="I544">
        <f>E544^B544</f>
        <v>50</v>
      </c>
      <c r="J544">
        <f>-C544*-F544^B544</f>
        <v>70</v>
      </c>
      <c r="K544">
        <f t="shared" si="17"/>
        <v>3.0132013128694801</v>
      </c>
      <c r="L544">
        <f>(K544-$P$4)^2</f>
        <v>720.89183120993539</v>
      </c>
      <c r="M544">
        <f t="shared" si="18"/>
        <v>1</v>
      </c>
      <c r="N544" t="str">
        <f>IF(AND(A544=1,M544=1),"TP",IF(AND(A544=0,M544=0),"TN",IF(A544&gt;M544,"FP","FN")))</f>
        <v>FN</v>
      </c>
    </row>
    <row r="545" spans="1:14" x14ac:dyDescent="0.3">
      <c r="A545">
        <v>0</v>
      </c>
      <c r="B545">
        <v>1</v>
      </c>
      <c r="C545">
        <v>-1.4</v>
      </c>
      <c r="D545">
        <v>5</v>
      </c>
      <c r="E545">
        <v>50</v>
      </c>
      <c r="F545">
        <v>-50</v>
      </c>
      <c r="G545">
        <v>0.60844334427391233</v>
      </c>
      <c r="H545">
        <v>0.39155665572608767</v>
      </c>
      <c r="I545">
        <f>E545^B545</f>
        <v>50</v>
      </c>
      <c r="J545">
        <f>-C545*-F545^B545</f>
        <v>70</v>
      </c>
      <c r="K545">
        <f t="shared" si="17"/>
        <v>3.0132013128694801</v>
      </c>
      <c r="L545">
        <f>(K545-$P$4)^2</f>
        <v>720.89183120993539</v>
      </c>
      <c r="M545">
        <f t="shared" si="18"/>
        <v>1</v>
      </c>
      <c r="N545" t="str">
        <f>IF(AND(A545=1,M545=1),"TP",IF(AND(A545=0,M545=0),"TN",IF(A545&gt;M545,"FP","FN")))</f>
        <v>FN</v>
      </c>
    </row>
    <row r="546" spans="1:14" x14ac:dyDescent="0.3">
      <c r="A546">
        <v>1</v>
      </c>
      <c r="B546">
        <v>1</v>
      </c>
      <c r="C546">
        <v>-1.4</v>
      </c>
      <c r="D546">
        <v>6.8</v>
      </c>
      <c r="E546">
        <v>180</v>
      </c>
      <c r="F546">
        <v>-90</v>
      </c>
      <c r="G546">
        <v>0.38419903534316502</v>
      </c>
      <c r="H546">
        <v>0.61580096465683498</v>
      </c>
      <c r="I546">
        <f>E546^B546</f>
        <v>180</v>
      </c>
      <c r="J546">
        <f>-C546*-F546^B546</f>
        <v>125.99999999999999</v>
      </c>
      <c r="K546">
        <f t="shared" si="17"/>
        <v>-8.4350951849914964</v>
      </c>
      <c r="L546">
        <f>(K546-$P$4)^2</f>
        <v>237.19487866809314</v>
      </c>
      <c r="M546">
        <f t="shared" si="18"/>
        <v>0</v>
      </c>
      <c r="N546" t="str">
        <f>IF(AND(A546=1,M546=1),"TP",IF(AND(A546=0,M546=0),"TN",IF(A546&gt;M546,"FP","FN")))</f>
        <v>FP</v>
      </c>
    </row>
    <row r="547" spans="1:14" x14ac:dyDescent="0.3">
      <c r="A547">
        <v>0</v>
      </c>
      <c r="B547">
        <v>1</v>
      </c>
      <c r="C547">
        <v>-1.4</v>
      </c>
      <c r="D547">
        <v>6.8</v>
      </c>
      <c r="E547">
        <v>80</v>
      </c>
      <c r="F547">
        <v>-90</v>
      </c>
      <c r="G547">
        <v>0.38419903534316502</v>
      </c>
      <c r="H547">
        <v>0.61580096465683498</v>
      </c>
      <c r="I547">
        <f>E547^B547</f>
        <v>80</v>
      </c>
      <c r="J547">
        <f>-C547*-F547^B547</f>
        <v>125.99999999999999</v>
      </c>
      <c r="K547">
        <f t="shared" si="17"/>
        <v>-46.854998719307993</v>
      </c>
      <c r="L547">
        <f>(K547-$P$4)^2</f>
        <v>529.86382533252072</v>
      </c>
      <c r="M547">
        <f t="shared" si="18"/>
        <v>0</v>
      </c>
      <c r="N547" t="str">
        <f>IF(AND(A547=1,M547=1),"TP",IF(AND(A547=0,M547=0),"TN",IF(A547&gt;M547,"FP","FN")))</f>
        <v>TN</v>
      </c>
    </row>
    <row r="548" spans="1:14" x14ac:dyDescent="0.3">
      <c r="A548">
        <v>1</v>
      </c>
      <c r="B548">
        <v>1</v>
      </c>
      <c r="C548">
        <v>-1.4</v>
      </c>
      <c r="D548">
        <v>7</v>
      </c>
      <c r="E548">
        <v>20</v>
      </c>
      <c r="F548">
        <v>-10</v>
      </c>
      <c r="G548">
        <v>0.38419903534316502</v>
      </c>
      <c r="H548">
        <v>0.61580096465683498</v>
      </c>
      <c r="I548">
        <f>E548^B548</f>
        <v>20</v>
      </c>
      <c r="J548">
        <f>-C548*-F548^B548</f>
        <v>14</v>
      </c>
      <c r="K548">
        <f t="shared" si="17"/>
        <v>-0.93723279833239026</v>
      </c>
      <c r="L548">
        <f>(K548-$P$4)^2</f>
        <v>524.36396144511752</v>
      </c>
      <c r="M548">
        <f t="shared" si="18"/>
        <v>0</v>
      </c>
      <c r="N548" t="str">
        <f>IF(AND(A548=1,M548=1),"TP",IF(AND(A548=0,M548=0),"TN",IF(A548&gt;M548,"FP","FN")))</f>
        <v>FP</v>
      </c>
    </row>
    <row r="549" spans="1:14" x14ac:dyDescent="0.3">
      <c r="A549">
        <v>0</v>
      </c>
      <c r="B549">
        <v>1</v>
      </c>
      <c r="C549">
        <v>-1.4</v>
      </c>
      <c r="D549">
        <v>7</v>
      </c>
      <c r="E549">
        <v>0</v>
      </c>
      <c r="F549">
        <v>-10</v>
      </c>
      <c r="G549">
        <v>0.38419903534316502</v>
      </c>
      <c r="H549">
        <v>0.61580096465683498</v>
      </c>
      <c r="I549">
        <f>E549^B549</f>
        <v>0</v>
      </c>
      <c r="J549">
        <f>-C549*-F549^B549</f>
        <v>14</v>
      </c>
      <c r="K549">
        <f t="shared" si="17"/>
        <v>-8.6212135051956906</v>
      </c>
      <c r="L549">
        <f>(K549-$P$4)^2</f>
        <v>231.49665292060408</v>
      </c>
      <c r="M549">
        <f t="shared" si="18"/>
        <v>0</v>
      </c>
      <c r="N549" t="str">
        <f>IF(AND(A549=1,M549=1),"TP",IF(AND(A549=0,M549=0),"TN",IF(A549&gt;M549,"FP","FN")))</f>
        <v>TN</v>
      </c>
    </row>
    <row r="550" spans="1:14" x14ac:dyDescent="0.3">
      <c r="A550">
        <v>0</v>
      </c>
      <c r="B550">
        <v>1</v>
      </c>
      <c r="C550">
        <v>-1.4</v>
      </c>
      <c r="D550">
        <v>7</v>
      </c>
      <c r="E550">
        <v>50</v>
      </c>
      <c r="F550">
        <v>-50</v>
      </c>
      <c r="G550">
        <v>0.38419903534316502</v>
      </c>
      <c r="H550">
        <v>0.61580096465683498</v>
      </c>
      <c r="I550">
        <f>E550^B550</f>
        <v>50</v>
      </c>
      <c r="J550">
        <f>-C550*-F550^B550</f>
        <v>70</v>
      </c>
      <c r="K550">
        <f t="shared" si="17"/>
        <v>-23.896115758820194</v>
      </c>
      <c r="L550">
        <f>(K550-$P$4)^2</f>
        <v>3.5865954419459275E-3</v>
      </c>
      <c r="M550">
        <f t="shared" si="18"/>
        <v>0</v>
      </c>
      <c r="N550" t="str">
        <f>IF(AND(A550=1,M550=1),"TP",IF(AND(A550=0,M550=0),"TN",IF(A550&gt;M550,"FP","FN")))</f>
        <v>TN</v>
      </c>
    </row>
    <row r="551" spans="1:14" x14ac:dyDescent="0.3">
      <c r="A551">
        <v>1</v>
      </c>
      <c r="B551">
        <v>1</v>
      </c>
      <c r="C551">
        <v>-1.4</v>
      </c>
      <c r="D551">
        <v>6.1</v>
      </c>
      <c r="E551">
        <v>180</v>
      </c>
      <c r="F551">
        <v>-90</v>
      </c>
      <c r="G551">
        <v>0.56330583577691229</v>
      </c>
      <c r="H551">
        <v>0.43669416422308771</v>
      </c>
      <c r="I551">
        <f>E551^B551</f>
        <v>180</v>
      </c>
      <c r="J551">
        <f>-C551*-F551^B551</f>
        <v>125.99999999999999</v>
      </c>
      <c r="K551">
        <f t="shared" si="17"/>
        <v>46.371585747735168</v>
      </c>
      <c r="L551">
        <f>(K551-$P$4)^2</f>
        <v>4929.1370505276136</v>
      </c>
      <c r="M551">
        <f t="shared" si="18"/>
        <v>1</v>
      </c>
      <c r="N551" t="str">
        <f>IF(AND(A551=1,M551=1),"TP",IF(AND(A551=0,M551=0),"TN",IF(A551&gt;M551,"FP","FN")))</f>
        <v>TP</v>
      </c>
    </row>
    <row r="552" spans="1:14" x14ac:dyDescent="0.3">
      <c r="A552">
        <v>1</v>
      </c>
      <c r="B552">
        <v>1</v>
      </c>
      <c r="C552">
        <v>-1.4</v>
      </c>
      <c r="D552">
        <v>7.9</v>
      </c>
      <c r="E552">
        <v>180</v>
      </c>
      <c r="F552">
        <v>-90</v>
      </c>
      <c r="G552">
        <v>0.38419903534316502</v>
      </c>
      <c r="H552">
        <v>0.61580096465683498</v>
      </c>
      <c r="I552">
        <f>E552^B552</f>
        <v>180</v>
      </c>
      <c r="J552">
        <f>-C552*-F552^B552</f>
        <v>125.99999999999999</v>
      </c>
      <c r="K552">
        <f t="shared" si="17"/>
        <v>-8.4350951849914964</v>
      </c>
      <c r="L552">
        <f>(K552-$P$4)^2</f>
        <v>237.19487866809314</v>
      </c>
      <c r="M552">
        <f t="shared" si="18"/>
        <v>0</v>
      </c>
      <c r="N552" t="str">
        <f>IF(AND(A552=1,M552=1),"TP",IF(AND(A552=0,M552=0),"TN",IF(A552&gt;M552,"FP","FN")))</f>
        <v>FP</v>
      </c>
    </row>
    <row r="553" spans="1:14" x14ac:dyDescent="0.3">
      <c r="A553">
        <v>0</v>
      </c>
      <c r="B553">
        <v>1</v>
      </c>
      <c r="C553">
        <v>-1.4</v>
      </c>
      <c r="D553">
        <v>7.9</v>
      </c>
      <c r="E553">
        <v>60</v>
      </c>
      <c r="F553">
        <v>-50</v>
      </c>
      <c r="G553">
        <v>0.38419903534316502</v>
      </c>
      <c r="H553">
        <v>0.61580096465683498</v>
      </c>
      <c r="I553">
        <f>E553^B553</f>
        <v>60</v>
      </c>
      <c r="J553">
        <f>-C553*-F553^B553</f>
        <v>70</v>
      </c>
      <c r="K553">
        <f t="shared" si="17"/>
        <v>-20.054125405388547</v>
      </c>
      <c r="L553">
        <f>(K553-$P$4)^2</f>
        <v>14.304296765763297</v>
      </c>
      <c r="M553">
        <f t="shared" si="18"/>
        <v>0</v>
      </c>
      <c r="N553" t="str">
        <f>IF(AND(A553=1,M553=1),"TP",IF(AND(A553=0,M553=0),"TN",IF(A553&gt;M553,"FP","FN")))</f>
        <v>TN</v>
      </c>
    </row>
    <row r="554" spans="1:14" x14ac:dyDescent="0.3">
      <c r="A554">
        <v>1</v>
      </c>
      <c r="B554">
        <v>1</v>
      </c>
      <c r="C554">
        <v>-1.4</v>
      </c>
      <c r="D554">
        <v>8.1999999999999993</v>
      </c>
      <c r="E554">
        <v>30</v>
      </c>
      <c r="F554">
        <v>-10</v>
      </c>
      <c r="G554">
        <v>0.38419903534316502</v>
      </c>
      <c r="H554">
        <v>0.61580096465683498</v>
      </c>
      <c r="I554">
        <f>E554^B554</f>
        <v>30</v>
      </c>
      <c r="J554">
        <f>-C554*-F554^B554</f>
        <v>14</v>
      </c>
      <c r="K554">
        <f t="shared" si="17"/>
        <v>2.904757555099259</v>
      </c>
      <c r="L554">
        <f>(K554-$P$4)^2</f>
        <v>715.08028533495963</v>
      </c>
      <c r="M554">
        <f t="shared" si="18"/>
        <v>1</v>
      </c>
      <c r="N554" t="str">
        <f>IF(AND(A554=1,M554=1),"TP",IF(AND(A554=0,M554=0),"TN",IF(A554&gt;M554,"FP","FN")))</f>
        <v>TP</v>
      </c>
    </row>
    <row r="555" spans="1:14" x14ac:dyDescent="0.3">
      <c r="A555">
        <v>0</v>
      </c>
      <c r="B555">
        <v>1</v>
      </c>
      <c r="C555">
        <v>-1.4</v>
      </c>
      <c r="D555">
        <v>8.1999999999999993</v>
      </c>
      <c r="E555">
        <v>80</v>
      </c>
      <c r="F555">
        <v>-90</v>
      </c>
      <c r="G555">
        <v>0.38419903534316502</v>
      </c>
      <c r="H555">
        <v>0.61580096465683498</v>
      </c>
      <c r="I555">
        <f>E555^B555</f>
        <v>80</v>
      </c>
      <c r="J555">
        <f>-C555*-F555^B555</f>
        <v>125.99999999999999</v>
      </c>
      <c r="K555">
        <f t="shared" si="17"/>
        <v>-46.854998719307993</v>
      </c>
      <c r="L555">
        <f>(K555-$P$4)^2</f>
        <v>529.86382533252072</v>
      </c>
      <c r="M555">
        <f t="shared" si="18"/>
        <v>0</v>
      </c>
      <c r="N555" t="str">
        <f>IF(AND(A555=1,M555=1),"TP",IF(AND(A555=0,M555=0),"TN",IF(A555&gt;M555,"FP","FN")))</f>
        <v>TN</v>
      </c>
    </row>
    <row r="556" spans="1:14" x14ac:dyDescent="0.3">
      <c r="A556">
        <v>1</v>
      </c>
      <c r="B556">
        <v>1</v>
      </c>
      <c r="C556">
        <v>-1.4</v>
      </c>
      <c r="D556">
        <v>7.3</v>
      </c>
      <c r="E556">
        <v>90</v>
      </c>
      <c r="F556">
        <v>-90</v>
      </c>
      <c r="G556">
        <v>0.38419903534316502</v>
      </c>
      <c r="H556">
        <v>0.61580096465683498</v>
      </c>
      <c r="I556">
        <f>E556^B556</f>
        <v>90</v>
      </c>
      <c r="J556">
        <f>-C556*-F556^B556</f>
        <v>125.99999999999999</v>
      </c>
      <c r="K556">
        <f t="shared" si="17"/>
        <v>-43.013008365876345</v>
      </c>
      <c r="L556">
        <f>(K556-$P$4)^2</f>
        <v>367.74892178332135</v>
      </c>
      <c r="M556">
        <f t="shared" si="18"/>
        <v>0</v>
      </c>
      <c r="N556" t="str">
        <f>IF(AND(A556=1,M556=1),"TP",IF(AND(A556=0,M556=0),"TN",IF(A556&gt;M556,"FP","FN")))</f>
        <v>FP</v>
      </c>
    </row>
    <row r="557" spans="1:14" x14ac:dyDescent="0.3">
      <c r="A557">
        <v>0</v>
      </c>
      <c r="B557">
        <v>1</v>
      </c>
      <c r="C557">
        <v>-1.4</v>
      </c>
      <c r="D557">
        <v>7.3</v>
      </c>
      <c r="E557">
        <v>50</v>
      </c>
      <c r="F557">
        <v>-50</v>
      </c>
      <c r="G557">
        <v>0.38419903534316502</v>
      </c>
      <c r="H557">
        <v>0.61580096465683498</v>
      </c>
      <c r="I557">
        <f>E557^B557</f>
        <v>50</v>
      </c>
      <c r="J557">
        <f>-C557*-F557^B557</f>
        <v>70</v>
      </c>
      <c r="K557">
        <f t="shared" si="17"/>
        <v>-23.896115758820194</v>
      </c>
      <c r="L557">
        <f>(K557-$P$4)^2</f>
        <v>3.5865954419459275E-3</v>
      </c>
      <c r="M557">
        <f t="shared" si="18"/>
        <v>0</v>
      </c>
      <c r="N557" t="str">
        <f>IF(AND(A557=1,M557=1),"TP",IF(AND(A557=0,M557=0),"TN",IF(A557&gt;M557,"FP","FN")))</f>
        <v>TN</v>
      </c>
    </row>
    <row r="558" spans="1:14" x14ac:dyDescent="0.3">
      <c r="A558">
        <v>0</v>
      </c>
      <c r="B558">
        <v>1</v>
      </c>
      <c r="C558">
        <v>-1.4</v>
      </c>
      <c r="D558">
        <v>7.3</v>
      </c>
      <c r="E558">
        <v>80</v>
      </c>
      <c r="F558">
        <v>-90</v>
      </c>
      <c r="G558">
        <v>0.60844334427391233</v>
      </c>
      <c r="H558">
        <v>0.39155665572608767</v>
      </c>
      <c r="I558">
        <f>E558^B558</f>
        <v>80</v>
      </c>
      <c r="J558">
        <f>-C558*-F558^B558</f>
        <v>125.99999999999999</v>
      </c>
      <c r="K558">
        <f t="shared" si="17"/>
        <v>-0.66067107957405113</v>
      </c>
      <c r="L558">
        <f>(K558-$P$4)^2</f>
        <v>537.10641853187997</v>
      </c>
      <c r="M558">
        <f t="shared" si="18"/>
        <v>0</v>
      </c>
      <c r="N558" t="str">
        <f>IF(AND(A558=1,M558=1),"TP",IF(AND(A558=0,M558=0),"TN",IF(A558&gt;M558,"FP","FN")))</f>
        <v>TN</v>
      </c>
    </row>
    <row r="559" spans="1:14" x14ac:dyDescent="0.3">
      <c r="A559">
        <v>0</v>
      </c>
      <c r="B559">
        <v>1</v>
      </c>
      <c r="C559">
        <v>-1.4</v>
      </c>
      <c r="D559">
        <v>7.3</v>
      </c>
      <c r="E559">
        <v>40</v>
      </c>
      <c r="F559">
        <v>-50</v>
      </c>
      <c r="G559">
        <v>0.38419903534316502</v>
      </c>
      <c r="H559">
        <v>0.61580096465683498</v>
      </c>
      <c r="I559">
        <f>E559^B559</f>
        <v>40</v>
      </c>
      <c r="J559">
        <f>-C559*-F559^B559</f>
        <v>70</v>
      </c>
      <c r="K559">
        <f t="shared" si="17"/>
        <v>-27.738106112251845</v>
      </c>
      <c r="L559">
        <f>(K559-$P$4)^2</f>
        <v>15.224656176844295</v>
      </c>
      <c r="M559">
        <f t="shared" si="18"/>
        <v>0</v>
      </c>
      <c r="N559" t="str">
        <f>IF(AND(A559=1,M559=1),"TP",IF(AND(A559=0,M559=0),"TN",IF(A559&gt;M559,"FP","FN")))</f>
        <v>TN</v>
      </c>
    </row>
    <row r="560" spans="1:14" x14ac:dyDescent="0.3">
      <c r="A560">
        <v>1</v>
      </c>
      <c r="B560">
        <v>1</v>
      </c>
      <c r="C560">
        <v>-1.4</v>
      </c>
      <c r="D560">
        <v>1.1000000000000001</v>
      </c>
      <c r="E560">
        <v>20</v>
      </c>
      <c r="F560">
        <v>-10</v>
      </c>
      <c r="G560">
        <v>0.38419903534316502</v>
      </c>
      <c r="H560">
        <v>0.61580096465683498</v>
      </c>
      <c r="I560">
        <f>E560^B560</f>
        <v>20</v>
      </c>
      <c r="J560">
        <f>-C560*-F560^B560</f>
        <v>14</v>
      </c>
      <c r="K560">
        <f t="shared" si="17"/>
        <v>-0.93723279833239026</v>
      </c>
      <c r="L560">
        <f>(K560-$P$4)^2</f>
        <v>524.36396144511752</v>
      </c>
      <c r="M560">
        <f t="shared" si="18"/>
        <v>0</v>
      </c>
      <c r="N560" t="str">
        <f>IF(AND(A560=1,M560=1),"TP",IF(AND(A560=0,M560=0),"TN",IF(A560&gt;M560,"FP","FN")))</f>
        <v>FP</v>
      </c>
    </row>
    <row r="561" spans="1:14" x14ac:dyDescent="0.3">
      <c r="A561">
        <v>1</v>
      </c>
      <c r="B561">
        <v>1</v>
      </c>
      <c r="C561">
        <v>-1.4</v>
      </c>
      <c r="D561">
        <v>1.25</v>
      </c>
      <c r="E561">
        <v>30</v>
      </c>
      <c r="F561">
        <v>-10</v>
      </c>
      <c r="G561">
        <v>0.38419903534316502</v>
      </c>
      <c r="H561">
        <v>0.61580096465683498</v>
      </c>
      <c r="I561">
        <f>E561^B561</f>
        <v>30</v>
      </c>
      <c r="J561">
        <f>-C561*-F561^B561</f>
        <v>14</v>
      </c>
      <c r="K561">
        <f t="shared" si="17"/>
        <v>2.904757555099259</v>
      </c>
      <c r="L561">
        <f>(K561-$P$4)^2</f>
        <v>715.08028533495963</v>
      </c>
      <c r="M561">
        <f t="shared" si="18"/>
        <v>1</v>
      </c>
      <c r="N561" t="str">
        <f>IF(AND(A561=1,M561=1),"TP",IF(AND(A561=0,M561=0),"TN",IF(A561&gt;M561,"FP","FN")))</f>
        <v>TP</v>
      </c>
    </row>
    <row r="562" spans="1:14" x14ac:dyDescent="0.3">
      <c r="A562">
        <v>1</v>
      </c>
      <c r="B562">
        <v>1</v>
      </c>
      <c r="C562">
        <v>-1.4</v>
      </c>
      <c r="D562">
        <v>1.2</v>
      </c>
      <c r="E562">
        <v>20</v>
      </c>
      <c r="F562">
        <v>-10</v>
      </c>
      <c r="G562">
        <v>0.38419903534316502</v>
      </c>
      <c r="H562">
        <v>0.61580096465683498</v>
      </c>
      <c r="I562">
        <f>E562^B562</f>
        <v>20</v>
      </c>
      <c r="J562">
        <f>-C562*-F562^B562</f>
        <v>14</v>
      </c>
      <c r="K562">
        <f t="shared" si="17"/>
        <v>-0.93723279833239026</v>
      </c>
      <c r="L562">
        <f>(K562-$P$4)^2</f>
        <v>524.36396144511752</v>
      </c>
      <c r="M562">
        <f t="shared" si="18"/>
        <v>0</v>
      </c>
      <c r="N562" t="str">
        <f>IF(AND(A562=1,M562=1),"TP",IF(AND(A562=0,M562=0),"TN",IF(A562&gt;M562,"FP","FN")))</f>
        <v>FP</v>
      </c>
    </row>
    <row r="563" spans="1:14" x14ac:dyDescent="0.3">
      <c r="A563">
        <v>0</v>
      </c>
      <c r="B563">
        <v>1</v>
      </c>
      <c r="C563">
        <v>-1.4</v>
      </c>
      <c r="D563">
        <v>1.2</v>
      </c>
      <c r="E563">
        <v>10</v>
      </c>
      <c r="F563">
        <v>-10</v>
      </c>
      <c r="G563">
        <v>0.60844334427391233</v>
      </c>
      <c r="H563">
        <v>0.39155665572608767</v>
      </c>
      <c r="I563">
        <f>E563^B563</f>
        <v>10</v>
      </c>
      <c r="J563">
        <f>-C563*-F563^B563</f>
        <v>14</v>
      </c>
      <c r="K563">
        <f t="shared" si="17"/>
        <v>0.60264026257389602</v>
      </c>
      <c r="L563">
        <f>(K563-$P$4)^2</f>
        <v>597.25826082302672</v>
      </c>
      <c r="M563">
        <f t="shared" si="18"/>
        <v>1</v>
      </c>
      <c r="N563" t="str">
        <f>IF(AND(A563=1,M563=1),"TP",IF(AND(A563=0,M563=0),"TN",IF(A563&gt;M563,"FP","FN")))</f>
        <v>FN</v>
      </c>
    </row>
    <row r="564" spans="1:14" x14ac:dyDescent="0.3">
      <c r="A564">
        <v>0</v>
      </c>
      <c r="B564">
        <v>1</v>
      </c>
      <c r="C564">
        <v>-1.4</v>
      </c>
      <c r="D564">
        <v>1.2</v>
      </c>
      <c r="E564">
        <v>10</v>
      </c>
      <c r="F564">
        <v>-10</v>
      </c>
      <c r="G564">
        <v>0.60844334427391233</v>
      </c>
      <c r="H564">
        <v>0.39155665572608767</v>
      </c>
      <c r="I564">
        <f>E564^B564</f>
        <v>10</v>
      </c>
      <c r="J564">
        <f>-C564*-F564^B564</f>
        <v>14</v>
      </c>
      <c r="K564">
        <f t="shared" si="17"/>
        <v>0.60264026257389602</v>
      </c>
      <c r="L564">
        <f>(K564-$P$4)^2</f>
        <v>597.25826082302672</v>
      </c>
      <c r="M564">
        <f t="shared" si="18"/>
        <v>1</v>
      </c>
      <c r="N564" t="str">
        <f>IF(AND(A564=1,M564=1),"TP",IF(AND(A564=0,M564=0),"TN",IF(A564&gt;M564,"FP","FN")))</f>
        <v>FN</v>
      </c>
    </row>
    <row r="565" spans="1:14" x14ac:dyDescent="0.3">
      <c r="A565">
        <v>0</v>
      </c>
      <c r="B565">
        <v>1</v>
      </c>
      <c r="C565">
        <v>-1.4</v>
      </c>
      <c r="D565">
        <v>1.2</v>
      </c>
      <c r="E565">
        <v>50</v>
      </c>
      <c r="F565">
        <v>-50</v>
      </c>
      <c r="G565">
        <v>0.38419903534316502</v>
      </c>
      <c r="H565">
        <v>0.61580096465683498</v>
      </c>
      <c r="I565">
        <f>E565^B565</f>
        <v>50</v>
      </c>
      <c r="J565">
        <f>-C565*-F565^B565</f>
        <v>70</v>
      </c>
      <c r="K565">
        <f t="shared" si="17"/>
        <v>-23.896115758820194</v>
      </c>
      <c r="L565">
        <f>(K565-$P$4)^2</f>
        <v>3.5865954419459275E-3</v>
      </c>
      <c r="M565">
        <f t="shared" si="18"/>
        <v>0</v>
      </c>
      <c r="N565" t="str">
        <f>IF(AND(A565=1,M565=1),"TP",IF(AND(A565=0,M565=0),"TN",IF(A565&gt;M565,"FP","FN")))</f>
        <v>TN</v>
      </c>
    </row>
    <row r="566" spans="1:14" x14ac:dyDescent="0.3">
      <c r="A566">
        <v>1</v>
      </c>
      <c r="B566">
        <v>1</v>
      </c>
      <c r="C566">
        <v>-1.4</v>
      </c>
      <c r="D566">
        <v>2.1</v>
      </c>
      <c r="E566">
        <v>180</v>
      </c>
      <c r="F566">
        <v>-90</v>
      </c>
      <c r="G566">
        <v>0.38419903534316502</v>
      </c>
      <c r="H566">
        <v>0.61580096465683498</v>
      </c>
      <c r="I566">
        <f>E566^B566</f>
        <v>180</v>
      </c>
      <c r="J566">
        <f>-C566*-F566^B566</f>
        <v>125.99999999999999</v>
      </c>
      <c r="K566">
        <f t="shared" si="17"/>
        <v>-8.4350951849914964</v>
      </c>
      <c r="L566">
        <f>(K566-$P$4)^2</f>
        <v>237.19487866809314</v>
      </c>
      <c r="M566">
        <f t="shared" si="18"/>
        <v>0</v>
      </c>
      <c r="N566" t="str">
        <f>IF(AND(A566=1,M566=1),"TP",IF(AND(A566=0,M566=0),"TN",IF(A566&gt;M566,"FP","FN")))</f>
        <v>FP</v>
      </c>
    </row>
    <row r="567" spans="1:14" x14ac:dyDescent="0.3">
      <c r="A567">
        <v>1</v>
      </c>
      <c r="B567">
        <v>1</v>
      </c>
      <c r="C567">
        <v>-1.4</v>
      </c>
      <c r="D567">
        <v>1.85</v>
      </c>
      <c r="E567">
        <v>60</v>
      </c>
      <c r="F567">
        <v>-50</v>
      </c>
      <c r="G567">
        <v>0.38419903534316502</v>
      </c>
      <c r="H567">
        <v>0.61580096465683498</v>
      </c>
      <c r="I567">
        <f>E567^B567</f>
        <v>60</v>
      </c>
      <c r="J567">
        <f>-C567*-F567^B567</f>
        <v>70</v>
      </c>
      <c r="K567">
        <f t="shared" si="17"/>
        <v>-20.054125405388547</v>
      </c>
      <c r="L567">
        <f>(K567-$P$4)^2</f>
        <v>14.304296765763297</v>
      </c>
      <c r="M567">
        <f t="shared" si="18"/>
        <v>0</v>
      </c>
      <c r="N567" t="str">
        <f>IF(AND(A567=1,M567=1),"TP",IF(AND(A567=0,M567=0),"TN",IF(A567&gt;M567,"FP","FN")))</f>
        <v>FP</v>
      </c>
    </row>
    <row r="568" spans="1:14" x14ac:dyDescent="0.3">
      <c r="A568">
        <v>0</v>
      </c>
      <c r="B568">
        <v>1</v>
      </c>
      <c r="C568">
        <v>-1.4</v>
      </c>
      <c r="D568">
        <v>1.85</v>
      </c>
      <c r="E568">
        <v>90</v>
      </c>
      <c r="F568">
        <v>-90</v>
      </c>
      <c r="G568">
        <v>0.38419903534316502</v>
      </c>
      <c r="H568">
        <v>0.61580096465683498</v>
      </c>
      <c r="I568">
        <f>E568^B568</f>
        <v>90</v>
      </c>
      <c r="J568">
        <f>-C568*-F568^B568</f>
        <v>125.99999999999999</v>
      </c>
      <c r="K568">
        <f t="shared" si="17"/>
        <v>-43.013008365876345</v>
      </c>
      <c r="L568">
        <f>(K568-$P$4)^2</f>
        <v>367.74892178332135</v>
      </c>
      <c r="M568">
        <f t="shared" si="18"/>
        <v>0</v>
      </c>
      <c r="N568" t="str">
        <f>IF(AND(A568=1,M568=1),"TP",IF(AND(A568=0,M568=0),"TN",IF(A568&gt;M568,"FP","FN")))</f>
        <v>TN</v>
      </c>
    </row>
    <row r="569" spans="1:14" x14ac:dyDescent="0.3">
      <c r="A569">
        <v>0</v>
      </c>
      <c r="B569">
        <v>1</v>
      </c>
      <c r="C569">
        <v>-1.4</v>
      </c>
      <c r="D569">
        <v>1.85</v>
      </c>
      <c r="E569">
        <v>50</v>
      </c>
      <c r="F569">
        <v>-50</v>
      </c>
      <c r="G569">
        <v>0.60844334427391233</v>
      </c>
      <c r="H569">
        <v>0.39155665572608767</v>
      </c>
      <c r="I569">
        <f>E569^B569</f>
        <v>50</v>
      </c>
      <c r="J569">
        <f>-C569*-F569^B569</f>
        <v>70</v>
      </c>
      <c r="K569">
        <f t="shared" si="17"/>
        <v>3.0132013128694801</v>
      </c>
      <c r="L569">
        <f>(K569-$P$4)^2</f>
        <v>720.89183120993539</v>
      </c>
      <c r="M569">
        <f t="shared" si="18"/>
        <v>1</v>
      </c>
      <c r="N569" t="str">
        <f>IF(AND(A569=1,M569=1),"TP",IF(AND(A569=0,M569=0),"TN",IF(A569&gt;M569,"FP","FN")))</f>
        <v>FN</v>
      </c>
    </row>
    <row r="570" spans="1:14" x14ac:dyDescent="0.3">
      <c r="A570">
        <v>0</v>
      </c>
      <c r="B570">
        <v>1</v>
      </c>
      <c r="C570">
        <v>-1.4</v>
      </c>
      <c r="D570">
        <v>1.85</v>
      </c>
      <c r="E570">
        <v>100</v>
      </c>
      <c r="F570">
        <v>-90</v>
      </c>
      <c r="G570">
        <v>0.38419903534316502</v>
      </c>
      <c r="H570">
        <v>0.61580096465683498</v>
      </c>
      <c r="I570">
        <f>E570^B570</f>
        <v>100</v>
      </c>
      <c r="J570">
        <f>-C570*-F570^B570</f>
        <v>125.99999999999999</v>
      </c>
      <c r="K570">
        <f t="shared" si="17"/>
        <v>-39.171018012444691</v>
      </c>
      <c r="L570">
        <f>(K570-$P$4)^2</f>
        <v>235.15579798584545</v>
      </c>
      <c r="M570">
        <f t="shared" si="18"/>
        <v>0</v>
      </c>
      <c r="N570" t="str">
        <f>IF(AND(A570=1,M570=1),"TP",IF(AND(A570=0,M570=0),"TN",IF(A570&gt;M570,"FP","FN")))</f>
        <v>TN</v>
      </c>
    </row>
    <row r="571" spans="1:14" x14ac:dyDescent="0.3">
      <c r="A571">
        <v>0</v>
      </c>
      <c r="B571">
        <v>1</v>
      </c>
      <c r="C571">
        <v>-1.4</v>
      </c>
      <c r="D571">
        <v>1.85</v>
      </c>
      <c r="E571">
        <v>80</v>
      </c>
      <c r="F571">
        <v>-90</v>
      </c>
      <c r="G571">
        <v>0.38419903534316502</v>
      </c>
      <c r="H571">
        <v>0.61580096465683498</v>
      </c>
      <c r="I571">
        <f>E571^B571</f>
        <v>80</v>
      </c>
      <c r="J571">
        <f>-C571*-F571^B571</f>
        <v>125.99999999999999</v>
      </c>
      <c r="K571">
        <f t="shared" si="17"/>
        <v>-46.854998719307993</v>
      </c>
      <c r="L571">
        <f>(K571-$P$4)^2</f>
        <v>529.86382533252072</v>
      </c>
      <c r="M571">
        <f t="shared" si="18"/>
        <v>0</v>
      </c>
      <c r="N571" t="str">
        <f>IF(AND(A571=1,M571=1),"TP",IF(AND(A571=0,M571=0),"TN",IF(A571&gt;M571,"FP","FN")))</f>
        <v>TN</v>
      </c>
    </row>
    <row r="572" spans="1:14" x14ac:dyDescent="0.3">
      <c r="A572">
        <v>0</v>
      </c>
      <c r="B572">
        <v>1</v>
      </c>
      <c r="C572">
        <v>-1.4</v>
      </c>
      <c r="D572">
        <v>1.85</v>
      </c>
      <c r="E572">
        <v>80</v>
      </c>
      <c r="F572">
        <v>-90</v>
      </c>
      <c r="G572">
        <v>0.38419903534316502</v>
      </c>
      <c r="H572">
        <v>0.61580096465683498</v>
      </c>
      <c r="I572">
        <f>E572^B572</f>
        <v>80</v>
      </c>
      <c r="J572">
        <f>-C572*-F572^B572</f>
        <v>125.99999999999999</v>
      </c>
      <c r="K572">
        <f t="shared" si="17"/>
        <v>-46.854998719307993</v>
      </c>
      <c r="L572">
        <f>(K572-$P$4)^2</f>
        <v>529.86382533252072</v>
      </c>
      <c r="M572">
        <f t="shared" si="18"/>
        <v>0</v>
      </c>
      <c r="N572" t="str">
        <f>IF(AND(A572=1,M572=1),"TP",IF(AND(A572=0,M572=0),"TN",IF(A572&gt;M572,"FP","FN")))</f>
        <v>TN</v>
      </c>
    </row>
    <row r="573" spans="1:14" x14ac:dyDescent="0.3">
      <c r="A573">
        <v>1</v>
      </c>
      <c r="B573">
        <v>1</v>
      </c>
      <c r="C573">
        <v>-1.4</v>
      </c>
      <c r="D573">
        <v>1.4</v>
      </c>
      <c r="E573">
        <v>180</v>
      </c>
      <c r="F573">
        <v>-90</v>
      </c>
      <c r="G573">
        <v>0.56330583577691229</v>
      </c>
      <c r="H573">
        <v>0.43669416422308771</v>
      </c>
      <c r="I573">
        <f>E573^B573</f>
        <v>180</v>
      </c>
      <c r="J573">
        <f>-C573*-F573^B573</f>
        <v>125.99999999999999</v>
      </c>
      <c r="K573">
        <f t="shared" si="17"/>
        <v>46.371585747735168</v>
      </c>
      <c r="L573">
        <f>(K573-$P$4)^2</f>
        <v>4929.1370505276136</v>
      </c>
      <c r="M573">
        <f t="shared" si="18"/>
        <v>1</v>
      </c>
      <c r="N573" t="str">
        <f>IF(AND(A573=1,M573=1),"TP",IF(AND(A573=0,M573=0),"TN",IF(A573&gt;M573,"FP","FN")))</f>
        <v>TP</v>
      </c>
    </row>
    <row r="574" spans="1:14" x14ac:dyDescent="0.3">
      <c r="A574">
        <v>0</v>
      </c>
      <c r="B574">
        <v>1</v>
      </c>
      <c r="C574">
        <v>-1.4</v>
      </c>
      <c r="D574">
        <v>1.4</v>
      </c>
      <c r="E574">
        <v>0</v>
      </c>
      <c r="F574">
        <v>-10</v>
      </c>
      <c r="G574">
        <v>0.38419903534316502</v>
      </c>
      <c r="H574">
        <v>0.61580096465683498</v>
      </c>
      <c r="I574">
        <f>E574^B574</f>
        <v>0</v>
      </c>
      <c r="J574">
        <f>-C574*-F574^B574</f>
        <v>14</v>
      </c>
      <c r="K574">
        <f t="shared" si="17"/>
        <v>-8.6212135051956906</v>
      </c>
      <c r="L574">
        <f>(K574-$P$4)^2</f>
        <v>231.49665292060408</v>
      </c>
      <c r="M574">
        <f t="shared" si="18"/>
        <v>0</v>
      </c>
      <c r="N574" t="str">
        <f>IF(AND(A574=1,M574=1),"TP",IF(AND(A574=0,M574=0),"TN",IF(A574&gt;M574,"FP","FN")))</f>
        <v>TN</v>
      </c>
    </row>
    <row r="575" spans="1:14" x14ac:dyDescent="0.3">
      <c r="A575">
        <v>1</v>
      </c>
      <c r="B575">
        <v>1</v>
      </c>
      <c r="C575">
        <v>-1.4</v>
      </c>
      <c r="D575">
        <v>0.95</v>
      </c>
      <c r="E575">
        <v>180</v>
      </c>
      <c r="F575">
        <v>-90</v>
      </c>
      <c r="G575">
        <v>0.56330583577691229</v>
      </c>
      <c r="H575">
        <v>0.43669416422308771</v>
      </c>
      <c r="I575">
        <f>E575^B575</f>
        <v>180</v>
      </c>
      <c r="J575">
        <f>-C575*-F575^B575</f>
        <v>125.99999999999999</v>
      </c>
      <c r="K575">
        <f t="shared" si="17"/>
        <v>46.371585747735168</v>
      </c>
      <c r="L575">
        <f>(K575-$P$4)^2</f>
        <v>4929.1370505276136</v>
      </c>
      <c r="M575">
        <f t="shared" si="18"/>
        <v>1</v>
      </c>
      <c r="N575" t="str">
        <f>IF(AND(A575=1,M575=1),"TP",IF(AND(A575=0,M575=0),"TN",IF(A575&gt;M575,"FP","FN")))</f>
        <v>TP</v>
      </c>
    </row>
    <row r="576" spans="1:14" x14ac:dyDescent="0.3">
      <c r="A576">
        <v>1</v>
      </c>
      <c r="B576">
        <v>1</v>
      </c>
      <c r="C576">
        <v>-1.4</v>
      </c>
      <c r="D576">
        <v>0.95</v>
      </c>
      <c r="E576">
        <v>10</v>
      </c>
      <c r="F576">
        <v>0</v>
      </c>
      <c r="G576">
        <v>0.42913429896650213</v>
      </c>
      <c r="H576">
        <v>0.57086570103349787</v>
      </c>
      <c r="I576">
        <f>E576^B576</f>
        <v>10</v>
      </c>
      <c r="J576">
        <f>-C576*-F576^B576</f>
        <v>0</v>
      </c>
      <c r="K576">
        <f t="shared" si="17"/>
        <v>4.2913429896650213</v>
      </c>
      <c r="L576">
        <f>(K576-$P$4)^2</f>
        <v>791.16022545659018</v>
      </c>
      <c r="M576">
        <f t="shared" si="18"/>
        <v>1</v>
      </c>
      <c r="N576" t="str">
        <f>IF(AND(A576=1,M576=1),"TP",IF(AND(A576=0,M576=0),"TN",IF(A576&gt;M576,"FP","FN")))</f>
        <v>TP</v>
      </c>
    </row>
    <row r="577" spans="1:14" x14ac:dyDescent="0.3">
      <c r="A577">
        <v>1</v>
      </c>
      <c r="B577">
        <v>1</v>
      </c>
      <c r="C577">
        <v>-1.4</v>
      </c>
      <c r="D577">
        <v>0.7</v>
      </c>
      <c r="E577">
        <v>70</v>
      </c>
      <c r="F577">
        <v>-50</v>
      </c>
      <c r="G577">
        <v>0.60844334427391233</v>
      </c>
      <c r="H577">
        <v>0.39155665572608767</v>
      </c>
      <c r="I577">
        <f>E577^B577</f>
        <v>70</v>
      </c>
      <c r="J577">
        <f>-C577*-F577^B577</f>
        <v>70</v>
      </c>
      <c r="K577">
        <f t="shared" si="17"/>
        <v>15.182068198347725</v>
      </c>
      <c r="L577">
        <f>(K577-$P$4)^2</f>
        <v>1522.427404482675</v>
      </c>
      <c r="M577">
        <f t="shared" si="18"/>
        <v>1</v>
      </c>
      <c r="N577" t="str">
        <f>IF(AND(A577=1,M577=1),"TP",IF(AND(A577=0,M577=0),"TN",IF(A577&gt;M577,"FP","FN")))</f>
        <v>TP</v>
      </c>
    </row>
    <row r="578" spans="1:14" x14ac:dyDescent="0.3">
      <c r="A578">
        <v>1</v>
      </c>
      <c r="B578">
        <v>1</v>
      </c>
      <c r="C578">
        <v>-1.4</v>
      </c>
      <c r="D578">
        <v>0.45</v>
      </c>
      <c r="E578">
        <v>50</v>
      </c>
      <c r="F578">
        <v>-50</v>
      </c>
      <c r="G578">
        <v>0.60844334427391233</v>
      </c>
      <c r="H578">
        <v>0.39155665572608767</v>
      </c>
      <c r="I578">
        <f>E578^B578</f>
        <v>50</v>
      </c>
      <c r="J578">
        <f>-C578*-F578^B578</f>
        <v>70</v>
      </c>
      <c r="K578">
        <f t="shared" si="17"/>
        <v>3.0132013128694801</v>
      </c>
      <c r="L578">
        <f>(K578-$P$4)^2</f>
        <v>720.89183120993539</v>
      </c>
      <c r="M578">
        <f t="shared" si="18"/>
        <v>1</v>
      </c>
      <c r="N578" t="str">
        <f>IF(AND(A578=1,M578=1),"TP",IF(AND(A578=0,M578=0),"TN",IF(A578&gt;M578,"FP","FN")))</f>
        <v>TP</v>
      </c>
    </row>
    <row r="579" spans="1:14" x14ac:dyDescent="0.3">
      <c r="A579">
        <v>1</v>
      </c>
      <c r="B579">
        <v>1</v>
      </c>
      <c r="C579">
        <v>-1.4</v>
      </c>
      <c r="D579">
        <v>0.95</v>
      </c>
      <c r="E579">
        <v>100</v>
      </c>
      <c r="F579">
        <v>-90</v>
      </c>
      <c r="G579">
        <v>0.38419903534316502</v>
      </c>
      <c r="H579">
        <v>0.61580096465683498</v>
      </c>
      <c r="I579">
        <f>E579^B579</f>
        <v>100</v>
      </c>
      <c r="J579">
        <f>-C579*-F579^B579</f>
        <v>125.99999999999999</v>
      </c>
      <c r="K579">
        <f t="shared" ref="K579:K642" si="19">G579*I579-H579*J579</f>
        <v>-39.171018012444691</v>
      </c>
      <c r="L579">
        <f>(K579-$P$4)^2</f>
        <v>235.15579798584545</v>
      </c>
      <c r="M579">
        <f t="shared" ref="M579:M642" si="20">IF(K579&gt;=0,1,0)</f>
        <v>0</v>
      </c>
      <c r="N579" t="str">
        <f>IF(AND(A579=1,M579=1),"TP",IF(AND(A579=0,M579=0),"TN",IF(A579&gt;M579,"FP","FN")))</f>
        <v>FP</v>
      </c>
    </row>
    <row r="580" spans="1:14" x14ac:dyDescent="0.3">
      <c r="A580">
        <v>0</v>
      </c>
      <c r="B580">
        <v>1</v>
      </c>
      <c r="C580">
        <v>-1.4</v>
      </c>
      <c r="D580">
        <v>0.95</v>
      </c>
      <c r="E580">
        <v>90</v>
      </c>
      <c r="F580">
        <v>-90</v>
      </c>
      <c r="G580">
        <v>0.60844334427391233</v>
      </c>
      <c r="H580">
        <v>0.39155665572608767</v>
      </c>
      <c r="I580">
        <f>E580^B580</f>
        <v>90</v>
      </c>
      <c r="J580">
        <f>-C580*-F580^B580</f>
        <v>125.99999999999999</v>
      </c>
      <c r="K580">
        <f t="shared" si="19"/>
        <v>5.4237623631650749</v>
      </c>
      <c r="L580">
        <f>(K580-$P$4)^2</f>
        <v>856.14701075124901</v>
      </c>
      <c r="M580">
        <f t="shared" si="20"/>
        <v>1</v>
      </c>
      <c r="N580" t="str">
        <f>IF(AND(A580=1,M580=1),"TP",IF(AND(A580=0,M580=0),"TN",IF(A580&gt;M580,"FP","FN")))</f>
        <v>FN</v>
      </c>
    </row>
    <row r="581" spans="1:14" x14ac:dyDescent="0.3">
      <c r="A581">
        <v>1</v>
      </c>
      <c r="B581">
        <v>1</v>
      </c>
      <c r="C581">
        <v>-1.4</v>
      </c>
      <c r="D581">
        <v>0.5</v>
      </c>
      <c r="E581">
        <v>180</v>
      </c>
      <c r="F581">
        <v>-90</v>
      </c>
      <c r="G581">
        <v>0.38419903534316502</v>
      </c>
      <c r="H581">
        <v>0.61580096465683498</v>
      </c>
      <c r="I581">
        <f>E581^B581</f>
        <v>180</v>
      </c>
      <c r="J581">
        <f>-C581*-F581^B581</f>
        <v>125.99999999999999</v>
      </c>
      <c r="K581">
        <f t="shared" si="19"/>
        <v>-8.4350951849914964</v>
      </c>
      <c r="L581">
        <f>(K581-$P$4)^2</f>
        <v>237.19487866809314</v>
      </c>
      <c r="M581">
        <f t="shared" si="20"/>
        <v>0</v>
      </c>
      <c r="N581" t="str">
        <f>IF(AND(A581=1,M581=1),"TP",IF(AND(A581=0,M581=0),"TN",IF(A581&gt;M581,"FP","FN")))</f>
        <v>FP</v>
      </c>
    </row>
    <row r="582" spans="1:14" x14ac:dyDescent="0.3">
      <c r="A582">
        <v>1</v>
      </c>
      <c r="B582">
        <v>1</v>
      </c>
      <c r="C582">
        <v>-1.4</v>
      </c>
      <c r="D582">
        <v>0.05</v>
      </c>
      <c r="E582">
        <v>90</v>
      </c>
      <c r="F582">
        <v>-90</v>
      </c>
      <c r="G582">
        <v>0.38419903534316502</v>
      </c>
      <c r="H582">
        <v>0.61580096465683498</v>
      </c>
      <c r="I582">
        <f>E582^B582</f>
        <v>90</v>
      </c>
      <c r="J582">
        <f>-C582*-F582^B582</f>
        <v>125.99999999999999</v>
      </c>
      <c r="K582">
        <f t="shared" si="19"/>
        <v>-43.013008365876345</v>
      </c>
      <c r="L582">
        <f>(K582-$P$4)^2</f>
        <v>367.74892178332135</v>
      </c>
      <c r="M582">
        <f t="shared" si="20"/>
        <v>0</v>
      </c>
      <c r="N582" t="str">
        <f>IF(AND(A582=1,M582=1),"TP",IF(AND(A582=0,M582=0),"TN",IF(A582&gt;M582,"FP","FN")))</f>
        <v>FP</v>
      </c>
    </row>
    <row r="583" spans="1:14" x14ac:dyDescent="0.3">
      <c r="A583">
        <v>0</v>
      </c>
      <c r="B583">
        <v>1</v>
      </c>
      <c r="C583">
        <v>-1.4</v>
      </c>
      <c r="D583">
        <v>0.05</v>
      </c>
      <c r="E583">
        <v>80</v>
      </c>
      <c r="F583">
        <v>-90</v>
      </c>
      <c r="G583">
        <v>0.60844334427391233</v>
      </c>
      <c r="H583">
        <v>0.39155665572608767</v>
      </c>
      <c r="I583">
        <f>E583^B583</f>
        <v>80</v>
      </c>
      <c r="J583">
        <f>-C583*-F583^B583</f>
        <v>125.99999999999999</v>
      </c>
      <c r="K583">
        <f t="shared" si="19"/>
        <v>-0.66067107957405113</v>
      </c>
      <c r="L583">
        <f>(K583-$P$4)^2</f>
        <v>537.10641853187997</v>
      </c>
      <c r="M583">
        <f t="shared" si="20"/>
        <v>0</v>
      </c>
      <c r="N583" t="str">
        <f>IF(AND(A583=1,M583=1),"TP",IF(AND(A583=0,M583=0),"TN",IF(A583&gt;M583,"FP","FN")))</f>
        <v>TN</v>
      </c>
    </row>
    <row r="584" spans="1:14" x14ac:dyDescent="0.3">
      <c r="A584">
        <v>1</v>
      </c>
      <c r="B584">
        <v>1</v>
      </c>
      <c r="C584">
        <v>-1.4</v>
      </c>
      <c r="D584">
        <v>0</v>
      </c>
      <c r="E584">
        <v>20</v>
      </c>
      <c r="F584">
        <v>-10</v>
      </c>
      <c r="G584">
        <v>0.38419903534316502</v>
      </c>
      <c r="H584">
        <v>0.61580096465683498</v>
      </c>
      <c r="I584">
        <f>E584^B584</f>
        <v>20</v>
      </c>
      <c r="J584">
        <f>-C584*-F584^B584</f>
        <v>14</v>
      </c>
      <c r="K584">
        <f t="shared" si="19"/>
        <v>-0.93723279833239026</v>
      </c>
      <c r="L584">
        <f>(K584-$P$4)^2</f>
        <v>524.36396144511752</v>
      </c>
      <c r="M584">
        <f t="shared" si="20"/>
        <v>0</v>
      </c>
      <c r="N584" t="str">
        <f>IF(AND(A584=1,M584=1),"TP",IF(AND(A584=0,M584=0),"TN",IF(A584&gt;M584,"FP","FN")))</f>
        <v>FP</v>
      </c>
    </row>
    <row r="585" spans="1:14" x14ac:dyDescent="0.3">
      <c r="A585">
        <v>1</v>
      </c>
      <c r="B585">
        <v>1</v>
      </c>
      <c r="C585">
        <v>-1.4</v>
      </c>
      <c r="D585">
        <v>0.15</v>
      </c>
      <c r="E585">
        <v>30</v>
      </c>
      <c r="F585">
        <v>-10</v>
      </c>
      <c r="G585">
        <v>0.38419903534316502</v>
      </c>
      <c r="H585">
        <v>0.61580096465683498</v>
      </c>
      <c r="I585">
        <f>E585^B585</f>
        <v>30</v>
      </c>
      <c r="J585">
        <f>-C585*-F585^B585</f>
        <v>14</v>
      </c>
      <c r="K585">
        <f t="shared" si="19"/>
        <v>2.904757555099259</v>
      </c>
      <c r="L585">
        <f>(K585-$P$4)^2</f>
        <v>715.08028533495963</v>
      </c>
      <c r="M585">
        <f t="shared" si="20"/>
        <v>1</v>
      </c>
      <c r="N585" t="str">
        <f>IF(AND(A585=1,M585=1),"TP",IF(AND(A585=0,M585=0),"TN",IF(A585&gt;M585,"FP","FN")))</f>
        <v>TP</v>
      </c>
    </row>
    <row r="586" spans="1:14" x14ac:dyDescent="0.3">
      <c r="A586">
        <v>0</v>
      </c>
      <c r="B586">
        <v>1</v>
      </c>
      <c r="C586">
        <v>-1.4</v>
      </c>
      <c r="D586">
        <v>0.15</v>
      </c>
      <c r="E586">
        <v>80</v>
      </c>
      <c r="F586">
        <v>-90</v>
      </c>
      <c r="G586">
        <v>0.38419903534316502</v>
      </c>
      <c r="H586">
        <v>0.61580096465683498</v>
      </c>
      <c r="I586">
        <f>E586^B586</f>
        <v>80</v>
      </c>
      <c r="J586">
        <f>-C586*-F586^B586</f>
        <v>125.99999999999999</v>
      </c>
      <c r="K586">
        <f t="shared" si="19"/>
        <v>-46.854998719307993</v>
      </c>
      <c r="L586">
        <f>(K586-$P$4)^2</f>
        <v>529.86382533252072</v>
      </c>
      <c r="M586">
        <f t="shared" si="20"/>
        <v>0</v>
      </c>
      <c r="N586" t="str">
        <f>IF(AND(A586=1,M586=1),"TP",IF(AND(A586=0,M586=0),"TN",IF(A586&gt;M586,"FP","FN")))</f>
        <v>TN</v>
      </c>
    </row>
    <row r="587" spans="1:14" x14ac:dyDescent="0.3">
      <c r="A587">
        <v>0</v>
      </c>
      <c r="B587">
        <v>1</v>
      </c>
      <c r="C587">
        <v>-1.4</v>
      </c>
      <c r="D587">
        <v>0.15</v>
      </c>
      <c r="E587">
        <v>0</v>
      </c>
      <c r="F587">
        <v>-10</v>
      </c>
      <c r="G587">
        <v>0.38419903534316502</v>
      </c>
      <c r="H587">
        <v>0.61580096465683498</v>
      </c>
      <c r="I587">
        <f>E587^B587</f>
        <v>0</v>
      </c>
      <c r="J587">
        <f>-C587*-F587^B587</f>
        <v>14</v>
      </c>
      <c r="K587">
        <f t="shared" si="19"/>
        <v>-8.6212135051956906</v>
      </c>
      <c r="L587">
        <f>(K587-$P$4)^2</f>
        <v>231.49665292060408</v>
      </c>
      <c r="M587">
        <f t="shared" si="20"/>
        <v>0</v>
      </c>
      <c r="N587" t="str">
        <f>IF(AND(A587=1,M587=1),"TP",IF(AND(A587=0,M587=0),"TN",IF(A587&gt;M587,"FP","FN")))</f>
        <v>TN</v>
      </c>
    </row>
    <row r="588" spans="1:14" x14ac:dyDescent="0.3">
      <c r="A588">
        <v>1</v>
      </c>
      <c r="B588">
        <v>1</v>
      </c>
      <c r="C588">
        <v>-1.4</v>
      </c>
      <c r="D588">
        <v>0.5</v>
      </c>
      <c r="E588">
        <v>70</v>
      </c>
      <c r="F588">
        <v>-50</v>
      </c>
      <c r="G588">
        <v>0.38419903534316502</v>
      </c>
      <c r="H588">
        <v>0.61580096465683498</v>
      </c>
      <c r="I588">
        <f>E588^B588</f>
        <v>70</v>
      </c>
      <c r="J588">
        <f>-C588*-F588^B588</f>
        <v>70</v>
      </c>
      <c r="K588">
        <f t="shared" si="19"/>
        <v>-16.212135051956896</v>
      </c>
      <c r="L588">
        <f>(K588-$P$4)^2</f>
        <v>58.126786687808377</v>
      </c>
      <c r="M588">
        <f t="shared" si="20"/>
        <v>0</v>
      </c>
      <c r="N588" t="str">
        <f>IF(AND(A588=1,M588=1),"TP",IF(AND(A588=0,M588=0),"TN",IF(A588&gt;M588,"FP","FN")))</f>
        <v>FP</v>
      </c>
    </row>
    <row r="589" spans="1:14" x14ac:dyDescent="0.3">
      <c r="A589">
        <v>1</v>
      </c>
      <c r="B589">
        <v>1</v>
      </c>
      <c r="C589">
        <v>-1.4</v>
      </c>
      <c r="D589">
        <v>1</v>
      </c>
      <c r="E589">
        <v>100</v>
      </c>
      <c r="F589">
        <v>-90</v>
      </c>
      <c r="G589">
        <v>0.60844334427391233</v>
      </c>
      <c r="H589">
        <v>0.39155665572608767</v>
      </c>
      <c r="I589">
        <f>E589^B589</f>
        <v>100</v>
      </c>
      <c r="J589">
        <f>-C589*-F589^B589</f>
        <v>125.99999999999999</v>
      </c>
      <c r="K589">
        <f t="shared" si="19"/>
        <v>11.508195805904194</v>
      </c>
      <c r="L589">
        <f>(K589-$P$4)^2</f>
        <v>1249.2282636088621</v>
      </c>
      <c r="M589">
        <f t="shared" si="20"/>
        <v>1</v>
      </c>
      <c r="N589" t="str">
        <f>IF(AND(A589=1,M589=1),"TP",IF(AND(A589=0,M589=0),"TN",IF(A589&gt;M589,"FP","FN")))</f>
        <v>TP</v>
      </c>
    </row>
    <row r="590" spans="1:14" x14ac:dyDescent="0.3">
      <c r="A590">
        <v>1</v>
      </c>
      <c r="B590">
        <v>1</v>
      </c>
      <c r="C590">
        <v>-1.4</v>
      </c>
      <c r="D590">
        <v>0.95</v>
      </c>
      <c r="E590">
        <v>30</v>
      </c>
      <c r="F590">
        <v>-10</v>
      </c>
      <c r="G590">
        <v>0.38419903534316502</v>
      </c>
      <c r="H590">
        <v>0.61580096465683498</v>
      </c>
      <c r="I590">
        <f>E590^B590</f>
        <v>30</v>
      </c>
      <c r="J590">
        <f>-C590*-F590^B590</f>
        <v>14</v>
      </c>
      <c r="K590">
        <f t="shared" si="19"/>
        <v>2.904757555099259</v>
      </c>
      <c r="L590">
        <f>(K590-$P$4)^2</f>
        <v>715.08028533495963</v>
      </c>
      <c r="M590">
        <f t="shared" si="20"/>
        <v>1</v>
      </c>
      <c r="N590" t="str">
        <f>IF(AND(A590=1,M590=1),"TP",IF(AND(A590=0,M590=0),"TN",IF(A590&gt;M590,"FP","FN")))</f>
        <v>TP</v>
      </c>
    </row>
    <row r="591" spans="1:14" x14ac:dyDescent="0.3">
      <c r="A591">
        <v>0</v>
      </c>
      <c r="B591">
        <v>1</v>
      </c>
      <c r="C591">
        <v>-1.4</v>
      </c>
      <c r="D591">
        <v>0.95</v>
      </c>
      <c r="E591">
        <v>100</v>
      </c>
      <c r="F591">
        <v>-90</v>
      </c>
      <c r="G591">
        <v>0.60844334427391233</v>
      </c>
      <c r="H591">
        <v>0.39155665572608767</v>
      </c>
      <c r="I591">
        <f>E591^B591</f>
        <v>100</v>
      </c>
      <c r="J591">
        <f>-C591*-F591^B591</f>
        <v>125.99999999999999</v>
      </c>
      <c r="K591">
        <f t="shared" si="19"/>
        <v>11.508195805904194</v>
      </c>
      <c r="L591">
        <f>(K591-$P$4)^2</f>
        <v>1249.2282636088621</v>
      </c>
      <c r="M591">
        <f t="shared" si="20"/>
        <v>1</v>
      </c>
      <c r="N591" t="str">
        <f>IF(AND(A591=1,M591=1),"TP",IF(AND(A591=0,M591=0),"TN",IF(A591&gt;M591,"FP","FN")))</f>
        <v>FN</v>
      </c>
    </row>
    <row r="592" spans="1:14" x14ac:dyDescent="0.3">
      <c r="A592">
        <v>0</v>
      </c>
      <c r="B592">
        <v>1</v>
      </c>
      <c r="C592">
        <v>-1.4</v>
      </c>
      <c r="D592">
        <v>0.95</v>
      </c>
      <c r="E592">
        <v>40</v>
      </c>
      <c r="F592">
        <v>-50</v>
      </c>
      <c r="G592">
        <v>0.38419903534316502</v>
      </c>
      <c r="H592">
        <v>0.61580096465683498</v>
      </c>
      <c r="I592">
        <f>E592^B592</f>
        <v>40</v>
      </c>
      <c r="J592">
        <f>-C592*-F592^B592</f>
        <v>70</v>
      </c>
      <c r="K592">
        <f t="shared" si="19"/>
        <v>-27.738106112251845</v>
      </c>
      <c r="L592">
        <f>(K592-$P$4)^2</f>
        <v>15.224656176844295</v>
      </c>
      <c r="M592">
        <f t="shared" si="20"/>
        <v>0</v>
      </c>
      <c r="N592" t="str">
        <f>IF(AND(A592=1,M592=1),"TP",IF(AND(A592=0,M592=0),"TN",IF(A592&gt;M592,"FP","FN")))</f>
        <v>TN</v>
      </c>
    </row>
    <row r="593" spans="1:14" x14ac:dyDescent="0.3">
      <c r="A593">
        <v>1</v>
      </c>
      <c r="B593">
        <v>1</v>
      </c>
      <c r="C593">
        <v>-1.4</v>
      </c>
      <c r="D593">
        <v>0.9</v>
      </c>
      <c r="E593">
        <v>30</v>
      </c>
      <c r="F593">
        <v>-10</v>
      </c>
      <c r="G593">
        <v>0.38419903534316502</v>
      </c>
      <c r="H593">
        <v>0.61580096465683498</v>
      </c>
      <c r="I593">
        <f>E593^B593</f>
        <v>30</v>
      </c>
      <c r="J593">
        <f>-C593*-F593^B593</f>
        <v>14</v>
      </c>
      <c r="K593">
        <f t="shared" si="19"/>
        <v>2.904757555099259</v>
      </c>
      <c r="L593">
        <f>(K593-$P$4)^2</f>
        <v>715.08028533495963</v>
      </c>
      <c r="M593">
        <f t="shared" si="20"/>
        <v>1</v>
      </c>
      <c r="N593" t="str">
        <f>IF(AND(A593=1,M593=1),"TP",IF(AND(A593=0,M593=0),"TN",IF(A593&gt;M593,"FP","FN")))</f>
        <v>TP</v>
      </c>
    </row>
    <row r="594" spans="1:14" x14ac:dyDescent="0.3">
      <c r="A594">
        <v>1</v>
      </c>
      <c r="B594">
        <v>1</v>
      </c>
      <c r="C594">
        <v>-1.4</v>
      </c>
      <c r="D594">
        <v>1.1499999999999999</v>
      </c>
      <c r="E594">
        <v>50</v>
      </c>
      <c r="F594">
        <v>-50</v>
      </c>
      <c r="G594">
        <v>0.38419903534316502</v>
      </c>
      <c r="H594">
        <v>0.61580096465683498</v>
      </c>
      <c r="I594">
        <f>E594^B594</f>
        <v>50</v>
      </c>
      <c r="J594">
        <f>-C594*-F594^B594</f>
        <v>70</v>
      </c>
      <c r="K594">
        <f t="shared" si="19"/>
        <v>-23.896115758820194</v>
      </c>
      <c r="L594">
        <f>(K594-$P$4)^2</f>
        <v>3.5865954419459275E-3</v>
      </c>
      <c r="M594">
        <f t="shared" si="20"/>
        <v>0</v>
      </c>
      <c r="N594" t="str">
        <f>IF(AND(A594=1,M594=1),"TP",IF(AND(A594=0,M594=0),"TN",IF(A594&gt;M594,"FP","FN")))</f>
        <v>FP</v>
      </c>
    </row>
    <row r="595" spans="1:14" x14ac:dyDescent="0.3">
      <c r="A595">
        <v>1</v>
      </c>
      <c r="B595">
        <v>1</v>
      </c>
      <c r="C595">
        <v>-1.4</v>
      </c>
      <c r="D595">
        <v>0.9</v>
      </c>
      <c r="E595">
        <v>70</v>
      </c>
      <c r="F595">
        <v>-50</v>
      </c>
      <c r="G595">
        <v>0.60844334427391233</v>
      </c>
      <c r="H595">
        <v>0.39155665572608767</v>
      </c>
      <c r="I595">
        <f>E595^B595</f>
        <v>70</v>
      </c>
      <c r="J595">
        <f>-C595*-F595^B595</f>
        <v>70</v>
      </c>
      <c r="K595">
        <f t="shared" si="19"/>
        <v>15.182068198347725</v>
      </c>
      <c r="L595">
        <f>(K595-$P$4)^2</f>
        <v>1522.427404482675</v>
      </c>
      <c r="M595">
        <f t="shared" si="20"/>
        <v>1</v>
      </c>
      <c r="N595" t="str">
        <f>IF(AND(A595=1,M595=1),"TP",IF(AND(A595=0,M595=0),"TN",IF(A595&gt;M595,"FP","FN")))</f>
        <v>TP</v>
      </c>
    </row>
    <row r="596" spans="1:14" x14ac:dyDescent="0.3">
      <c r="A596">
        <v>0</v>
      </c>
      <c r="B596">
        <v>1</v>
      </c>
      <c r="C596">
        <v>-1.4</v>
      </c>
      <c r="D596">
        <v>0.9</v>
      </c>
      <c r="E596">
        <v>90</v>
      </c>
      <c r="F596">
        <v>-90</v>
      </c>
      <c r="G596">
        <v>0.60844334427391233</v>
      </c>
      <c r="H596">
        <v>0.39155665572608767</v>
      </c>
      <c r="I596">
        <f>E596^B596</f>
        <v>90</v>
      </c>
      <c r="J596">
        <f>-C596*-F596^B596</f>
        <v>125.99999999999999</v>
      </c>
      <c r="K596">
        <f t="shared" si="19"/>
        <v>5.4237623631650749</v>
      </c>
      <c r="L596">
        <f>(K596-$P$4)^2</f>
        <v>856.14701075124901</v>
      </c>
      <c r="M596">
        <f t="shared" si="20"/>
        <v>1</v>
      </c>
      <c r="N596" t="str">
        <f>IF(AND(A596=1,M596=1),"TP",IF(AND(A596=0,M596=0),"TN",IF(A596&gt;M596,"FP","FN")))</f>
        <v>FN</v>
      </c>
    </row>
    <row r="597" spans="1:14" x14ac:dyDescent="0.3">
      <c r="A597">
        <v>0</v>
      </c>
      <c r="B597">
        <v>1</v>
      </c>
      <c r="C597">
        <v>-1.4</v>
      </c>
      <c r="D597">
        <v>0.9</v>
      </c>
      <c r="E597">
        <v>0</v>
      </c>
      <c r="F597">
        <v>-10</v>
      </c>
      <c r="G597">
        <v>0.38419903534316502</v>
      </c>
      <c r="H597">
        <v>0.61580096465683498</v>
      </c>
      <c r="I597">
        <f>E597^B597</f>
        <v>0</v>
      </c>
      <c r="J597">
        <f>-C597*-F597^B597</f>
        <v>14</v>
      </c>
      <c r="K597">
        <f t="shared" si="19"/>
        <v>-8.6212135051956906</v>
      </c>
      <c r="L597">
        <f>(K597-$P$4)^2</f>
        <v>231.49665292060408</v>
      </c>
      <c r="M597">
        <f t="shared" si="20"/>
        <v>0</v>
      </c>
      <c r="N597" t="str">
        <f>IF(AND(A597=1,M597=1),"TP",IF(AND(A597=0,M597=0),"TN",IF(A597&gt;M597,"FP","FN")))</f>
        <v>TN</v>
      </c>
    </row>
    <row r="598" spans="1:14" x14ac:dyDescent="0.3">
      <c r="A598">
        <v>0</v>
      </c>
      <c r="B598">
        <v>1</v>
      </c>
      <c r="C598">
        <v>-1.4</v>
      </c>
      <c r="D598">
        <v>0.9</v>
      </c>
      <c r="E598">
        <v>40</v>
      </c>
      <c r="F598">
        <v>-50</v>
      </c>
      <c r="G598">
        <v>0.60844334427391233</v>
      </c>
      <c r="H598">
        <v>0.39155665572608767</v>
      </c>
      <c r="I598">
        <f>E598^B598</f>
        <v>40</v>
      </c>
      <c r="J598">
        <f>-C598*-F598^B598</f>
        <v>70</v>
      </c>
      <c r="K598">
        <f t="shared" si="19"/>
        <v>-3.0712321298696423</v>
      </c>
      <c r="L598">
        <f>(K598-$P$4)^2</f>
        <v>431.18503553093223</v>
      </c>
      <c r="M598">
        <f t="shared" si="20"/>
        <v>0</v>
      </c>
      <c r="N598" t="str">
        <f>IF(AND(A598=1,M598=1),"TP",IF(AND(A598=0,M598=0),"TN",IF(A598&gt;M598,"FP","FN")))</f>
        <v>TN</v>
      </c>
    </row>
    <row r="599" spans="1:14" x14ac:dyDescent="0.3">
      <c r="A599">
        <v>1</v>
      </c>
      <c r="B599">
        <v>1</v>
      </c>
      <c r="C599">
        <v>-1.4</v>
      </c>
      <c r="D599">
        <v>0.65</v>
      </c>
      <c r="E599">
        <v>70</v>
      </c>
      <c r="F599">
        <v>-50</v>
      </c>
      <c r="G599">
        <v>0.38419903534316502</v>
      </c>
      <c r="H599">
        <v>0.61580096465683498</v>
      </c>
      <c r="I599">
        <f>E599^B599</f>
        <v>70</v>
      </c>
      <c r="J599">
        <f>-C599*-F599^B599</f>
        <v>70</v>
      </c>
      <c r="K599">
        <f t="shared" si="19"/>
        <v>-16.212135051956896</v>
      </c>
      <c r="L599">
        <f>(K599-$P$4)^2</f>
        <v>58.126786687808377</v>
      </c>
      <c r="M599">
        <f t="shared" si="20"/>
        <v>0</v>
      </c>
      <c r="N599" t="str">
        <f>IF(AND(A599=1,M599=1),"TP",IF(AND(A599=0,M599=0),"TN",IF(A599&gt;M599,"FP","FN")))</f>
        <v>FP</v>
      </c>
    </row>
    <row r="600" spans="1:14" x14ac:dyDescent="0.3">
      <c r="A600">
        <v>1</v>
      </c>
      <c r="B600">
        <v>1</v>
      </c>
      <c r="C600">
        <v>-1.4</v>
      </c>
      <c r="D600">
        <v>0.6</v>
      </c>
      <c r="E600">
        <v>10</v>
      </c>
      <c r="F600">
        <v>-10</v>
      </c>
      <c r="G600">
        <v>0.60844334427391233</v>
      </c>
      <c r="H600">
        <v>0.39155665572608767</v>
      </c>
      <c r="I600">
        <f>E600^B600</f>
        <v>10</v>
      </c>
      <c r="J600">
        <f>-C600*-F600^B600</f>
        <v>14</v>
      </c>
      <c r="K600">
        <f t="shared" si="19"/>
        <v>0.60264026257389602</v>
      </c>
      <c r="L600">
        <f>(K600-$P$4)^2</f>
        <v>597.25826082302672</v>
      </c>
      <c r="M600">
        <f t="shared" si="20"/>
        <v>1</v>
      </c>
      <c r="N600" t="str">
        <f>IF(AND(A600=1,M600=1),"TP",IF(AND(A600=0,M600=0),"TN",IF(A600&gt;M600,"FP","FN")))</f>
        <v>TP</v>
      </c>
    </row>
    <row r="601" spans="1:14" x14ac:dyDescent="0.3">
      <c r="A601">
        <v>1</v>
      </c>
      <c r="B601">
        <v>1</v>
      </c>
      <c r="C601">
        <v>-1.4</v>
      </c>
      <c r="D601">
        <v>1.05</v>
      </c>
      <c r="E601">
        <v>90</v>
      </c>
      <c r="F601">
        <v>-90</v>
      </c>
      <c r="G601">
        <v>0.60844334427391233</v>
      </c>
      <c r="H601">
        <v>0.39155665572608767</v>
      </c>
      <c r="I601">
        <f>E601^B601</f>
        <v>90</v>
      </c>
      <c r="J601">
        <f>-C601*-F601^B601</f>
        <v>125.99999999999999</v>
      </c>
      <c r="K601">
        <f t="shared" si="19"/>
        <v>5.4237623631650749</v>
      </c>
      <c r="L601">
        <f>(K601-$P$4)^2</f>
        <v>856.14701075124901</v>
      </c>
      <c r="M601">
        <f t="shared" si="20"/>
        <v>1</v>
      </c>
      <c r="N601" t="str">
        <f>IF(AND(A601=1,M601=1),"TP",IF(AND(A601=0,M601=0),"TN",IF(A601&gt;M601,"FP","FN")))</f>
        <v>TP</v>
      </c>
    </row>
    <row r="602" spans="1:14" x14ac:dyDescent="0.3">
      <c r="A602">
        <v>1</v>
      </c>
      <c r="B602">
        <v>1</v>
      </c>
      <c r="C602">
        <v>-1.4</v>
      </c>
      <c r="D602">
        <v>1.05</v>
      </c>
      <c r="E602">
        <v>10</v>
      </c>
      <c r="F602">
        <v>0</v>
      </c>
      <c r="G602">
        <v>0.38419903534316502</v>
      </c>
      <c r="H602">
        <v>0.61580096465683498</v>
      </c>
      <c r="I602">
        <f>E602^B602</f>
        <v>10</v>
      </c>
      <c r="J602">
        <f>-C602*-F602^B602</f>
        <v>0</v>
      </c>
      <c r="K602">
        <f t="shared" si="19"/>
        <v>3.8419903534316502</v>
      </c>
      <c r="L602">
        <f>(K602-$P$4)^2</f>
        <v>766.08374728674301</v>
      </c>
      <c r="M602">
        <f t="shared" si="20"/>
        <v>1</v>
      </c>
      <c r="N602" t="str">
        <f>IF(AND(A602=1,M602=1),"TP",IF(AND(A602=0,M602=0),"TN",IF(A602&gt;M602,"FP","FN")))</f>
        <v>TP</v>
      </c>
    </row>
    <row r="603" spans="1:14" x14ac:dyDescent="0.3">
      <c r="A603">
        <v>0</v>
      </c>
      <c r="B603">
        <v>1</v>
      </c>
      <c r="C603">
        <v>-1.4</v>
      </c>
      <c r="D603">
        <v>1.05</v>
      </c>
      <c r="E603">
        <v>40</v>
      </c>
      <c r="F603">
        <v>-50</v>
      </c>
      <c r="G603">
        <v>0.38419903534316502</v>
      </c>
      <c r="H603">
        <v>0.61580096465683498</v>
      </c>
      <c r="I603">
        <f>E603^B603</f>
        <v>40</v>
      </c>
      <c r="J603">
        <f>-C603*-F603^B603</f>
        <v>70</v>
      </c>
      <c r="K603">
        <f t="shared" si="19"/>
        <v>-27.738106112251845</v>
      </c>
      <c r="L603">
        <f>(K603-$P$4)^2</f>
        <v>15.224656176844295</v>
      </c>
      <c r="M603">
        <f t="shared" si="20"/>
        <v>0</v>
      </c>
      <c r="N603" t="str">
        <f>IF(AND(A603=1,M603=1),"TP",IF(AND(A603=0,M603=0),"TN",IF(A603&gt;M603,"FP","FN")))</f>
        <v>TN</v>
      </c>
    </row>
    <row r="604" spans="1:14" x14ac:dyDescent="0.3">
      <c r="A604">
        <v>1</v>
      </c>
      <c r="B604">
        <v>1</v>
      </c>
      <c r="C604">
        <v>-1.4</v>
      </c>
      <c r="D604">
        <v>1.35</v>
      </c>
      <c r="E604">
        <v>60</v>
      </c>
      <c r="F604">
        <v>-50</v>
      </c>
      <c r="G604">
        <v>0.38419903534316502</v>
      </c>
      <c r="H604">
        <v>0.61580096465683498</v>
      </c>
      <c r="I604">
        <f>E604^B604</f>
        <v>60</v>
      </c>
      <c r="J604">
        <f>-C604*-F604^B604</f>
        <v>70</v>
      </c>
      <c r="K604">
        <f t="shared" si="19"/>
        <v>-20.054125405388547</v>
      </c>
      <c r="L604">
        <f>(K604-$P$4)^2</f>
        <v>14.304296765763297</v>
      </c>
      <c r="M604">
        <f t="shared" si="20"/>
        <v>0</v>
      </c>
      <c r="N604" t="str">
        <f>IF(AND(A604=1,M604=1),"TP",IF(AND(A604=0,M604=0),"TN",IF(A604&gt;M604,"FP","FN")))</f>
        <v>FP</v>
      </c>
    </row>
    <row r="605" spans="1:14" x14ac:dyDescent="0.3">
      <c r="A605">
        <v>0</v>
      </c>
      <c r="B605">
        <v>1</v>
      </c>
      <c r="C605">
        <v>-1.4</v>
      </c>
      <c r="D605">
        <v>1.35</v>
      </c>
      <c r="E605">
        <v>0</v>
      </c>
      <c r="F605">
        <v>-10</v>
      </c>
      <c r="G605">
        <v>0.38419903534316502</v>
      </c>
      <c r="H605">
        <v>0.61580096465683498</v>
      </c>
      <c r="I605">
        <f>E605^B605</f>
        <v>0</v>
      </c>
      <c r="J605">
        <f>-C605*-F605^B605</f>
        <v>14</v>
      </c>
      <c r="K605">
        <f t="shared" si="19"/>
        <v>-8.6212135051956906</v>
      </c>
      <c r="L605">
        <f>(K605-$P$4)^2</f>
        <v>231.49665292060408</v>
      </c>
      <c r="M605">
        <f t="shared" si="20"/>
        <v>0</v>
      </c>
      <c r="N605" t="str">
        <f>IF(AND(A605=1,M605=1),"TP",IF(AND(A605=0,M605=0),"TN",IF(A605&gt;M605,"FP","FN")))</f>
        <v>TN</v>
      </c>
    </row>
    <row r="606" spans="1:14" x14ac:dyDescent="0.3">
      <c r="A606">
        <v>0</v>
      </c>
      <c r="B606">
        <v>1</v>
      </c>
      <c r="C606">
        <v>-1.4</v>
      </c>
      <c r="D606">
        <v>1.35</v>
      </c>
      <c r="E606">
        <v>60</v>
      </c>
      <c r="F606">
        <v>-50</v>
      </c>
      <c r="G606">
        <v>0.38419903534316502</v>
      </c>
      <c r="H606">
        <v>0.61580096465683498</v>
      </c>
      <c r="I606">
        <f>E606^B606</f>
        <v>60</v>
      </c>
      <c r="J606">
        <f>-C606*-F606^B606</f>
        <v>70</v>
      </c>
      <c r="K606">
        <f t="shared" si="19"/>
        <v>-20.054125405388547</v>
      </c>
      <c r="L606">
        <f>(K606-$P$4)^2</f>
        <v>14.304296765763297</v>
      </c>
      <c r="M606">
        <f t="shared" si="20"/>
        <v>0</v>
      </c>
      <c r="N606" t="str">
        <f>IF(AND(A606=1,M606=1),"TP",IF(AND(A606=0,M606=0),"TN",IF(A606&gt;M606,"FP","FN")))</f>
        <v>TN</v>
      </c>
    </row>
    <row r="607" spans="1:14" x14ac:dyDescent="0.3">
      <c r="A607">
        <v>1</v>
      </c>
      <c r="B607">
        <v>1</v>
      </c>
      <c r="C607">
        <v>-1.4</v>
      </c>
      <c r="D607">
        <v>1.4</v>
      </c>
      <c r="E607">
        <v>10</v>
      </c>
      <c r="F607">
        <v>-10</v>
      </c>
      <c r="G607">
        <v>0.60844334427391233</v>
      </c>
      <c r="H607">
        <v>0.39155665572608767</v>
      </c>
      <c r="I607">
        <f>E607^B607</f>
        <v>10</v>
      </c>
      <c r="J607">
        <f>-C607*-F607^B607</f>
        <v>14</v>
      </c>
      <c r="K607">
        <f t="shared" si="19"/>
        <v>0.60264026257389602</v>
      </c>
      <c r="L607">
        <f>(K607-$P$4)^2</f>
        <v>597.25826082302672</v>
      </c>
      <c r="M607">
        <f t="shared" si="20"/>
        <v>1</v>
      </c>
      <c r="N607" t="str">
        <f>IF(AND(A607=1,M607=1),"TP",IF(AND(A607=0,M607=0),"TN",IF(A607&gt;M607,"FP","FN")))</f>
        <v>TP</v>
      </c>
    </row>
    <row r="608" spans="1:14" x14ac:dyDescent="0.3">
      <c r="A608">
        <v>0</v>
      </c>
      <c r="B608">
        <v>1</v>
      </c>
      <c r="C608">
        <v>-1.4</v>
      </c>
      <c r="D608">
        <v>1.4</v>
      </c>
      <c r="E608">
        <v>80</v>
      </c>
      <c r="F608">
        <v>-90</v>
      </c>
      <c r="G608">
        <v>0.60844334427391233</v>
      </c>
      <c r="H608">
        <v>0.39155665572608767</v>
      </c>
      <c r="I608">
        <f>E608^B608</f>
        <v>80</v>
      </c>
      <c r="J608">
        <f>-C608*-F608^B608</f>
        <v>125.99999999999999</v>
      </c>
      <c r="K608">
        <f t="shared" si="19"/>
        <v>-0.66067107957405113</v>
      </c>
      <c r="L608">
        <f>(K608-$P$4)^2</f>
        <v>537.10641853187997</v>
      </c>
      <c r="M608">
        <f t="shared" si="20"/>
        <v>0</v>
      </c>
      <c r="N608" t="str">
        <f>IF(AND(A608=1,M608=1),"TP",IF(AND(A608=0,M608=0),"TN",IF(A608&gt;M608,"FP","FN")))</f>
        <v>TN</v>
      </c>
    </row>
    <row r="609" spans="1:14" x14ac:dyDescent="0.3">
      <c r="A609">
        <v>1</v>
      </c>
      <c r="B609">
        <v>1</v>
      </c>
      <c r="C609">
        <v>-1.4</v>
      </c>
      <c r="D609">
        <v>1.7</v>
      </c>
      <c r="E609">
        <v>60</v>
      </c>
      <c r="F609">
        <v>-50</v>
      </c>
      <c r="G609">
        <v>0.38419903534316502</v>
      </c>
      <c r="H609">
        <v>0.61580096465683498</v>
      </c>
      <c r="I609">
        <f>E609^B609</f>
        <v>60</v>
      </c>
      <c r="J609">
        <f>-C609*-F609^B609</f>
        <v>70</v>
      </c>
      <c r="K609">
        <f t="shared" si="19"/>
        <v>-20.054125405388547</v>
      </c>
      <c r="L609">
        <f>(K609-$P$4)^2</f>
        <v>14.304296765763297</v>
      </c>
      <c r="M609">
        <f t="shared" si="20"/>
        <v>0</v>
      </c>
      <c r="N609" t="str">
        <f>IF(AND(A609=1,M609=1),"TP",IF(AND(A609=0,M609=0),"TN",IF(A609&gt;M609,"FP","FN")))</f>
        <v>FP</v>
      </c>
    </row>
    <row r="610" spans="1:14" x14ac:dyDescent="0.3">
      <c r="A610">
        <v>1</v>
      </c>
      <c r="B610">
        <v>1</v>
      </c>
      <c r="C610">
        <v>-1.4</v>
      </c>
      <c r="D610">
        <v>1.8</v>
      </c>
      <c r="E610">
        <v>20</v>
      </c>
      <c r="F610">
        <v>-10</v>
      </c>
      <c r="G610">
        <v>0.38419903534316502</v>
      </c>
      <c r="H610">
        <v>0.61580096465683498</v>
      </c>
      <c r="I610">
        <f>E610^B610</f>
        <v>20</v>
      </c>
      <c r="J610">
        <f>-C610*-F610^B610</f>
        <v>14</v>
      </c>
      <c r="K610">
        <f t="shared" si="19"/>
        <v>-0.93723279833239026</v>
      </c>
      <c r="L610">
        <f>(K610-$P$4)^2</f>
        <v>524.36396144511752</v>
      </c>
      <c r="M610">
        <f t="shared" si="20"/>
        <v>0</v>
      </c>
      <c r="N610" t="str">
        <f>IF(AND(A610=1,M610=1),"TP",IF(AND(A610=0,M610=0),"TN",IF(A610&gt;M610,"FP","FN")))</f>
        <v>FP</v>
      </c>
    </row>
    <row r="611" spans="1:14" x14ac:dyDescent="0.3">
      <c r="A611">
        <v>1</v>
      </c>
      <c r="B611">
        <v>1</v>
      </c>
      <c r="C611">
        <v>-1.4</v>
      </c>
      <c r="D611">
        <v>1.1399999999999999</v>
      </c>
      <c r="E611">
        <v>70</v>
      </c>
      <c r="F611">
        <v>-50</v>
      </c>
      <c r="G611">
        <v>0.60844334427391233</v>
      </c>
      <c r="H611">
        <v>0.39155665572608767</v>
      </c>
      <c r="I611">
        <f>E611^B611</f>
        <v>70</v>
      </c>
      <c r="J611">
        <f>-C611*-F611^B611</f>
        <v>70</v>
      </c>
      <c r="K611">
        <f t="shared" si="19"/>
        <v>15.182068198347725</v>
      </c>
      <c r="L611">
        <f>(K611-$P$4)^2</f>
        <v>1522.427404482675</v>
      </c>
      <c r="M611">
        <f t="shared" si="20"/>
        <v>1</v>
      </c>
      <c r="N611" t="str">
        <f>IF(AND(A611=1,M611=1),"TP",IF(AND(A611=0,M611=0),"TN",IF(A611&gt;M611,"FP","FN")))</f>
        <v>TP</v>
      </c>
    </row>
    <row r="612" spans="1:14" x14ac:dyDescent="0.3">
      <c r="A612">
        <v>1</v>
      </c>
      <c r="B612">
        <v>1</v>
      </c>
      <c r="C612">
        <v>-1.4</v>
      </c>
      <c r="D612">
        <v>1.18</v>
      </c>
      <c r="E612">
        <v>20</v>
      </c>
      <c r="F612">
        <v>-10</v>
      </c>
      <c r="G612">
        <v>0.38419903534316502</v>
      </c>
      <c r="H612">
        <v>0.61580096465683498</v>
      </c>
      <c r="I612">
        <f>E612^B612</f>
        <v>20</v>
      </c>
      <c r="J612">
        <f>-C612*-F612^B612</f>
        <v>14</v>
      </c>
      <c r="K612">
        <f t="shared" si="19"/>
        <v>-0.93723279833239026</v>
      </c>
      <c r="L612">
        <f>(K612-$P$4)^2</f>
        <v>524.36396144511752</v>
      </c>
      <c r="M612">
        <f t="shared" si="20"/>
        <v>0</v>
      </c>
      <c r="N612" t="str">
        <f>IF(AND(A612=1,M612=1),"TP",IF(AND(A612=0,M612=0),"TN",IF(A612&gt;M612,"FP","FN")))</f>
        <v>FP</v>
      </c>
    </row>
    <row r="613" spans="1:14" x14ac:dyDescent="0.3">
      <c r="A613">
        <v>1</v>
      </c>
      <c r="B613">
        <v>1</v>
      </c>
      <c r="C613">
        <v>-1.4</v>
      </c>
      <c r="D613">
        <v>1.08</v>
      </c>
      <c r="E613">
        <v>70</v>
      </c>
      <c r="F613">
        <v>-50</v>
      </c>
      <c r="G613">
        <v>0.38419903534316502</v>
      </c>
      <c r="H613">
        <v>0.61580096465683498</v>
      </c>
      <c r="I613">
        <f>E613^B613</f>
        <v>70</v>
      </c>
      <c r="J613">
        <f>-C613*-F613^B613</f>
        <v>70</v>
      </c>
      <c r="K613">
        <f t="shared" si="19"/>
        <v>-16.212135051956896</v>
      </c>
      <c r="L613">
        <f>(K613-$P$4)^2</f>
        <v>58.126786687808377</v>
      </c>
      <c r="M613">
        <f t="shared" si="20"/>
        <v>0</v>
      </c>
      <c r="N613" t="str">
        <f>IF(AND(A613=1,M613=1),"TP",IF(AND(A613=0,M613=0),"TN",IF(A613&gt;M613,"FP","FN")))</f>
        <v>FP</v>
      </c>
    </row>
    <row r="614" spans="1:14" x14ac:dyDescent="0.3">
      <c r="A614">
        <v>0</v>
      </c>
      <c r="B614">
        <v>1</v>
      </c>
      <c r="C614">
        <v>-1.4</v>
      </c>
      <c r="D614">
        <v>1.08</v>
      </c>
      <c r="E614">
        <v>0</v>
      </c>
      <c r="F614">
        <v>-10</v>
      </c>
      <c r="G614">
        <v>0.38419903534316502</v>
      </c>
      <c r="H614">
        <v>0.61580096465683498</v>
      </c>
      <c r="I614">
        <f>E614^B614</f>
        <v>0</v>
      </c>
      <c r="J614">
        <f>-C614*-F614^B614</f>
        <v>14</v>
      </c>
      <c r="K614">
        <f t="shared" si="19"/>
        <v>-8.6212135051956906</v>
      </c>
      <c r="L614">
        <f>(K614-$P$4)^2</f>
        <v>231.49665292060408</v>
      </c>
      <c r="M614">
        <f t="shared" si="20"/>
        <v>0</v>
      </c>
      <c r="N614" t="str">
        <f>IF(AND(A614=1,M614=1),"TP",IF(AND(A614=0,M614=0),"TN",IF(A614&gt;M614,"FP","FN")))</f>
        <v>TN</v>
      </c>
    </row>
    <row r="615" spans="1:14" x14ac:dyDescent="0.3">
      <c r="A615">
        <v>1</v>
      </c>
      <c r="B615">
        <v>1</v>
      </c>
      <c r="C615">
        <v>-1.4</v>
      </c>
      <c r="D615">
        <v>0.98</v>
      </c>
      <c r="E615">
        <v>60</v>
      </c>
      <c r="F615">
        <v>-50</v>
      </c>
      <c r="G615">
        <v>0.38419903534316502</v>
      </c>
      <c r="H615">
        <v>0.61580096465683498</v>
      </c>
      <c r="I615">
        <f>E615^B615</f>
        <v>60</v>
      </c>
      <c r="J615">
        <f>-C615*-F615^B615</f>
        <v>70</v>
      </c>
      <c r="K615">
        <f t="shared" si="19"/>
        <v>-20.054125405388547</v>
      </c>
      <c r="L615">
        <f>(K615-$P$4)^2</f>
        <v>14.304296765763297</v>
      </c>
      <c r="M615">
        <f t="shared" si="20"/>
        <v>0</v>
      </c>
      <c r="N615" t="str">
        <f>IF(AND(A615=1,M615=1),"TP",IF(AND(A615=0,M615=0),"TN",IF(A615&gt;M615,"FP","FN")))</f>
        <v>FP</v>
      </c>
    </row>
    <row r="616" spans="1:14" x14ac:dyDescent="0.3">
      <c r="A616">
        <v>0</v>
      </c>
      <c r="B616">
        <v>1</v>
      </c>
      <c r="C616">
        <v>-1.4</v>
      </c>
      <c r="D616">
        <v>0.98</v>
      </c>
      <c r="E616">
        <v>40</v>
      </c>
      <c r="F616">
        <v>-50</v>
      </c>
      <c r="G616">
        <v>0.60844334427391233</v>
      </c>
      <c r="H616">
        <v>0.39155665572608767</v>
      </c>
      <c r="I616">
        <f>E616^B616</f>
        <v>40</v>
      </c>
      <c r="J616">
        <f>-C616*-F616^B616</f>
        <v>70</v>
      </c>
      <c r="K616">
        <f t="shared" si="19"/>
        <v>-3.0712321298696423</v>
      </c>
      <c r="L616">
        <f>(K616-$P$4)^2</f>
        <v>431.18503553093223</v>
      </c>
      <c r="M616">
        <f t="shared" si="20"/>
        <v>0</v>
      </c>
      <c r="N616" t="str">
        <f>IF(AND(A616=1,M616=1),"TP",IF(AND(A616=0,M616=0),"TN",IF(A616&gt;M616,"FP","FN")))</f>
        <v>TN</v>
      </c>
    </row>
    <row r="617" spans="1:14" x14ac:dyDescent="0.3">
      <c r="A617">
        <v>0</v>
      </c>
      <c r="B617">
        <v>1</v>
      </c>
      <c r="C617">
        <v>-1.4</v>
      </c>
      <c r="D617">
        <v>0.98</v>
      </c>
      <c r="E617">
        <v>0</v>
      </c>
      <c r="F617">
        <v>-10</v>
      </c>
      <c r="G617">
        <v>0.38419903534316502</v>
      </c>
      <c r="H617">
        <v>0.61580096465683498</v>
      </c>
      <c r="I617">
        <f>E617^B617</f>
        <v>0</v>
      </c>
      <c r="J617">
        <f>-C617*-F617^B617</f>
        <v>14</v>
      </c>
      <c r="K617">
        <f t="shared" si="19"/>
        <v>-8.6212135051956906</v>
      </c>
      <c r="L617">
        <f>(K617-$P$4)^2</f>
        <v>231.49665292060408</v>
      </c>
      <c r="M617">
        <f t="shared" si="20"/>
        <v>0</v>
      </c>
      <c r="N617" t="str">
        <f>IF(AND(A617=1,M617=1),"TP",IF(AND(A617=0,M617=0),"TN",IF(A617&gt;M617,"FP","FN")))</f>
        <v>TN</v>
      </c>
    </row>
    <row r="618" spans="1:14" x14ac:dyDescent="0.3">
      <c r="A618">
        <v>0</v>
      </c>
      <c r="B618">
        <v>1</v>
      </c>
      <c r="C618">
        <v>-1.4</v>
      </c>
      <c r="D618">
        <v>0.98</v>
      </c>
      <c r="E618">
        <v>0</v>
      </c>
      <c r="F618">
        <v>-10</v>
      </c>
      <c r="G618">
        <v>0.38419903534316502</v>
      </c>
      <c r="H618">
        <v>0.61580096465683498</v>
      </c>
      <c r="I618">
        <f>E618^B618</f>
        <v>0</v>
      </c>
      <c r="J618">
        <f>-C618*-F618^B618</f>
        <v>14</v>
      </c>
      <c r="K618">
        <f t="shared" si="19"/>
        <v>-8.6212135051956906</v>
      </c>
      <c r="L618">
        <f>(K618-$P$4)^2</f>
        <v>231.49665292060408</v>
      </c>
      <c r="M618">
        <f t="shared" si="20"/>
        <v>0</v>
      </c>
      <c r="N618" t="str">
        <f>IF(AND(A618=1,M618=1),"TP",IF(AND(A618=0,M618=0),"TN",IF(A618&gt;M618,"FP","FN")))</f>
        <v>TN</v>
      </c>
    </row>
    <row r="619" spans="1:14" x14ac:dyDescent="0.3">
      <c r="A619">
        <v>0</v>
      </c>
      <c r="B619">
        <v>1</v>
      </c>
      <c r="C619">
        <v>-1.4</v>
      </c>
      <c r="D619">
        <v>0.98</v>
      </c>
      <c r="E619">
        <v>0</v>
      </c>
      <c r="F619">
        <v>-10</v>
      </c>
      <c r="G619">
        <v>0.38419903534316502</v>
      </c>
      <c r="H619">
        <v>0.61580096465683498</v>
      </c>
      <c r="I619">
        <f>E619^B619</f>
        <v>0</v>
      </c>
      <c r="J619">
        <f>-C619*-F619^B619</f>
        <v>14</v>
      </c>
      <c r="K619">
        <f t="shared" si="19"/>
        <v>-8.6212135051956906</v>
      </c>
      <c r="L619">
        <f>(K619-$P$4)^2</f>
        <v>231.49665292060408</v>
      </c>
      <c r="M619">
        <f t="shared" si="20"/>
        <v>0</v>
      </c>
      <c r="N619" t="str">
        <f>IF(AND(A619=1,M619=1),"TP",IF(AND(A619=0,M619=0),"TN",IF(A619&gt;M619,"FP","FN")))</f>
        <v>TN</v>
      </c>
    </row>
    <row r="620" spans="1:14" x14ac:dyDescent="0.3">
      <c r="A620">
        <v>1</v>
      </c>
      <c r="B620">
        <v>1</v>
      </c>
      <c r="C620">
        <v>-1.4</v>
      </c>
      <c r="D620">
        <v>1.1599999999999999</v>
      </c>
      <c r="E620">
        <v>90</v>
      </c>
      <c r="F620">
        <v>-90</v>
      </c>
      <c r="G620">
        <v>0.38419903534316502</v>
      </c>
      <c r="H620">
        <v>0.61580096465683498</v>
      </c>
      <c r="I620">
        <f>E620^B620</f>
        <v>90</v>
      </c>
      <c r="J620">
        <f>-C620*-F620^B620</f>
        <v>125.99999999999999</v>
      </c>
      <c r="K620">
        <f t="shared" si="19"/>
        <v>-43.013008365876345</v>
      </c>
      <c r="L620">
        <f>(K620-$P$4)^2</f>
        <v>367.74892178332135</v>
      </c>
      <c r="M620">
        <f t="shared" si="20"/>
        <v>0</v>
      </c>
      <c r="N620" t="str">
        <f>IF(AND(A620=1,M620=1),"TP",IF(AND(A620=0,M620=0),"TN",IF(A620&gt;M620,"FP","FN")))</f>
        <v>FP</v>
      </c>
    </row>
    <row r="621" spans="1:14" x14ac:dyDescent="0.3">
      <c r="A621">
        <v>0</v>
      </c>
      <c r="B621">
        <v>1</v>
      </c>
      <c r="C621">
        <v>-1.4</v>
      </c>
      <c r="D621">
        <v>1.1599999999999999</v>
      </c>
      <c r="E621">
        <v>0</v>
      </c>
      <c r="F621">
        <v>-10</v>
      </c>
      <c r="G621">
        <v>0.38419903534316502</v>
      </c>
      <c r="H621">
        <v>0.61580096465683498</v>
      </c>
      <c r="I621">
        <f>E621^B621</f>
        <v>0</v>
      </c>
      <c r="J621">
        <f>-C621*-F621^B621</f>
        <v>14</v>
      </c>
      <c r="K621">
        <f t="shared" si="19"/>
        <v>-8.6212135051956906</v>
      </c>
      <c r="L621">
        <f>(K621-$P$4)^2</f>
        <v>231.49665292060408</v>
      </c>
      <c r="M621">
        <f t="shared" si="20"/>
        <v>0</v>
      </c>
      <c r="N621" t="str">
        <f>IF(AND(A621=1,M621=1),"TP",IF(AND(A621=0,M621=0),"TN",IF(A621&gt;M621,"FP","FN")))</f>
        <v>TN</v>
      </c>
    </row>
    <row r="622" spans="1:14" x14ac:dyDescent="0.3">
      <c r="A622">
        <v>1</v>
      </c>
      <c r="B622">
        <v>1</v>
      </c>
      <c r="C622">
        <v>-1.4</v>
      </c>
      <c r="D622">
        <v>1.18</v>
      </c>
      <c r="E622">
        <v>10</v>
      </c>
      <c r="F622">
        <v>-10</v>
      </c>
      <c r="G622">
        <v>0.60844334427391233</v>
      </c>
      <c r="H622">
        <v>0.39155665572608767</v>
      </c>
      <c r="I622">
        <f>E622^B622</f>
        <v>10</v>
      </c>
      <c r="J622">
        <f>-C622*-F622^B622</f>
        <v>14</v>
      </c>
      <c r="K622">
        <f t="shared" si="19"/>
        <v>0.60264026257389602</v>
      </c>
      <c r="L622">
        <f>(K622-$P$4)^2</f>
        <v>597.25826082302672</v>
      </c>
      <c r="M622">
        <f t="shared" si="20"/>
        <v>1</v>
      </c>
      <c r="N622" t="str">
        <f>IF(AND(A622=1,M622=1),"TP",IF(AND(A622=0,M622=0),"TN",IF(A622&gt;M622,"FP","FN")))</f>
        <v>TP</v>
      </c>
    </row>
    <row r="623" spans="1:14" x14ac:dyDescent="0.3">
      <c r="A623">
        <v>1</v>
      </c>
      <c r="B623">
        <v>1</v>
      </c>
      <c r="C623">
        <v>-1.4</v>
      </c>
      <c r="D623">
        <v>1.54</v>
      </c>
      <c r="E623">
        <v>180</v>
      </c>
      <c r="F623">
        <v>-90</v>
      </c>
      <c r="G623">
        <v>0.56330583577691229</v>
      </c>
      <c r="H623">
        <v>0.43669416422308771</v>
      </c>
      <c r="I623">
        <f>E623^B623</f>
        <v>180</v>
      </c>
      <c r="J623">
        <f>-C623*-F623^B623</f>
        <v>125.99999999999999</v>
      </c>
      <c r="K623">
        <f t="shared" si="19"/>
        <v>46.371585747735168</v>
      </c>
      <c r="L623">
        <f>(K623-$P$4)^2</f>
        <v>4929.1370505276136</v>
      </c>
      <c r="M623">
        <f t="shared" si="20"/>
        <v>1</v>
      </c>
      <c r="N623" t="str">
        <f>IF(AND(A623=1,M623=1),"TP",IF(AND(A623=0,M623=0),"TN",IF(A623&gt;M623,"FP","FN")))</f>
        <v>TP</v>
      </c>
    </row>
    <row r="624" spans="1:14" x14ac:dyDescent="0.3">
      <c r="A624">
        <v>1</v>
      </c>
      <c r="B624">
        <v>1</v>
      </c>
      <c r="C624">
        <v>-1.4</v>
      </c>
      <c r="D624">
        <v>1.68</v>
      </c>
      <c r="E624">
        <v>70</v>
      </c>
      <c r="F624">
        <v>-50</v>
      </c>
      <c r="G624">
        <v>0.38419903534316502</v>
      </c>
      <c r="H624">
        <v>0.61580096465683498</v>
      </c>
      <c r="I624">
        <f>E624^B624</f>
        <v>70</v>
      </c>
      <c r="J624">
        <f>-C624*-F624^B624</f>
        <v>70</v>
      </c>
      <c r="K624">
        <f t="shared" si="19"/>
        <v>-16.212135051956896</v>
      </c>
      <c r="L624">
        <f>(K624-$P$4)^2</f>
        <v>58.126786687808377</v>
      </c>
      <c r="M624">
        <f t="shared" si="20"/>
        <v>0</v>
      </c>
      <c r="N624" t="str">
        <f>IF(AND(A624=1,M624=1),"TP",IF(AND(A624=0,M624=0),"TN",IF(A624&gt;M624,"FP","FN")))</f>
        <v>FP</v>
      </c>
    </row>
    <row r="625" spans="1:14" x14ac:dyDescent="0.3">
      <c r="A625">
        <v>1</v>
      </c>
      <c r="B625">
        <v>1</v>
      </c>
      <c r="C625">
        <v>-1.4</v>
      </c>
      <c r="D625">
        <v>1.7</v>
      </c>
      <c r="E625">
        <v>10</v>
      </c>
      <c r="F625">
        <v>0</v>
      </c>
      <c r="G625">
        <v>0.38419903534316502</v>
      </c>
      <c r="H625">
        <v>0.61580096465683498</v>
      </c>
      <c r="I625">
        <f>E625^B625</f>
        <v>10</v>
      </c>
      <c r="J625">
        <f>-C625*-F625^B625</f>
        <v>0</v>
      </c>
      <c r="K625">
        <f t="shared" si="19"/>
        <v>3.8419903534316502</v>
      </c>
      <c r="L625">
        <f>(K625-$P$4)^2</f>
        <v>766.08374728674301</v>
      </c>
      <c r="M625">
        <f t="shared" si="20"/>
        <v>1</v>
      </c>
      <c r="N625" t="str">
        <f>IF(AND(A625=1,M625=1),"TP",IF(AND(A625=0,M625=0),"TN",IF(A625&gt;M625,"FP","FN")))</f>
        <v>TP</v>
      </c>
    </row>
    <row r="626" spans="1:14" x14ac:dyDescent="0.3">
      <c r="A626">
        <v>0</v>
      </c>
      <c r="B626">
        <v>1</v>
      </c>
      <c r="C626">
        <v>-1.4</v>
      </c>
      <c r="D626">
        <v>1.7</v>
      </c>
      <c r="E626">
        <v>0</v>
      </c>
      <c r="F626">
        <v>-10</v>
      </c>
      <c r="G626">
        <v>0.38419903534316502</v>
      </c>
      <c r="H626">
        <v>0.61580096465683498</v>
      </c>
      <c r="I626">
        <f>E626^B626</f>
        <v>0</v>
      </c>
      <c r="J626">
        <f>-C626*-F626^B626</f>
        <v>14</v>
      </c>
      <c r="K626">
        <f t="shared" si="19"/>
        <v>-8.6212135051956906</v>
      </c>
      <c r="L626">
        <f>(K626-$P$4)^2</f>
        <v>231.49665292060408</v>
      </c>
      <c r="M626">
        <f t="shared" si="20"/>
        <v>0</v>
      </c>
      <c r="N626" t="str">
        <f>IF(AND(A626=1,M626=1),"TP",IF(AND(A626=0,M626=0),"TN",IF(A626&gt;M626,"FP","FN")))</f>
        <v>TN</v>
      </c>
    </row>
    <row r="627" spans="1:14" x14ac:dyDescent="0.3">
      <c r="A627">
        <v>0</v>
      </c>
      <c r="B627">
        <v>1</v>
      </c>
      <c r="C627">
        <v>-1.4</v>
      </c>
      <c r="D627">
        <v>1.7</v>
      </c>
      <c r="E627">
        <v>80</v>
      </c>
      <c r="F627">
        <v>-90</v>
      </c>
      <c r="G627">
        <v>0.60844334427391233</v>
      </c>
      <c r="H627">
        <v>0.39155665572608767</v>
      </c>
      <c r="I627">
        <f>E627^B627</f>
        <v>80</v>
      </c>
      <c r="J627">
        <f>-C627*-F627^B627</f>
        <v>125.99999999999999</v>
      </c>
      <c r="K627">
        <f t="shared" si="19"/>
        <v>-0.66067107957405113</v>
      </c>
      <c r="L627">
        <f>(K627-$P$4)^2</f>
        <v>537.10641853187997</v>
      </c>
      <c r="M627">
        <f t="shared" si="20"/>
        <v>0</v>
      </c>
      <c r="N627" t="str">
        <f>IF(AND(A627=1,M627=1),"TP",IF(AND(A627=0,M627=0),"TN",IF(A627&gt;M627,"FP","FN")))</f>
        <v>TN</v>
      </c>
    </row>
    <row r="628" spans="1:14" x14ac:dyDescent="0.3">
      <c r="A628">
        <v>0</v>
      </c>
      <c r="B628">
        <v>1</v>
      </c>
      <c r="C628">
        <v>-1.4</v>
      </c>
      <c r="D628">
        <v>1.7</v>
      </c>
      <c r="E628">
        <v>50</v>
      </c>
      <c r="F628">
        <v>-50</v>
      </c>
      <c r="G628">
        <v>0.60844334427391233</v>
      </c>
      <c r="H628">
        <v>0.39155665572608767</v>
      </c>
      <c r="I628">
        <f>E628^B628</f>
        <v>50</v>
      </c>
      <c r="J628">
        <f>-C628*-F628^B628</f>
        <v>70</v>
      </c>
      <c r="K628">
        <f t="shared" si="19"/>
        <v>3.0132013128694801</v>
      </c>
      <c r="L628">
        <f>(K628-$P$4)^2</f>
        <v>720.89183120993539</v>
      </c>
      <c r="M628">
        <f t="shared" si="20"/>
        <v>1</v>
      </c>
      <c r="N628" t="str">
        <f>IF(AND(A628=1,M628=1),"TP",IF(AND(A628=0,M628=0),"TN",IF(A628&gt;M628,"FP","FN")))</f>
        <v>FN</v>
      </c>
    </row>
    <row r="629" spans="1:14" x14ac:dyDescent="0.3">
      <c r="A629">
        <v>1</v>
      </c>
      <c r="B629">
        <v>1</v>
      </c>
      <c r="C629">
        <v>-1.4</v>
      </c>
      <c r="D629">
        <v>1.72</v>
      </c>
      <c r="E629">
        <v>10</v>
      </c>
      <c r="F629">
        <v>-10</v>
      </c>
      <c r="G629">
        <v>0.60844334427391233</v>
      </c>
      <c r="H629">
        <v>0.39155665572608767</v>
      </c>
      <c r="I629">
        <f>E629^B629</f>
        <v>10</v>
      </c>
      <c r="J629">
        <f>-C629*-F629^B629</f>
        <v>14</v>
      </c>
      <c r="K629">
        <f t="shared" si="19"/>
        <v>0.60264026257389602</v>
      </c>
      <c r="L629">
        <f>(K629-$P$4)^2</f>
        <v>597.25826082302672</v>
      </c>
      <c r="M629">
        <f t="shared" si="20"/>
        <v>1</v>
      </c>
      <c r="N629" t="str">
        <f>IF(AND(A629=1,M629=1),"TP",IF(AND(A629=0,M629=0),"TN",IF(A629&gt;M629,"FP","FN")))</f>
        <v>TP</v>
      </c>
    </row>
    <row r="630" spans="1:14" x14ac:dyDescent="0.3">
      <c r="A630">
        <v>1</v>
      </c>
      <c r="B630">
        <v>1</v>
      </c>
      <c r="C630">
        <v>-1.4</v>
      </c>
      <c r="D630">
        <v>1.82</v>
      </c>
      <c r="E630">
        <v>50</v>
      </c>
      <c r="F630">
        <v>-50</v>
      </c>
      <c r="G630">
        <v>0.60844334427391233</v>
      </c>
      <c r="H630">
        <v>0.39155665572608767</v>
      </c>
      <c r="I630">
        <f>E630^B630</f>
        <v>50</v>
      </c>
      <c r="J630">
        <f>-C630*-F630^B630</f>
        <v>70</v>
      </c>
      <c r="K630">
        <f t="shared" si="19"/>
        <v>3.0132013128694801</v>
      </c>
      <c r="L630">
        <f>(K630-$P$4)^2</f>
        <v>720.89183120993539</v>
      </c>
      <c r="M630">
        <f t="shared" si="20"/>
        <v>1</v>
      </c>
      <c r="N630" t="str">
        <f>IF(AND(A630=1,M630=1),"TP",IF(AND(A630=0,M630=0),"TN",IF(A630&gt;M630,"FP","FN")))</f>
        <v>TP</v>
      </c>
    </row>
    <row r="631" spans="1:14" x14ac:dyDescent="0.3">
      <c r="A631">
        <v>0</v>
      </c>
      <c r="B631">
        <v>1</v>
      </c>
      <c r="C631">
        <v>-1.4</v>
      </c>
      <c r="D631">
        <v>1.82</v>
      </c>
      <c r="E631">
        <v>90</v>
      </c>
      <c r="F631">
        <v>-90</v>
      </c>
      <c r="G631">
        <v>0.38419903534316502</v>
      </c>
      <c r="H631">
        <v>0.61580096465683498</v>
      </c>
      <c r="I631">
        <f>E631^B631</f>
        <v>90</v>
      </c>
      <c r="J631">
        <f>-C631*-F631^B631</f>
        <v>125.99999999999999</v>
      </c>
      <c r="K631">
        <f t="shared" si="19"/>
        <v>-43.013008365876345</v>
      </c>
      <c r="L631">
        <f>(K631-$P$4)^2</f>
        <v>367.74892178332135</v>
      </c>
      <c r="M631">
        <f t="shared" si="20"/>
        <v>0</v>
      </c>
      <c r="N631" t="str">
        <f>IF(AND(A631=1,M631=1),"TP",IF(AND(A631=0,M631=0),"TN",IF(A631&gt;M631,"FP","FN")))</f>
        <v>TN</v>
      </c>
    </row>
    <row r="632" spans="1:14" x14ac:dyDescent="0.3">
      <c r="A632">
        <v>1</v>
      </c>
      <c r="B632">
        <v>1</v>
      </c>
      <c r="C632">
        <v>-1.4</v>
      </c>
      <c r="D632">
        <v>1.64</v>
      </c>
      <c r="E632">
        <v>100</v>
      </c>
      <c r="F632">
        <v>-90</v>
      </c>
      <c r="G632">
        <v>0.60844334427391233</v>
      </c>
      <c r="H632">
        <v>0.39155665572608767</v>
      </c>
      <c r="I632">
        <f>E632^B632</f>
        <v>100</v>
      </c>
      <c r="J632">
        <f>-C632*-F632^B632</f>
        <v>125.99999999999999</v>
      </c>
      <c r="K632">
        <f t="shared" si="19"/>
        <v>11.508195805904194</v>
      </c>
      <c r="L632">
        <f>(K632-$P$4)^2</f>
        <v>1249.2282636088621</v>
      </c>
      <c r="M632">
        <f t="shared" si="20"/>
        <v>1</v>
      </c>
      <c r="N632" t="str">
        <f>IF(AND(A632=1,M632=1),"TP",IF(AND(A632=0,M632=0),"TN",IF(A632&gt;M632,"FP","FN")))</f>
        <v>TP</v>
      </c>
    </row>
    <row r="633" spans="1:14" x14ac:dyDescent="0.3">
      <c r="A633">
        <v>1</v>
      </c>
      <c r="B633">
        <v>1</v>
      </c>
      <c r="C633">
        <v>-1.4</v>
      </c>
      <c r="D633">
        <v>1.62</v>
      </c>
      <c r="E633">
        <v>30</v>
      </c>
      <c r="F633">
        <v>-10</v>
      </c>
      <c r="G633">
        <v>0.38419903534316502</v>
      </c>
      <c r="H633">
        <v>0.61580096465683498</v>
      </c>
      <c r="I633">
        <f>E633^B633</f>
        <v>30</v>
      </c>
      <c r="J633">
        <f>-C633*-F633^B633</f>
        <v>14</v>
      </c>
      <c r="K633">
        <f t="shared" si="19"/>
        <v>2.904757555099259</v>
      </c>
      <c r="L633">
        <f>(K633-$P$4)^2</f>
        <v>715.08028533495963</v>
      </c>
      <c r="M633">
        <f t="shared" si="20"/>
        <v>1</v>
      </c>
      <c r="N633" t="str">
        <f>IF(AND(A633=1,M633=1),"TP",IF(AND(A633=0,M633=0),"TN",IF(A633&gt;M633,"FP","FN")))</f>
        <v>TP</v>
      </c>
    </row>
    <row r="634" spans="1:14" x14ac:dyDescent="0.3">
      <c r="A634">
        <v>0</v>
      </c>
      <c r="B634">
        <v>1</v>
      </c>
      <c r="C634">
        <v>-1.4</v>
      </c>
      <c r="D634">
        <v>1.62</v>
      </c>
      <c r="E634">
        <v>30</v>
      </c>
      <c r="F634">
        <v>-10</v>
      </c>
      <c r="G634">
        <v>0.38419903534316502</v>
      </c>
      <c r="H634">
        <v>0.61580096465683498</v>
      </c>
      <c r="I634">
        <f>E634^B634</f>
        <v>30</v>
      </c>
      <c r="J634">
        <f>-C634*-F634^B634</f>
        <v>14</v>
      </c>
      <c r="K634">
        <f t="shared" si="19"/>
        <v>2.904757555099259</v>
      </c>
      <c r="L634">
        <f>(K634-$P$4)^2</f>
        <v>715.08028533495963</v>
      </c>
      <c r="M634">
        <f t="shared" si="20"/>
        <v>1</v>
      </c>
      <c r="N634" t="str">
        <f>IF(AND(A634=1,M634=1),"TP",IF(AND(A634=0,M634=0),"TN",IF(A634&gt;M634,"FP","FN")))</f>
        <v>FN</v>
      </c>
    </row>
    <row r="635" spans="1:14" x14ac:dyDescent="0.3">
      <c r="A635">
        <v>1</v>
      </c>
      <c r="B635">
        <v>1</v>
      </c>
      <c r="C635">
        <v>-1.4</v>
      </c>
      <c r="D635">
        <v>1.44</v>
      </c>
      <c r="E635">
        <v>90</v>
      </c>
      <c r="F635">
        <v>-90</v>
      </c>
      <c r="G635">
        <v>0.60844334427391233</v>
      </c>
      <c r="H635">
        <v>0.39155665572608767</v>
      </c>
      <c r="I635">
        <f>E635^B635</f>
        <v>90</v>
      </c>
      <c r="J635">
        <f>-C635*-F635^B635</f>
        <v>125.99999999999999</v>
      </c>
      <c r="K635">
        <f t="shared" si="19"/>
        <v>5.4237623631650749</v>
      </c>
      <c r="L635">
        <f>(K635-$P$4)^2</f>
        <v>856.14701075124901</v>
      </c>
      <c r="M635">
        <f t="shared" si="20"/>
        <v>1</v>
      </c>
      <c r="N635" t="str">
        <f>IF(AND(A635=1,M635=1),"TP",IF(AND(A635=0,M635=0),"TN",IF(A635&gt;M635,"FP","FN")))</f>
        <v>TP</v>
      </c>
    </row>
    <row r="636" spans="1:14" x14ac:dyDescent="0.3">
      <c r="A636">
        <v>1</v>
      </c>
      <c r="B636">
        <v>1</v>
      </c>
      <c r="C636">
        <v>-1.4</v>
      </c>
      <c r="D636">
        <v>1.42</v>
      </c>
      <c r="E636">
        <v>10</v>
      </c>
      <c r="F636">
        <v>-10</v>
      </c>
      <c r="G636">
        <v>0.60844334427391233</v>
      </c>
      <c r="H636">
        <v>0.39155665572608767</v>
      </c>
      <c r="I636">
        <f>E636^B636</f>
        <v>10</v>
      </c>
      <c r="J636">
        <f>-C636*-F636^B636</f>
        <v>14</v>
      </c>
      <c r="K636">
        <f t="shared" si="19"/>
        <v>0.60264026257389602</v>
      </c>
      <c r="L636">
        <f>(K636-$P$4)^2</f>
        <v>597.25826082302672</v>
      </c>
      <c r="M636">
        <f t="shared" si="20"/>
        <v>1</v>
      </c>
      <c r="N636" t="str">
        <f>IF(AND(A636=1,M636=1),"TP",IF(AND(A636=0,M636=0),"TN",IF(A636&gt;M636,"FP","FN")))</f>
        <v>TP</v>
      </c>
    </row>
    <row r="637" spans="1:14" x14ac:dyDescent="0.3">
      <c r="A637">
        <v>1</v>
      </c>
      <c r="B637">
        <v>1</v>
      </c>
      <c r="C637">
        <v>-1.4</v>
      </c>
      <c r="D637">
        <v>1.42</v>
      </c>
      <c r="E637">
        <v>10</v>
      </c>
      <c r="F637">
        <v>-10</v>
      </c>
      <c r="G637">
        <v>0.60844334427391233</v>
      </c>
      <c r="H637">
        <v>0.39155665572608767</v>
      </c>
      <c r="I637">
        <f>E637^B637</f>
        <v>10</v>
      </c>
      <c r="J637">
        <f>-C637*-F637^B637</f>
        <v>14</v>
      </c>
      <c r="K637">
        <f t="shared" si="19"/>
        <v>0.60264026257389602</v>
      </c>
      <c r="L637">
        <f>(K637-$P$4)^2</f>
        <v>597.25826082302672</v>
      </c>
      <c r="M637">
        <f t="shared" si="20"/>
        <v>1</v>
      </c>
      <c r="N637" t="str">
        <f>IF(AND(A637=1,M637=1),"TP",IF(AND(A637=0,M637=0),"TN",IF(A637&gt;M637,"FP","FN")))</f>
        <v>TP</v>
      </c>
    </row>
    <row r="638" spans="1:14" x14ac:dyDescent="0.3">
      <c r="A638">
        <v>1</v>
      </c>
      <c r="B638">
        <v>1</v>
      </c>
      <c r="C638">
        <v>-1.4</v>
      </c>
      <c r="D638">
        <v>1.42</v>
      </c>
      <c r="E638">
        <v>10</v>
      </c>
      <c r="F638">
        <v>-10</v>
      </c>
      <c r="G638">
        <v>0.60844334427391233</v>
      </c>
      <c r="H638">
        <v>0.39155665572608767</v>
      </c>
      <c r="I638">
        <f>E638^B638</f>
        <v>10</v>
      </c>
      <c r="J638">
        <f>-C638*-F638^B638</f>
        <v>14</v>
      </c>
      <c r="K638">
        <f t="shared" si="19"/>
        <v>0.60264026257389602</v>
      </c>
      <c r="L638">
        <f>(K638-$P$4)^2</f>
        <v>597.25826082302672</v>
      </c>
      <c r="M638">
        <f t="shared" si="20"/>
        <v>1</v>
      </c>
      <c r="N638" t="str">
        <f>IF(AND(A638=1,M638=1),"TP",IF(AND(A638=0,M638=0),"TN",IF(A638&gt;M638,"FP","FN")))</f>
        <v>TP</v>
      </c>
    </row>
    <row r="639" spans="1:14" x14ac:dyDescent="0.3">
      <c r="A639">
        <v>1</v>
      </c>
      <c r="B639">
        <v>1</v>
      </c>
      <c r="C639">
        <v>-1.4</v>
      </c>
      <c r="D639">
        <v>1.32</v>
      </c>
      <c r="E639">
        <v>60</v>
      </c>
      <c r="F639">
        <v>-50</v>
      </c>
      <c r="G639">
        <v>0.38419903534316502</v>
      </c>
      <c r="H639">
        <v>0.61580096465683498</v>
      </c>
      <c r="I639">
        <f>E639^B639</f>
        <v>60</v>
      </c>
      <c r="J639">
        <f>-C639*-F639^B639</f>
        <v>70</v>
      </c>
      <c r="K639">
        <f t="shared" si="19"/>
        <v>-20.054125405388547</v>
      </c>
      <c r="L639">
        <f>(K639-$P$4)^2</f>
        <v>14.304296765763297</v>
      </c>
      <c r="M639">
        <f t="shared" si="20"/>
        <v>0</v>
      </c>
      <c r="N639" t="str">
        <f>IF(AND(A639=1,M639=1),"TP",IF(AND(A639=0,M639=0),"TN",IF(A639&gt;M639,"FP","FN")))</f>
        <v>FP</v>
      </c>
    </row>
    <row r="640" spans="1:14" x14ac:dyDescent="0.3">
      <c r="A640">
        <v>1</v>
      </c>
      <c r="B640">
        <v>1</v>
      </c>
      <c r="C640">
        <v>-1.4</v>
      </c>
      <c r="D640">
        <v>1.1399999999999999</v>
      </c>
      <c r="E640">
        <v>180</v>
      </c>
      <c r="F640">
        <v>-90</v>
      </c>
      <c r="G640">
        <v>0.38419903534316502</v>
      </c>
      <c r="H640">
        <v>0.61580096465683498</v>
      </c>
      <c r="I640">
        <f>E640^B640</f>
        <v>180</v>
      </c>
      <c r="J640">
        <f>-C640*-F640^B640</f>
        <v>125.99999999999999</v>
      </c>
      <c r="K640">
        <f t="shared" si="19"/>
        <v>-8.4350951849914964</v>
      </c>
      <c r="L640">
        <f>(K640-$P$4)^2</f>
        <v>237.19487866809314</v>
      </c>
      <c r="M640">
        <f t="shared" si="20"/>
        <v>0</v>
      </c>
      <c r="N640" t="str">
        <f>IF(AND(A640=1,M640=1),"TP",IF(AND(A640=0,M640=0),"TN",IF(A640&gt;M640,"FP","FN")))</f>
        <v>FP</v>
      </c>
    </row>
    <row r="641" spans="1:14" x14ac:dyDescent="0.3">
      <c r="A641">
        <v>0</v>
      </c>
      <c r="B641">
        <v>1</v>
      </c>
      <c r="C641">
        <v>-1.4</v>
      </c>
      <c r="D641">
        <v>1.1399999999999999</v>
      </c>
      <c r="E641">
        <v>80</v>
      </c>
      <c r="F641">
        <v>-90</v>
      </c>
      <c r="G641">
        <v>0.60844334427391233</v>
      </c>
      <c r="H641">
        <v>0.39155665572608767</v>
      </c>
      <c r="I641">
        <f>E641^B641</f>
        <v>80</v>
      </c>
      <c r="J641">
        <f>-C641*-F641^B641</f>
        <v>125.99999999999999</v>
      </c>
      <c r="K641">
        <f t="shared" si="19"/>
        <v>-0.66067107957405113</v>
      </c>
      <c r="L641">
        <f>(K641-$P$4)^2</f>
        <v>537.10641853187997</v>
      </c>
      <c r="M641">
        <f t="shared" si="20"/>
        <v>0</v>
      </c>
      <c r="N641" t="str">
        <f>IF(AND(A641=1,M641=1),"TP",IF(AND(A641=0,M641=0),"TN",IF(A641&gt;M641,"FP","FN")))</f>
        <v>TN</v>
      </c>
    </row>
    <row r="642" spans="1:14" x14ac:dyDescent="0.3">
      <c r="A642">
        <v>1</v>
      </c>
      <c r="B642">
        <v>1</v>
      </c>
      <c r="C642">
        <v>-1.4</v>
      </c>
      <c r="D642">
        <v>0.96</v>
      </c>
      <c r="E642">
        <v>180</v>
      </c>
      <c r="F642">
        <v>-90</v>
      </c>
      <c r="G642">
        <v>0.38419903534316502</v>
      </c>
      <c r="H642">
        <v>0.61580096465683498</v>
      </c>
      <c r="I642">
        <f>E642^B642</f>
        <v>180</v>
      </c>
      <c r="J642">
        <f>-C642*-F642^B642</f>
        <v>125.99999999999999</v>
      </c>
      <c r="K642">
        <f t="shared" si="19"/>
        <v>-8.4350951849914964</v>
      </c>
      <c r="L642">
        <f>(K642-$P$4)^2</f>
        <v>237.19487866809314</v>
      </c>
      <c r="M642">
        <f t="shared" si="20"/>
        <v>0</v>
      </c>
      <c r="N642" t="str">
        <f>IF(AND(A642=1,M642=1),"TP",IF(AND(A642=0,M642=0),"TN",IF(A642&gt;M642,"FP","FN")))</f>
        <v>FP</v>
      </c>
    </row>
    <row r="643" spans="1:14" x14ac:dyDescent="0.3">
      <c r="A643">
        <v>1</v>
      </c>
      <c r="B643">
        <v>1</v>
      </c>
      <c r="C643">
        <v>-1.4</v>
      </c>
      <c r="D643">
        <v>0.98</v>
      </c>
      <c r="E643">
        <v>10</v>
      </c>
      <c r="F643">
        <v>-10</v>
      </c>
      <c r="G643">
        <v>0.60844334427391233</v>
      </c>
      <c r="H643">
        <v>0.39155665572608767</v>
      </c>
      <c r="I643">
        <f>E643^B643</f>
        <v>10</v>
      </c>
      <c r="J643">
        <f>-C643*-F643^B643</f>
        <v>14</v>
      </c>
      <c r="K643">
        <f t="shared" ref="K643:K706" si="21">G643*I643-H643*J643</f>
        <v>0.60264026257389602</v>
      </c>
      <c r="L643">
        <f>(K643-$P$4)^2</f>
        <v>597.25826082302672</v>
      </c>
      <c r="M643">
        <f t="shared" ref="M643:M706" si="22">IF(K643&gt;=0,1,0)</f>
        <v>1</v>
      </c>
      <c r="N643" t="str">
        <f>IF(AND(A643=1,M643=1),"TP",IF(AND(A643=0,M643=0),"TN",IF(A643&gt;M643,"FP","FN")))</f>
        <v>TP</v>
      </c>
    </row>
    <row r="644" spans="1:14" x14ac:dyDescent="0.3">
      <c r="A644">
        <v>0</v>
      </c>
      <c r="B644">
        <v>1</v>
      </c>
      <c r="C644">
        <v>-1.4</v>
      </c>
      <c r="D644">
        <v>0.98</v>
      </c>
      <c r="E644">
        <v>100</v>
      </c>
      <c r="F644">
        <v>-90</v>
      </c>
      <c r="G644">
        <v>0.60844334427391233</v>
      </c>
      <c r="H644">
        <v>0.39155665572608767</v>
      </c>
      <c r="I644">
        <f>E644^B644</f>
        <v>100</v>
      </c>
      <c r="J644">
        <f>-C644*-F644^B644</f>
        <v>125.99999999999999</v>
      </c>
      <c r="K644">
        <f t="shared" si="21"/>
        <v>11.508195805904194</v>
      </c>
      <c r="L644">
        <f>(K644-$P$4)^2</f>
        <v>1249.2282636088621</v>
      </c>
      <c r="M644">
        <f t="shared" si="22"/>
        <v>1</v>
      </c>
      <c r="N644" t="str">
        <f>IF(AND(A644=1,M644=1),"TP",IF(AND(A644=0,M644=0),"TN",IF(A644&gt;M644,"FP","FN")))</f>
        <v>FN</v>
      </c>
    </row>
    <row r="645" spans="1:14" x14ac:dyDescent="0.3">
      <c r="A645">
        <v>1</v>
      </c>
      <c r="B645">
        <v>1</v>
      </c>
      <c r="C645">
        <v>-1.4</v>
      </c>
      <c r="D645">
        <v>0.98</v>
      </c>
      <c r="E645">
        <v>10</v>
      </c>
      <c r="F645">
        <v>0</v>
      </c>
      <c r="G645">
        <v>0.42913429896650213</v>
      </c>
      <c r="H645">
        <v>0.57086570103349787</v>
      </c>
      <c r="I645">
        <f>E645^B645</f>
        <v>10</v>
      </c>
      <c r="J645">
        <f>-C645*-F645^B645</f>
        <v>0</v>
      </c>
      <c r="K645">
        <f t="shared" si="21"/>
        <v>4.2913429896650213</v>
      </c>
      <c r="L645">
        <f>(K645-$P$4)^2</f>
        <v>791.16022545659018</v>
      </c>
      <c r="M645">
        <f t="shared" si="22"/>
        <v>1</v>
      </c>
      <c r="N645" t="str">
        <f>IF(AND(A645=1,M645=1),"TP",IF(AND(A645=0,M645=0),"TN",IF(A645&gt;M645,"FP","FN")))</f>
        <v>TP</v>
      </c>
    </row>
    <row r="646" spans="1:14" x14ac:dyDescent="0.3">
      <c r="A646">
        <v>1</v>
      </c>
      <c r="B646">
        <v>1</v>
      </c>
      <c r="C646">
        <v>-1.4</v>
      </c>
      <c r="D646">
        <v>0.96</v>
      </c>
      <c r="E646">
        <v>20</v>
      </c>
      <c r="F646">
        <v>-10</v>
      </c>
      <c r="G646">
        <v>0.38419903534316502</v>
      </c>
      <c r="H646">
        <v>0.61580096465683498</v>
      </c>
      <c r="I646">
        <f>E646^B646</f>
        <v>20</v>
      </c>
      <c r="J646">
        <f>-C646*-F646^B646</f>
        <v>14</v>
      </c>
      <c r="K646">
        <f t="shared" si="21"/>
        <v>-0.93723279833239026</v>
      </c>
      <c r="L646">
        <f>(K646-$P$4)^2</f>
        <v>524.36396144511752</v>
      </c>
      <c r="M646">
        <f t="shared" si="22"/>
        <v>0</v>
      </c>
      <c r="N646" t="str">
        <f>IF(AND(A646=1,M646=1),"TP",IF(AND(A646=0,M646=0),"TN",IF(A646&gt;M646,"FP","FN")))</f>
        <v>FP</v>
      </c>
    </row>
    <row r="647" spans="1:14" x14ac:dyDescent="0.3">
      <c r="A647">
        <v>0</v>
      </c>
      <c r="B647">
        <v>1</v>
      </c>
      <c r="C647">
        <v>-1.4</v>
      </c>
      <c r="D647">
        <v>0.96</v>
      </c>
      <c r="E647">
        <v>80</v>
      </c>
      <c r="F647">
        <v>-90</v>
      </c>
      <c r="G647">
        <v>0.38419903534316502</v>
      </c>
      <c r="H647">
        <v>0.61580096465683498</v>
      </c>
      <c r="I647">
        <f>E647^B647</f>
        <v>80</v>
      </c>
      <c r="J647">
        <f>-C647*-F647^B647</f>
        <v>125.99999999999999</v>
      </c>
      <c r="K647">
        <f t="shared" si="21"/>
        <v>-46.854998719307993</v>
      </c>
      <c r="L647">
        <f>(K647-$P$4)^2</f>
        <v>529.86382533252072</v>
      </c>
      <c r="M647">
        <f t="shared" si="22"/>
        <v>0</v>
      </c>
      <c r="N647" t="str">
        <f>IF(AND(A647=1,M647=1),"TP",IF(AND(A647=0,M647=0),"TN",IF(A647&gt;M647,"FP","FN")))</f>
        <v>TN</v>
      </c>
    </row>
    <row r="648" spans="1:14" x14ac:dyDescent="0.3">
      <c r="A648">
        <v>1</v>
      </c>
      <c r="B648">
        <v>1</v>
      </c>
      <c r="C648">
        <v>-1.4</v>
      </c>
      <c r="D648">
        <v>0.78</v>
      </c>
      <c r="E648">
        <v>100</v>
      </c>
      <c r="F648">
        <v>-90</v>
      </c>
      <c r="G648">
        <v>0.38419903534316502</v>
      </c>
      <c r="H648">
        <v>0.61580096465683498</v>
      </c>
      <c r="I648">
        <f>E648^B648</f>
        <v>100</v>
      </c>
      <c r="J648">
        <f>-C648*-F648^B648</f>
        <v>125.99999999999999</v>
      </c>
      <c r="K648">
        <f t="shared" si="21"/>
        <v>-39.171018012444691</v>
      </c>
      <c r="L648">
        <f>(K648-$P$4)^2</f>
        <v>235.15579798584545</v>
      </c>
      <c r="M648">
        <f t="shared" si="22"/>
        <v>0</v>
      </c>
      <c r="N648" t="str">
        <f>IF(AND(A648=1,M648=1),"TP",IF(AND(A648=0,M648=0),"TN",IF(A648&gt;M648,"FP","FN")))</f>
        <v>FP</v>
      </c>
    </row>
    <row r="649" spans="1:14" x14ac:dyDescent="0.3">
      <c r="A649">
        <v>1</v>
      </c>
      <c r="B649">
        <v>1</v>
      </c>
      <c r="C649">
        <v>-1.4</v>
      </c>
      <c r="D649">
        <v>0.68</v>
      </c>
      <c r="E649">
        <v>50</v>
      </c>
      <c r="F649">
        <v>-50</v>
      </c>
      <c r="G649">
        <v>0.38419903534316502</v>
      </c>
      <c r="H649">
        <v>0.61580096465683498</v>
      </c>
      <c r="I649">
        <f>E649^B649</f>
        <v>50</v>
      </c>
      <c r="J649">
        <f>-C649*-F649^B649</f>
        <v>70</v>
      </c>
      <c r="K649">
        <f t="shared" si="21"/>
        <v>-23.896115758820194</v>
      </c>
      <c r="L649">
        <f>(K649-$P$4)^2</f>
        <v>3.5865954419459275E-3</v>
      </c>
      <c r="M649">
        <f t="shared" si="22"/>
        <v>0</v>
      </c>
      <c r="N649" t="str">
        <f>IF(AND(A649=1,M649=1),"TP",IF(AND(A649=0,M649=0),"TN",IF(A649&gt;M649,"FP","FN")))</f>
        <v>FP</v>
      </c>
    </row>
    <row r="650" spans="1:14" x14ac:dyDescent="0.3">
      <c r="A650">
        <v>1</v>
      </c>
      <c r="B650">
        <v>1</v>
      </c>
      <c r="C650">
        <v>-1.4</v>
      </c>
      <c r="D650">
        <v>0.86</v>
      </c>
      <c r="E650">
        <v>90</v>
      </c>
      <c r="F650">
        <v>-90</v>
      </c>
      <c r="G650">
        <v>0.60844334427391233</v>
      </c>
      <c r="H650">
        <v>0.39155665572608767</v>
      </c>
      <c r="I650">
        <f>E650^B650</f>
        <v>90</v>
      </c>
      <c r="J650">
        <f>-C650*-F650^B650</f>
        <v>125.99999999999999</v>
      </c>
      <c r="K650">
        <f t="shared" si="21"/>
        <v>5.4237623631650749</v>
      </c>
      <c r="L650">
        <f>(K650-$P$4)^2</f>
        <v>856.14701075124901</v>
      </c>
      <c r="M650">
        <f t="shared" si="22"/>
        <v>1</v>
      </c>
      <c r="N650" t="str">
        <f>IF(AND(A650=1,M650=1),"TP",IF(AND(A650=0,M650=0),"TN",IF(A650&gt;M650,"FP","FN")))</f>
        <v>TP</v>
      </c>
    </row>
    <row r="651" spans="1:14" x14ac:dyDescent="0.3">
      <c r="A651">
        <v>1</v>
      </c>
      <c r="B651">
        <v>1</v>
      </c>
      <c r="C651">
        <v>-1.4</v>
      </c>
      <c r="D651">
        <v>1</v>
      </c>
      <c r="E651">
        <v>70</v>
      </c>
      <c r="F651">
        <v>-50</v>
      </c>
      <c r="G651">
        <v>0.60844334427391233</v>
      </c>
      <c r="H651">
        <v>0.39155665572608767</v>
      </c>
      <c r="I651">
        <f>E651^B651</f>
        <v>70</v>
      </c>
      <c r="J651">
        <f>-C651*-F651^B651</f>
        <v>70</v>
      </c>
      <c r="K651">
        <f t="shared" si="21"/>
        <v>15.182068198347725</v>
      </c>
      <c r="L651">
        <f>(K651-$P$4)^2</f>
        <v>1522.427404482675</v>
      </c>
      <c r="M651">
        <f t="shared" si="22"/>
        <v>1</v>
      </c>
      <c r="N651" t="str">
        <f>IF(AND(A651=1,M651=1),"TP",IF(AND(A651=0,M651=0),"TN",IF(A651&gt;M651,"FP","FN")))</f>
        <v>TP</v>
      </c>
    </row>
    <row r="652" spans="1:14" x14ac:dyDescent="0.3">
      <c r="A652">
        <v>0</v>
      </c>
      <c r="B652">
        <v>1</v>
      </c>
      <c r="C652">
        <v>-1.4</v>
      </c>
      <c r="D652">
        <v>1</v>
      </c>
      <c r="E652">
        <v>60</v>
      </c>
      <c r="F652">
        <v>-50</v>
      </c>
      <c r="G652">
        <v>0.38419903534316502</v>
      </c>
      <c r="H652">
        <v>0.61580096465683498</v>
      </c>
      <c r="I652">
        <f>E652^B652</f>
        <v>60</v>
      </c>
      <c r="J652">
        <f>-C652*-F652^B652</f>
        <v>70</v>
      </c>
      <c r="K652">
        <f t="shared" si="21"/>
        <v>-20.054125405388547</v>
      </c>
      <c r="L652">
        <f>(K652-$P$4)^2</f>
        <v>14.304296765763297</v>
      </c>
      <c r="M652">
        <f t="shared" si="22"/>
        <v>0</v>
      </c>
      <c r="N652" t="str">
        <f>IF(AND(A652=1,M652=1),"TP",IF(AND(A652=0,M652=0),"TN",IF(A652&gt;M652,"FP","FN")))</f>
        <v>TN</v>
      </c>
    </row>
    <row r="653" spans="1:14" x14ac:dyDescent="0.3">
      <c r="A653">
        <v>1</v>
      </c>
      <c r="B653">
        <v>1</v>
      </c>
      <c r="C653">
        <v>-1.4</v>
      </c>
      <c r="D653">
        <v>1.08</v>
      </c>
      <c r="E653">
        <v>40</v>
      </c>
      <c r="F653">
        <v>-50</v>
      </c>
      <c r="G653">
        <v>0.38419903534316502</v>
      </c>
      <c r="H653">
        <v>0.61580096465683498</v>
      </c>
      <c r="I653">
        <f>E653^B653</f>
        <v>40</v>
      </c>
      <c r="J653">
        <f>-C653*-F653^B653</f>
        <v>70</v>
      </c>
      <c r="K653">
        <f t="shared" si="21"/>
        <v>-27.738106112251845</v>
      </c>
      <c r="L653">
        <f>(K653-$P$4)^2</f>
        <v>15.224656176844295</v>
      </c>
      <c r="M653">
        <f t="shared" si="22"/>
        <v>0</v>
      </c>
      <c r="N653" t="str">
        <f>IF(AND(A653=1,M653=1),"TP",IF(AND(A653=0,M653=0),"TN",IF(A653&gt;M653,"FP","FN")))</f>
        <v>FP</v>
      </c>
    </row>
    <row r="654" spans="1:14" x14ac:dyDescent="0.3">
      <c r="A654">
        <v>1</v>
      </c>
      <c r="B654">
        <v>1</v>
      </c>
      <c r="C654">
        <v>-1.4</v>
      </c>
      <c r="D654">
        <v>1.1200000000000001</v>
      </c>
      <c r="E654">
        <v>20</v>
      </c>
      <c r="F654">
        <v>-10</v>
      </c>
      <c r="G654">
        <v>0.38419903534316502</v>
      </c>
      <c r="H654">
        <v>0.61580096465683498</v>
      </c>
      <c r="I654">
        <f>E654^B654</f>
        <v>20</v>
      </c>
      <c r="J654">
        <f>-C654*-F654^B654</f>
        <v>14</v>
      </c>
      <c r="K654">
        <f t="shared" si="21"/>
        <v>-0.93723279833239026</v>
      </c>
      <c r="L654">
        <f>(K654-$P$4)^2</f>
        <v>524.36396144511752</v>
      </c>
      <c r="M654">
        <f t="shared" si="22"/>
        <v>0</v>
      </c>
      <c r="N654" t="str">
        <f>IF(AND(A654=1,M654=1),"TP",IF(AND(A654=0,M654=0),"TN",IF(A654&gt;M654,"FP","FN")))</f>
        <v>FP</v>
      </c>
    </row>
    <row r="655" spans="1:14" x14ac:dyDescent="0.3">
      <c r="A655">
        <v>1</v>
      </c>
      <c r="B655">
        <v>1</v>
      </c>
      <c r="C655">
        <v>-1.4</v>
      </c>
      <c r="D655">
        <v>1.1000000000000001</v>
      </c>
      <c r="E655">
        <v>30</v>
      </c>
      <c r="F655">
        <v>-10</v>
      </c>
      <c r="G655">
        <v>0.38419903534316502</v>
      </c>
      <c r="H655">
        <v>0.61580096465683498</v>
      </c>
      <c r="I655">
        <f>E655^B655</f>
        <v>30</v>
      </c>
      <c r="J655">
        <f>-C655*-F655^B655</f>
        <v>14</v>
      </c>
      <c r="K655">
        <f t="shared" si="21"/>
        <v>2.904757555099259</v>
      </c>
      <c r="L655">
        <f>(K655-$P$4)^2</f>
        <v>715.08028533495963</v>
      </c>
      <c r="M655">
        <f t="shared" si="22"/>
        <v>1</v>
      </c>
      <c r="N655" t="str">
        <f>IF(AND(A655=1,M655=1),"TP",IF(AND(A655=0,M655=0),"TN",IF(A655&gt;M655,"FP","FN")))</f>
        <v>TP</v>
      </c>
    </row>
    <row r="656" spans="1:14" x14ac:dyDescent="0.3">
      <c r="A656">
        <v>0</v>
      </c>
      <c r="B656">
        <v>1</v>
      </c>
      <c r="C656">
        <v>-1.4</v>
      </c>
      <c r="D656">
        <v>1.1000000000000001</v>
      </c>
      <c r="E656">
        <v>80</v>
      </c>
      <c r="F656">
        <v>-90</v>
      </c>
      <c r="G656">
        <v>0.38419903534316502</v>
      </c>
      <c r="H656">
        <v>0.61580096465683498</v>
      </c>
      <c r="I656">
        <f>E656^B656</f>
        <v>80</v>
      </c>
      <c r="J656">
        <f>-C656*-F656^B656</f>
        <v>125.99999999999999</v>
      </c>
      <c r="K656">
        <f t="shared" si="21"/>
        <v>-46.854998719307993</v>
      </c>
      <c r="L656">
        <f>(K656-$P$4)^2</f>
        <v>529.86382533252072</v>
      </c>
      <c r="M656">
        <f t="shared" si="22"/>
        <v>0</v>
      </c>
      <c r="N656" t="str">
        <f>IF(AND(A656=1,M656=1),"TP",IF(AND(A656=0,M656=0),"TN",IF(A656&gt;M656,"FP","FN")))</f>
        <v>TN</v>
      </c>
    </row>
    <row r="657" spans="1:14" x14ac:dyDescent="0.3">
      <c r="A657">
        <v>0</v>
      </c>
      <c r="B657">
        <v>1</v>
      </c>
      <c r="C657">
        <v>-1.4</v>
      </c>
      <c r="D657">
        <v>1.1000000000000001</v>
      </c>
      <c r="E657">
        <v>80</v>
      </c>
      <c r="F657">
        <v>-90</v>
      </c>
      <c r="G657">
        <v>0.38419903534316502</v>
      </c>
      <c r="H657">
        <v>0.61580096465683498</v>
      </c>
      <c r="I657">
        <f>E657^B657</f>
        <v>80</v>
      </c>
      <c r="J657">
        <f>-C657*-F657^B657</f>
        <v>125.99999999999999</v>
      </c>
      <c r="K657">
        <f t="shared" si="21"/>
        <v>-46.854998719307993</v>
      </c>
      <c r="L657">
        <f>(K657-$P$4)^2</f>
        <v>529.86382533252072</v>
      </c>
      <c r="M657">
        <f t="shared" si="22"/>
        <v>0</v>
      </c>
      <c r="N657" t="str">
        <f>IF(AND(A657=1,M657=1),"TP",IF(AND(A657=0,M657=0),"TN",IF(A657&gt;M657,"FP","FN")))</f>
        <v>TN</v>
      </c>
    </row>
    <row r="658" spans="1:14" x14ac:dyDescent="0.3">
      <c r="A658">
        <v>1</v>
      </c>
      <c r="B658">
        <v>1</v>
      </c>
      <c r="C658">
        <v>-1.4</v>
      </c>
      <c r="D658">
        <v>1.46</v>
      </c>
      <c r="E658">
        <v>180</v>
      </c>
      <c r="F658">
        <v>-90</v>
      </c>
      <c r="G658">
        <v>0.56330583577691229</v>
      </c>
      <c r="H658">
        <v>0.43669416422308771</v>
      </c>
      <c r="I658">
        <f>E658^B658</f>
        <v>180</v>
      </c>
      <c r="J658">
        <f>-C658*-F658^B658</f>
        <v>125.99999999999999</v>
      </c>
      <c r="K658">
        <f t="shared" si="21"/>
        <v>46.371585747735168</v>
      </c>
      <c r="L658">
        <f>(K658-$P$4)^2</f>
        <v>4929.1370505276136</v>
      </c>
      <c r="M658">
        <f t="shared" si="22"/>
        <v>1</v>
      </c>
      <c r="N658" t="str">
        <f>IF(AND(A658=1,M658=1),"TP",IF(AND(A658=0,M658=0),"TN",IF(A658&gt;M658,"FP","FN")))</f>
        <v>TP</v>
      </c>
    </row>
    <row r="659" spans="1:14" x14ac:dyDescent="0.3">
      <c r="A659">
        <v>1</v>
      </c>
      <c r="B659">
        <v>1</v>
      </c>
      <c r="C659">
        <v>-1.4</v>
      </c>
      <c r="D659">
        <v>1.46</v>
      </c>
      <c r="E659">
        <v>180</v>
      </c>
      <c r="F659">
        <v>-90</v>
      </c>
      <c r="G659">
        <v>0.56330583577691229</v>
      </c>
      <c r="H659">
        <v>0.43669416422308771</v>
      </c>
      <c r="I659">
        <f>E659^B659</f>
        <v>180</v>
      </c>
      <c r="J659">
        <f>-C659*-F659^B659</f>
        <v>125.99999999999999</v>
      </c>
      <c r="K659">
        <f t="shared" si="21"/>
        <v>46.371585747735168</v>
      </c>
      <c r="L659">
        <f>(K659-$P$4)^2</f>
        <v>4929.1370505276136</v>
      </c>
      <c r="M659">
        <f t="shared" si="22"/>
        <v>1</v>
      </c>
      <c r="N659" t="str">
        <f>IF(AND(A659=1,M659=1),"TP",IF(AND(A659=0,M659=0),"TN",IF(A659&gt;M659,"FP","FN")))</f>
        <v>TP</v>
      </c>
    </row>
    <row r="660" spans="1:14" x14ac:dyDescent="0.3">
      <c r="A660">
        <v>1</v>
      </c>
      <c r="B660">
        <v>1</v>
      </c>
      <c r="C660">
        <v>-1.4</v>
      </c>
      <c r="D660">
        <v>0.92</v>
      </c>
      <c r="E660">
        <v>180</v>
      </c>
      <c r="F660">
        <v>-90</v>
      </c>
      <c r="G660">
        <v>0.56330583577691229</v>
      </c>
      <c r="H660">
        <v>0.43669416422308771</v>
      </c>
      <c r="I660">
        <f>E660^B660</f>
        <v>180</v>
      </c>
      <c r="J660">
        <f>-C660*-F660^B660</f>
        <v>125.99999999999999</v>
      </c>
      <c r="K660">
        <f t="shared" si="21"/>
        <v>46.371585747735168</v>
      </c>
      <c r="L660">
        <f>(K660-$P$4)^2</f>
        <v>4929.1370505276136</v>
      </c>
      <c r="M660">
        <f t="shared" si="22"/>
        <v>1</v>
      </c>
      <c r="N660" t="str">
        <f>IF(AND(A660=1,M660=1),"TP",IF(AND(A660=0,M660=0),"TN",IF(A660&gt;M660,"FP","FN")))</f>
        <v>TP</v>
      </c>
    </row>
    <row r="661" spans="1:14" x14ac:dyDescent="0.3">
      <c r="A661">
        <v>1</v>
      </c>
      <c r="B661">
        <v>1</v>
      </c>
      <c r="C661">
        <v>-1.4</v>
      </c>
      <c r="D661">
        <v>0.92</v>
      </c>
      <c r="E661">
        <v>180</v>
      </c>
      <c r="F661">
        <v>-90</v>
      </c>
      <c r="G661">
        <v>0.56330583577691229</v>
      </c>
      <c r="H661">
        <v>0.43669416422308771</v>
      </c>
      <c r="I661">
        <f>E661^B661</f>
        <v>180</v>
      </c>
      <c r="J661">
        <f>-C661*-F661^B661</f>
        <v>125.99999999999999</v>
      </c>
      <c r="K661">
        <f t="shared" si="21"/>
        <v>46.371585747735168</v>
      </c>
      <c r="L661">
        <f>(K661-$P$4)^2</f>
        <v>4929.1370505276136</v>
      </c>
      <c r="M661">
        <f t="shared" si="22"/>
        <v>1</v>
      </c>
      <c r="N661" t="str">
        <f>IF(AND(A661=1,M661=1),"TP",IF(AND(A661=0,M661=0),"TN",IF(A661&gt;M661,"FP","FN")))</f>
        <v>TP</v>
      </c>
    </row>
    <row r="662" spans="1:14" x14ac:dyDescent="0.3">
      <c r="A662">
        <v>0</v>
      </c>
      <c r="B662">
        <v>1</v>
      </c>
      <c r="C662">
        <v>-1.4</v>
      </c>
      <c r="D662">
        <v>1.46</v>
      </c>
      <c r="E662">
        <v>40</v>
      </c>
      <c r="F662">
        <v>-50</v>
      </c>
      <c r="G662">
        <v>0.60844334427391233</v>
      </c>
      <c r="H662">
        <v>0.39155665572608767</v>
      </c>
      <c r="I662">
        <f>E662^B662</f>
        <v>40</v>
      </c>
      <c r="J662">
        <f>-C662*-F662^B662</f>
        <v>70</v>
      </c>
      <c r="K662">
        <f t="shared" si="21"/>
        <v>-3.0712321298696423</v>
      </c>
      <c r="L662">
        <f>(K662-$P$4)^2</f>
        <v>431.18503553093223</v>
      </c>
      <c r="M662">
        <f t="shared" si="22"/>
        <v>0</v>
      </c>
      <c r="N662" t="str">
        <f>IF(AND(A662=1,M662=1),"TP",IF(AND(A662=0,M662=0),"TN",IF(A662&gt;M662,"FP","FN")))</f>
        <v>TN</v>
      </c>
    </row>
    <row r="663" spans="1:14" x14ac:dyDescent="0.3">
      <c r="A663">
        <v>0</v>
      </c>
      <c r="B663">
        <v>1</v>
      </c>
      <c r="C663">
        <v>-1.4</v>
      </c>
      <c r="D663">
        <v>1.46</v>
      </c>
      <c r="E663">
        <v>50</v>
      </c>
      <c r="F663">
        <v>-50</v>
      </c>
      <c r="G663">
        <v>0.38419903534316502</v>
      </c>
      <c r="H663">
        <v>0.61580096465683498</v>
      </c>
      <c r="I663">
        <f>E663^B663</f>
        <v>50</v>
      </c>
      <c r="J663">
        <f>-C663*-F663^B663</f>
        <v>70</v>
      </c>
      <c r="K663">
        <f t="shared" si="21"/>
        <v>-23.896115758820194</v>
      </c>
      <c r="L663">
        <f>(K663-$P$4)^2</f>
        <v>3.5865954419459275E-3</v>
      </c>
      <c r="M663">
        <f t="shared" si="22"/>
        <v>0</v>
      </c>
      <c r="N663" t="str">
        <f>IF(AND(A663=1,M663=1),"TP",IF(AND(A663=0,M663=0),"TN",IF(A663&gt;M663,"FP","FN")))</f>
        <v>TN</v>
      </c>
    </row>
    <row r="664" spans="1:14" x14ac:dyDescent="0.3">
      <c r="A664">
        <v>0</v>
      </c>
      <c r="B664">
        <v>1</v>
      </c>
      <c r="C664">
        <v>-1.4</v>
      </c>
      <c r="D664">
        <v>1.46</v>
      </c>
      <c r="E664">
        <v>40</v>
      </c>
      <c r="F664">
        <v>-50</v>
      </c>
      <c r="G664">
        <v>0.38419903534316502</v>
      </c>
      <c r="H664">
        <v>0.61580096465683498</v>
      </c>
      <c r="I664">
        <f>E664^B664</f>
        <v>40</v>
      </c>
      <c r="J664">
        <f>-C664*-F664^B664</f>
        <v>70</v>
      </c>
      <c r="K664">
        <f t="shared" si="21"/>
        <v>-27.738106112251845</v>
      </c>
      <c r="L664">
        <f>(K664-$P$4)^2</f>
        <v>15.224656176844295</v>
      </c>
      <c r="M664">
        <f t="shared" si="22"/>
        <v>0</v>
      </c>
      <c r="N664" t="str">
        <f>IF(AND(A664=1,M664=1),"TP",IF(AND(A664=0,M664=0),"TN",IF(A664&gt;M664,"FP","FN")))</f>
        <v>TN</v>
      </c>
    </row>
    <row r="665" spans="1:14" x14ac:dyDescent="0.3">
      <c r="A665">
        <v>0</v>
      </c>
      <c r="B665">
        <v>1</v>
      </c>
      <c r="C665">
        <v>-1.4</v>
      </c>
      <c r="D665">
        <v>1.46</v>
      </c>
      <c r="E665">
        <v>100</v>
      </c>
      <c r="F665">
        <v>-90</v>
      </c>
      <c r="G665">
        <v>0.38419903534316502</v>
      </c>
      <c r="H665">
        <v>0.61580096465683498</v>
      </c>
      <c r="I665">
        <f>E665^B665</f>
        <v>100</v>
      </c>
      <c r="J665">
        <f>-C665*-F665^B665</f>
        <v>125.99999999999999</v>
      </c>
      <c r="K665">
        <f t="shared" si="21"/>
        <v>-39.171018012444691</v>
      </c>
      <c r="L665">
        <f>(K665-$P$4)^2</f>
        <v>235.15579798584545</v>
      </c>
      <c r="M665">
        <f t="shared" si="22"/>
        <v>0</v>
      </c>
      <c r="N665" t="str">
        <f>IF(AND(A665=1,M665=1),"TP",IF(AND(A665=0,M665=0),"TN",IF(A665&gt;M665,"FP","FN")))</f>
        <v>TN</v>
      </c>
    </row>
    <row r="666" spans="1:14" x14ac:dyDescent="0.3">
      <c r="A666">
        <v>1</v>
      </c>
      <c r="B666">
        <v>1</v>
      </c>
      <c r="C666">
        <v>-1.4</v>
      </c>
      <c r="D666">
        <v>1.44</v>
      </c>
      <c r="E666">
        <v>20</v>
      </c>
      <c r="F666">
        <v>-10</v>
      </c>
      <c r="G666">
        <v>0.38419903534316502</v>
      </c>
      <c r="H666">
        <v>0.61580096465683498</v>
      </c>
      <c r="I666">
        <f>E666^B666</f>
        <v>20</v>
      </c>
      <c r="J666">
        <f>-C666*-F666^B666</f>
        <v>14</v>
      </c>
      <c r="K666">
        <f t="shared" si="21"/>
        <v>-0.93723279833239026</v>
      </c>
      <c r="L666">
        <f>(K666-$P$4)^2</f>
        <v>524.36396144511752</v>
      </c>
      <c r="M666">
        <f t="shared" si="22"/>
        <v>0</v>
      </c>
      <c r="N666" t="str">
        <f>IF(AND(A666=1,M666=1),"TP",IF(AND(A666=0,M666=0),"TN",IF(A666&gt;M666,"FP","FN")))</f>
        <v>FP</v>
      </c>
    </row>
    <row r="667" spans="1:14" x14ac:dyDescent="0.3">
      <c r="A667">
        <v>0</v>
      </c>
      <c r="B667">
        <v>1</v>
      </c>
      <c r="C667">
        <v>-1.4</v>
      </c>
      <c r="D667">
        <v>1.44</v>
      </c>
      <c r="E667">
        <v>80</v>
      </c>
      <c r="F667">
        <v>-90</v>
      </c>
      <c r="G667">
        <v>0.38419903534316502</v>
      </c>
      <c r="H667">
        <v>0.61580096465683498</v>
      </c>
      <c r="I667">
        <f>E667^B667</f>
        <v>80</v>
      </c>
      <c r="J667">
        <f>-C667*-F667^B667</f>
        <v>125.99999999999999</v>
      </c>
      <c r="K667">
        <f t="shared" si="21"/>
        <v>-46.854998719307993</v>
      </c>
      <c r="L667">
        <f>(K667-$P$4)^2</f>
        <v>529.86382533252072</v>
      </c>
      <c r="M667">
        <f t="shared" si="22"/>
        <v>0</v>
      </c>
      <c r="N667" t="str">
        <f>IF(AND(A667=1,M667=1),"TP",IF(AND(A667=0,M667=0),"TN",IF(A667&gt;M667,"FP","FN")))</f>
        <v>TN</v>
      </c>
    </row>
    <row r="668" spans="1:14" x14ac:dyDescent="0.3">
      <c r="A668">
        <v>1</v>
      </c>
      <c r="B668">
        <v>0.88613857459934653</v>
      </c>
      <c r="C668">
        <v>-2</v>
      </c>
      <c r="D668">
        <v>1.9</v>
      </c>
      <c r="E668">
        <v>90</v>
      </c>
      <c r="F668">
        <v>-90</v>
      </c>
      <c r="G668">
        <v>0.38419903534316502</v>
      </c>
      <c r="H668">
        <v>0.61580096465683498</v>
      </c>
      <c r="I668">
        <f>E668^B668</f>
        <v>53.917490655602954</v>
      </c>
      <c r="J668">
        <f>-C668*-F668^B668</f>
        <v>107.83498131120591</v>
      </c>
      <c r="K668">
        <f t="shared" si="21"/>
        <v>-45.689837617185603</v>
      </c>
      <c r="L668">
        <f>(K668-$P$4)^2</f>
        <v>477.58027219727597</v>
      </c>
      <c r="M668">
        <f t="shared" si="22"/>
        <v>0</v>
      </c>
      <c r="N668" t="str">
        <f>IF(AND(A668=1,M668=1),"TP",IF(AND(A668=0,M668=0),"TN",IF(A668&gt;M668,"FP","FN")))</f>
        <v>FP</v>
      </c>
    </row>
    <row r="669" spans="1:14" x14ac:dyDescent="0.3">
      <c r="A669">
        <v>0</v>
      </c>
      <c r="B669">
        <v>0.88613857459934653</v>
      </c>
      <c r="C669">
        <v>-2</v>
      </c>
      <c r="D669">
        <v>1.9</v>
      </c>
      <c r="E669">
        <v>30</v>
      </c>
      <c r="F669">
        <v>-10</v>
      </c>
      <c r="G669">
        <v>0.38419903534316502</v>
      </c>
      <c r="H669">
        <v>0.61580096465683498</v>
      </c>
      <c r="I669">
        <f>E669^B669</f>
        <v>20.367331083133973</v>
      </c>
      <c r="J669">
        <f>-C669*-F669^B669</f>
        <v>15.387517868726606</v>
      </c>
      <c r="K669">
        <f t="shared" si="21"/>
        <v>-1.6505393925811962</v>
      </c>
      <c r="L669">
        <f>(K669-$P$4)^2</f>
        <v>492.20475980127367</v>
      </c>
      <c r="M669">
        <f t="shared" si="22"/>
        <v>0</v>
      </c>
      <c r="N669" t="str">
        <f>IF(AND(A669=1,M669=1),"TP",IF(AND(A669=0,M669=0),"TN",IF(A669&gt;M669,"FP","FN")))</f>
        <v>TN</v>
      </c>
    </row>
    <row r="670" spans="1:14" x14ac:dyDescent="0.3">
      <c r="A670">
        <v>0</v>
      </c>
      <c r="B670">
        <v>0.88613857459934653</v>
      </c>
      <c r="C670">
        <v>-2</v>
      </c>
      <c r="D670">
        <v>1.9</v>
      </c>
      <c r="E670">
        <v>100</v>
      </c>
      <c r="F670">
        <v>-90</v>
      </c>
      <c r="G670">
        <v>0.60844334427391233</v>
      </c>
      <c r="H670">
        <v>0.39155665572608767</v>
      </c>
      <c r="I670">
        <f>E670^B670</f>
        <v>59.193926540095148</v>
      </c>
      <c r="J670">
        <f>-C670*-F670^B670</f>
        <v>107.83498131120591</v>
      </c>
      <c r="K670">
        <f t="shared" si="21"/>
        <v>-6.207354027741161</v>
      </c>
      <c r="L670">
        <f>(K670-$P$4)^2</f>
        <v>310.7771822860073</v>
      </c>
      <c r="M670">
        <f t="shared" si="22"/>
        <v>0</v>
      </c>
      <c r="N670" t="str">
        <f>IF(AND(A670=1,M670=1),"TP",IF(AND(A670=0,M670=0),"TN",IF(A670&gt;M670,"FP","FN")))</f>
        <v>TN</v>
      </c>
    </row>
    <row r="671" spans="1:14" x14ac:dyDescent="0.3">
      <c r="A671">
        <v>0</v>
      </c>
      <c r="B671">
        <v>0.88613857459934653</v>
      </c>
      <c r="C671">
        <v>-2</v>
      </c>
      <c r="D671">
        <v>1.9</v>
      </c>
      <c r="E671">
        <v>0</v>
      </c>
      <c r="F671">
        <v>-10</v>
      </c>
      <c r="G671">
        <v>0.38419903534316502</v>
      </c>
      <c r="H671">
        <v>0.61580096465683498</v>
      </c>
      <c r="I671">
        <f>E671^B671</f>
        <v>0</v>
      </c>
      <c r="J671">
        <f>-C671*-F671^B671</f>
        <v>15.387517868726606</v>
      </c>
      <c r="K671">
        <f t="shared" si="21"/>
        <v>-9.4756483472361293</v>
      </c>
      <c r="L671">
        <f>(K671-$P$4)^2</f>
        <v>206.22623554570876</v>
      </c>
      <c r="M671">
        <f t="shared" si="22"/>
        <v>0</v>
      </c>
      <c r="N671" t="str">
        <f>IF(AND(A671=1,M671=1),"TP",IF(AND(A671=0,M671=0),"TN",IF(A671&gt;M671,"FP","FN")))</f>
        <v>TN</v>
      </c>
    </row>
    <row r="672" spans="1:14" x14ac:dyDescent="0.3">
      <c r="A672">
        <v>1</v>
      </c>
      <c r="B672">
        <v>0.88613857459934653</v>
      </c>
      <c r="C672">
        <v>-2</v>
      </c>
      <c r="D672">
        <v>1.8</v>
      </c>
      <c r="E672">
        <v>20</v>
      </c>
      <c r="F672">
        <v>-10</v>
      </c>
      <c r="G672">
        <v>0.38419903534316502</v>
      </c>
      <c r="H672">
        <v>0.61580096465683498</v>
      </c>
      <c r="I672">
        <f>E672^B672</f>
        <v>14.219779625740344</v>
      </c>
      <c r="J672">
        <f>-C672*-F672^B672</f>
        <v>15.387517868726606</v>
      </c>
      <c r="K672">
        <f t="shared" si="21"/>
        <v>-4.0124227322342971</v>
      </c>
      <c r="L672">
        <f>(K672-$P$4)^2</f>
        <v>392.98323815254889</v>
      </c>
      <c r="M672">
        <f t="shared" si="22"/>
        <v>0</v>
      </c>
      <c r="N672" t="str">
        <f>IF(AND(A672=1,M672=1),"TP",IF(AND(A672=0,M672=0),"TN",IF(A672&gt;M672,"FP","FN")))</f>
        <v>FP</v>
      </c>
    </row>
    <row r="673" spans="1:14" x14ac:dyDescent="0.3">
      <c r="A673">
        <v>0</v>
      </c>
      <c r="B673">
        <v>0.88613857459934653</v>
      </c>
      <c r="C673">
        <v>-2</v>
      </c>
      <c r="D673">
        <v>1.8</v>
      </c>
      <c r="E673">
        <v>40</v>
      </c>
      <c r="F673">
        <v>-50</v>
      </c>
      <c r="G673">
        <v>0.60844334427391233</v>
      </c>
      <c r="H673">
        <v>0.39155665572608767</v>
      </c>
      <c r="I673">
        <f>E673^B673</f>
        <v>26.281318966403699</v>
      </c>
      <c r="J673">
        <f>-C673*-F673^B673</f>
        <v>64.054973166180915</v>
      </c>
      <c r="K673">
        <f t="shared" si="21"/>
        <v>-9.0904574717260171</v>
      </c>
      <c r="L673">
        <f>(K673-$P$4)^2</f>
        <v>217.43773572177011</v>
      </c>
      <c r="M673">
        <f t="shared" si="22"/>
        <v>0</v>
      </c>
      <c r="N673" t="str">
        <f>IF(AND(A673=1,M673=1),"TP",IF(AND(A673=0,M673=0),"TN",IF(A673&gt;M673,"FP","FN")))</f>
        <v>TN</v>
      </c>
    </row>
    <row r="674" spans="1:14" x14ac:dyDescent="0.3">
      <c r="A674">
        <v>1</v>
      </c>
      <c r="B674">
        <v>0.88613857459934653</v>
      </c>
      <c r="C674">
        <v>-2</v>
      </c>
      <c r="D674">
        <v>0.9</v>
      </c>
      <c r="E674">
        <v>100</v>
      </c>
      <c r="F674">
        <v>-90</v>
      </c>
      <c r="G674">
        <v>0.38419903534316502</v>
      </c>
      <c r="H674">
        <v>0.61580096465683498</v>
      </c>
      <c r="I674">
        <f>E674^B674</f>
        <v>59.193926540095148</v>
      </c>
      <c r="J674">
        <f>-C674*-F674^B674</f>
        <v>107.83498131120591</v>
      </c>
      <c r="K674">
        <f t="shared" si="21"/>
        <v>-43.662636040313643</v>
      </c>
      <c r="L674">
        <f>(K674-$P$4)^2</f>
        <v>393.0864729250107</v>
      </c>
      <c r="M674">
        <f t="shared" si="22"/>
        <v>0</v>
      </c>
      <c r="N674" t="str">
        <f>IF(AND(A674=1,M674=1),"TP",IF(AND(A674=0,M674=0),"TN",IF(A674&gt;M674,"FP","FN")))</f>
        <v>FP</v>
      </c>
    </row>
    <row r="675" spans="1:14" x14ac:dyDescent="0.3">
      <c r="A675">
        <v>1</v>
      </c>
      <c r="B675">
        <v>0.88613857459934653</v>
      </c>
      <c r="C675">
        <v>-2</v>
      </c>
      <c r="D675">
        <v>0.4</v>
      </c>
      <c r="E675">
        <v>70</v>
      </c>
      <c r="F675">
        <v>-50</v>
      </c>
      <c r="G675">
        <v>0.38419903534316502</v>
      </c>
      <c r="H675">
        <v>0.61580096465683498</v>
      </c>
      <c r="I675">
        <f>E675^B675</f>
        <v>43.153154399808855</v>
      </c>
      <c r="J675">
        <f>-C675*-F675^B675</f>
        <v>64.054973166180915</v>
      </c>
      <c r="K675">
        <f t="shared" si="21"/>
        <v>-22.865713974380668</v>
      </c>
      <c r="L675">
        <f>(K675-$P$4)^2</f>
        <v>0.94189663471555574</v>
      </c>
      <c r="M675">
        <f t="shared" si="22"/>
        <v>0</v>
      </c>
      <c r="N675" t="str">
        <f>IF(AND(A675=1,M675=1),"TP",IF(AND(A675=0,M675=0),"TN",IF(A675&gt;M675,"FP","FN")))</f>
        <v>FP</v>
      </c>
    </row>
    <row r="676" spans="1:14" x14ac:dyDescent="0.3">
      <c r="A676">
        <v>0</v>
      </c>
      <c r="B676">
        <v>0.88613857459934653</v>
      </c>
      <c r="C676">
        <v>-2</v>
      </c>
      <c r="D676">
        <v>0.4</v>
      </c>
      <c r="E676">
        <v>50</v>
      </c>
      <c r="F676">
        <v>-50</v>
      </c>
      <c r="G676">
        <v>0.38419903534316502</v>
      </c>
      <c r="H676">
        <v>0.61580096465683498</v>
      </c>
      <c r="I676">
        <f>E676^B676</f>
        <v>32.027486583090457</v>
      </c>
      <c r="J676">
        <f>-C676*-F676^B676</f>
        <v>64.054973166180915</v>
      </c>
      <c r="K676">
        <f t="shared" si="21"/>
        <v>-27.140184817112374</v>
      </c>
      <c r="L676">
        <f>(K676-$P$4)^2</f>
        <v>10.916133506291978</v>
      </c>
      <c r="M676">
        <f t="shared" si="22"/>
        <v>0</v>
      </c>
      <c r="N676" t="str">
        <f>IF(AND(A676=1,M676=1),"TP",IF(AND(A676=0,M676=0),"TN",IF(A676&gt;M676,"FP","FN")))</f>
        <v>TN</v>
      </c>
    </row>
    <row r="677" spans="1:14" x14ac:dyDescent="0.3">
      <c r="A677">
        <v>1</v>
      </c>
      <c r="B677">
        <v>0.88613857459934653</v>
      </c>
      <c r="C677">
        <v>-2</v>
      </c>
      <c r="D677">
        <v>1.1000000000000001</v>
      </c>
      <c r="E677">
        <v>70</v>
      </c>
      <c r="F677">
        <v>-50</v>
      </c>
      <c r="G677">
        <v>0.60844334427391233</v>
      </c>
      <c r="H677">
        <v>0.39155665572608767</v>
      </c>
      <c r="I677">
        <f>E677^B677</f>
        <v>43.153154399808855</v>
      </c>
      <c r="J677">
        <f>-C677*-F677^B677</f>
        <v>64.054973166180915</v>
      </c>
      <c r="K677">
        <f t="shared" si="21"/>
        <v>1.1750985034141088</v>
      </c>
      <c r="L677">
        <f>(K677-$P$4)^2</f>
        <v>625.56643183296251</v>
      </c>
      <c r="M677">
        <f t="shared" si="22"/>
        <v>1</v>
      </c>
      <c r="N677" t="str">
        <f>IF(AND(A677=1,M677=1),"TP",IF(AND(A677=0,M677=0),"TN",IF(A677&gt;M677,"FP","FN")))</f>
        <v>TP</v>
      </c>
    </row>
    <row r="678" spans="1:14" x14ac:dyDescent="0.3">
      <c r="A678">
        <v>1</v>
      </c>
      <c r="B678">
        <v>0.88613857459934653</v>
      </c>
      <c r="C678">
        <v>-2</v>
      </c>
      <c r="D678">
        <v>0.2</v>
      </c>
      <c r="E678">
        <v>180</v>
      </c>
      <c r="F678">
        <v>-90</v>
      </c>
      <c r="G678">
        <v>0.56330583577691229</v>
      </c>
      <c r="H678">
        <v>0.43669416422308771</v>
      </c>
      <c r="I678">
        <f>E678^B678</f>
        <v>99.651528158912399</v>
      </c>
      <c r="J678">
        <f>-C678*-F678^B678</f>
        <v>107.83498131120591</v>
      </c>
      <c r="K678">
        <f t="shared" si="21"/>
        <v>9.043380318293309</v>
      </c>
      <c r="L678">
        <f>(K678-$P$4)^2</f>
        <v>1081.0686147332162</v>
      </c>
      <c r="M678">
        <f t="shared" si="22"/>
        <v>1</v>
      </c>
      <c r="N678" t="str">
        <f>IF(AND(A678=1,M678=1),"TP",IF(AND(A678=0,M678=0),"TN",IF(A678&gt;M678,"FP","FN")))</f>
        <v>TP</v>
      </c>
    </row>
    <row r="679" spans="1:14" x14ac:dyDescent="0.3">
      <c r="A679">
        <v>1</v>
      </c>
      <c r="B679">
        <v>0.88613857459934653</v>
      </c>
      <c r="C679">
        <v>-2</v>
      </c>
      <c r="D679">
        <v>0.8</v>
      </c>
      <c r="E679">
        <v>60</v>
      </c>
      <c r="F679">
        <v>-50</v>
      </c>
      <c r="G679">
        <v>0.38419903534316502</v>
      </c>
      <c r="H679">
        <v>0.61580096465683498</v>
      </c>
      <c r="I679">
        <f>E679^B679</f>
        <v>37.643362891590748</v>
      </c>
      <c r="J679">
        <f>-C679*-F679^B679</f>
        <v>64.054973166180915</v>
      </c>
      <c r="K679">
        <f t="shared" si="21"/>
        <v>-24.982570556780026</v>
      </c>
      <c r="L679">
        <f>(K679-$P$4)^2</f>
        <v>1.3141022487334613</v>
      </c>
      <c r="M679">
        <f t="shared" si="22"/>
        <v>0</v>
      </c>
      <c r="N679" t="str">
        <f>IF(AND(A679=1,M679=1),"TP",IF(AND(A679=0,M679=0),"TN",IF(A679&gt;M679,"FP","FN")))</f>
        <v>FP</v>
      </c>
    </row>
    <row r="680" spans="1:14" x14ac:dyDescent="0.3">
      <c r="A680">
        <v>0</v>
      </c>
      <c r="B680">
        <v>0.88613857459934653</v>
      </c>
      <c r="C680">
        <v>-2</v>
      </c>
      <c r="D680">
        <v>0.8</v>
      </c>
      <c r="E680">
        <v>90</v>
      </c>
      <c r="F680">
        <v>-90</v>
      </c>
      <c r="G680">
        <v>0.60844334427391233</v>
      </c>
      <c r="H680">
        <v>0.39155665572608767</v>
      </c>
      <c r="I680">
        <f>E680^B680</f>
        <v>53.917490655602954</v>
      </c>
      <c r="J680">
        <f>-C680*-F680^B680</f>
        <v>107.83498131120591</v>
      </c>
      <c r="K680">
        <f t="shared" si="21"/>
        <v>-9.4177663231484701</v>
      </c>
      <c r="L680">
        <f>(K680-$P$4)^2</f>
        <v>207.89202465911842</v>
      </c>
      <c r="M680">
        <f t="shared" si="22"/>
        <v>0</v>
      </c>
      <c r="N680" t="str">
        <f>IF(AND(A680=1,M680=1),"TP",IF(AND(A680=0,M680=0),"TN",IF(A680&gt;M680,"FP","FN")))</f>
        <v>TN</v>
      </c>
    </row>
    <row r="681" spans="1:14" x14ac:dyDescent="0.3">
      <c r="A681">
        <v>1</v>
      </c>
      <c r="B681">
        <v>0.88613857459934653</v>
      </c>
      <c r="C681">
        <v>-2</v>
      </c>
      <c r="D681">
        <v>1</v>
      </c>
      <c r="E681">
        <v>20</v>
      </c>
      <c r="F681">
        <v>-10</v>
      </c>
      <c r="G681">
        <v>0.38419903534316502</v>
      </c>
      <c r="H681">
        <v>0.61580096465683498</v>
      </c>
      <c r="I681">
        <f>E681^B681</f>
        <v>14.219779625740344</v>
      </c>
      <c r="J681">
        <f>-C681*-F681^B681</f>
        <v>15.387517868726606</v>
      </c>
      <c r="K681">
        <f t="shared" si="21"/>
        <v>-4.0124227322342971</v>
      </c>
      <c r="L681">
        <f>(K681-$P$4)^2</f>
        <v>392.98323815254889</v>
      </c>
      <c r="M681">
        <f t="shared" si="22"/>
        <v>0</v>
      </c>
      <c r="N681" t="str">
        <f>IF(AND(A681=1,M681=1),"TP",IF(AND(A681=0,M681=0),"TN",IF(A681&gt;M681,"FP","FN")))</f>
        <v>FP</v>
      </c>
    </row>
    <row r="682" spans="1:14" x14ac:dyDescent="0.3">
      <c r="A682">
        <v>1</v>
      </c>
      <c r="B682">
        <v>0.88613857459934653</v>
      </c>
      <c r="C682">
        <v>-2</v>
      </c>
      <c r="D682">
        <v>1.7</v>
      </c>
      <c r="E682">
        <v>70</v>
      </c>
      <c r="F682">
        <v>-50</v>
      </c>
      <c r="G682">
        <v>0.38419903534316502</v>
      </c>
      <c r="H682">
        <v>0.61580096465683498</v>
      </c>
      <c r="I682">
        <f>E682^B682</f>
        <v>43.153154399808855</v>
      </c>
      <c r="J682">
        <f>-C682*-F682^B682</f>
        <v>64.054973166180915</v>
      </c>
      <c r="K682">
        <f t="shared" si="21"/>
        <v>-22.865713974380668</v>
      </c>
      <c r="L682">
        <f>(K682-$P$4)^2</f>
        <v>0.94189663471555574</v>
      </c>
      <c r="M682">
        <f t="shared" si="22"/>
        <v>0</v>
      </c>
      <c r="N682" t="str">
        <f>IF(AND(A682=1,M682=1),"TP",IF(AND(A682=0,M682=0),"TN",IF(A682&gt;M682,"FP","FN")))</f>
        <v>FP</v>
      </c>
    </row>
    <row r="683" spans="1:14" x14ac:dyDescent="0.3">
      <c r="A683">
        <v>0</v>
      </c>
      <c r="B683">
        <v>0.88613857459934653</v>
      </c>
      <c r="C683">
        <v>-2</v>
      </c>
      <c r="D683">
        <v>1.7</v>
      </c>
      <c r="E683">
        <v>90</v>
      </c>
      <c r="F683">
        <v>-90</v>
      </c>
      <c r="G683">
        <v>0.38419903534316502</v>
      </c>
      <c r="H683">
        <v>0.61580096465683498</v>
      </c>
      <c r="I683">
        <f>E683^B683</f>
        <v>53.917490655602954</v>
      </c>
      <c r="J683">
        <f>-C683*-F683^B683</f>
        <v>107.83498131120591</v>
      </c>
      <c r="K683">
        <f t="shared" si="21"/>
        <v>-45.689837617185603</v>
      </c>
      <c r="L683">
        <f>(K683-$P$4)^2</f>
        <v>477.58027219727597</v>
      </c>
      <c r="M683">
        <f t="shared" si="22"/>
        <v>0</v>
      </c>
      <c r="N683" t="str">
        <f>IF(AND(A683=1,M683=1),"TP",IF(AND(A683=0,M683=0),"TN",IF(A683&gt;M683,"FP","FN")))</f>
        <v>TN</v>
      </c>
    </row>
    <row r="684" spans="1:14" x14ac:dyDescent="0.3">
      <c r="A684">
        <v>0</v>
      </c>
      <c r="B684">
        <v>0.88613857459934653</v>
      </c>
      <c r="C684">
        <v>-2</v>
      </c>
      <c r="D684">
        <v>1.7</v>
      </c>
      <c r="E684">
        <v>60</v>
      </c>
      <c r="F684">
        <v>-50</v>
      </c>
      <c r="G684">
        <v>0.38419903534316502</v>
      </c>
      <c r="H684">
        <v>0.61580096465683498</v>
      </c>
      <c r="I684">
        <f>E684^B684</f>
        <v>37.643362891590748</v>
      </c>
      <c r="J684">
        <f>-C684*-F684^B684</f>
        <v>64.054973166180915</v>
      </c>
      <c r="K684">
        <f t="shared" si="21"/>
        <v>-24.982570556780026</v>
      </c>
      <c r="L684">
        <f>(K684-$P$4)^2</f>
        <v>1.3141022487334613</v>
      </c>
      <c r="M684">
        <f t="shared" si="22"/>
        <v>0</v>
      </c>
      <c r="N684" t="str">
        <f>IF(AND(A684=1,M684=1),"TP",IF(AND(A684=0,M684=0),"TN",IF(A684&gt;M684,"FP","FN")))</f>
        <v>TN</v>
      </c>
    </row>
    <row r="685" spans="1:14" x14ac:dyDescent="0.3">
      <c r="A685">
        <v>0</v>
      </c>
      <c r="B685">
        <v>0.88613857459934653</v>
      </c>
      <c r="C685">
        <v>-2</v>
      </c>
      <c r="D685">
        <v>1.7</v>
      </c>
      <c r="E685">
        <v>40</v>
      </c>
      <c r="F685">
        <v>-50</v>
      </c>
      <c r="G685">
        <v>0.38419903534316502</v>
      </c>
      <c r="H685">
        <v>0.61580096465683498</v>
      </c>
      <c r="I685">
        <f>E685^B685</f>
        <v>26.281318966403699</v>
      </c>
      <c r="J685">
        <f>-C685*-F685^B685</f>
        <v>64.054973166180915</v>
      </c>
      <c r="K685">
        <f t="shared" si="21"/>
        <v>-29.347856872363558</v>
      </c>
      <c r="L685">
        <f>(K685-$P$4)^2</f>
        <v>30.378057592605618</v>
      </c>
      <c r="M685">
        <f t="shared" si="22"/>
        <v>0</v>
      </c>
      <c r="N685" t="str">
        <f>IF(AND(A685=1,M685=1),"TP",IF(AND(A685=0,M685=0),"TN",IF(A685&gt;M685,"FP","FN")))</f>
        <v>TN</v>
      </c>
    </row>
    <row r="686" spans="1:14" x14ac:dyDescent="0.3">
      <c r="A686">
        <v>0</v>
      </c>
      <c r="B686">
        <v>0.88613857459934653</v>
      </c>
      <c r="C686">
        <v>-2</v>
      </c>
      <c r="D686">
        <v>1.7</v>
      </c>
      <c r="E686">
        <v>0</v>
      </c>
      <c r="F686">
        <v>-10</v>
      </c>
      <c r="G686">
        <v>0.38419903534316502</v>
      </c>
      <c r="H686">
        <v>0.61580096465683498</v>
      </c>
      <c r="I686">
        <f>E686^B686</f>
        <v>0</v>
      </c>
      <c r="J686">
        <f>-C686*-F686^B686</f>
        <v>15.387517868726606</v>
      </c>
      <c r="K686">
        <f t="shared" si="21"/>
        <v>-9.4756483472361293</v>
      </c>
      <c r="L686">
        <f>(K686-$P$4)^2</f>
        <v>206.22623554570876</v>
      </c>
      <c r="M686">
        <f t="shared" si="22"/>
        <v>0</v>
      </c>
      <c r="N686" t="str">
        <f>IF(AND(A686=1,M686=1),"TP",IF(AND(A686=0,M686=0),"TN",IF(A686&gt;M686,"FP","FN")))</f>
        <v>TN</v>
      </c>
    </row>
    <row r="687" spans="1:14" x14ac:dyDescent="0.3">
      <c r="A687">
        <v>0</v>
      </c>
      <c r="B687">
        <v>0.88613857459934653</v>
      </c>
      <c r="C687">
        <v>-2</v>
      </c>
      <c r="D687">
        <v>1.7</v>
      </c>
      <c r="E687">
        <v>80</v>
      </c>
      <c r="F687">
        <v>-90</v>
      </c>
      <c r="G687">
        <v>0.60844334427391233</v>
      </c>
      <c r="H687">
        <v>0.39155665572608767</v>
      </c>
      <c r="I687">
        <f>E687^B687</f>
        <v>48.573729325843161</v>
      </c>
      <c r="J687">
        <f>-C687*-F687^B687</f>
        <v>107.83498131120591</v>
      </c>
      <c r="K687">
        <f t="shared" si="21"/>
        <v>-12.669142337629129</v>
      </c>
      <c r="L687">
        <f>(K687-$P$4)^2</f>
        <v>124.70379253449282</v>
      </c>
      <c r="M687">
        <f t="shared" si="22"/>
        <v>0</v>
      </c>
      <c r="N687" t="str">
        <f>IF(AND(A687=1,M687=1),"TP",IF(AND(A687=0,M687=0),"TN",IF(A687&gt;M687,"FP","FN")))</f>
        <v>TN</v>
      </c>
    </row>
    <row r="688" spans="1:14" x14ac:dyDescent="0.3">
      <c r="A688">
        <v>0</v>
      </c>
      <c r="B688">
        <v>0.88613857459934653</v>
      </c>
      <c r="C688">
        <v>-2</v>
      </c>
      <c r="D688">
        <v>1.7</v>
      </c>
      <c r="E688">
        <v>10</v>
      </c>
      <c r="F688">
        <v>-10</v>
      </c>
      <c r="G688">
        <v>0.60844334427391233</v>
      </c>
      <c r="H688">
        <v>0.39155665572608767</v>
      </c>
      <c r="I688">
        <f>E688^B688</f>
        <v>7.693758934363303</v>
      </c>
      <c r="J688">
        <f>-C688*-F688^B688</f>
        <v>15.387517868726606</v>
      </c>
      <c r="K688">
        <f t="shared" si="21"/>
        <v>-1.3438686205427057</v>
      </c>
      <c r="L688">
        <f>(K688-$P$4)^2</f>
        <v>505.9062110054017</v>
      </c>
      <c r="M688">
        <f t="shared" si="22"/>
        <v>0</v>
      </c>
      <c r="N688" t="str">
        <f>IF(AND(A688=1,M688=1),"TP",IF(AND(A688=0,M688=0),"TN",IF(A688&gt;M688,"FP","FN")))</f>
        <v>TN</v>
      </c>
    </row>
    <row r="689" spans="1:14" x14ac:dyDescent="0.3">
      <c r="A689">
        <v>0</v>
      </c>
      <c r="B689">
        <v>0.88613857459934653</v>
      </c>
      <c r="C689">
        <v>-2</v>
      </c>
      <c r="D689">
        <v>1.7</v>
      </c>
      <c r="E689">
        <v>60</v>
      </c>
      <c r="F689">
        <v>-50</v>
      </c>
      <c r="G689">
        <v>0.38419903534316502</v>
      </c>
      <c r="H689">
        <v>0.61580096465683498</v>
      </c>
      <c r="I689">
        <f>E689^B689</f>
        <v>37.643362891590748</v>
      </c>
      <c r="J689">
        <f>-C689*-F689^B689</f>
        <v>64.054973166180915</v>
      </c>
      <c r="K689">
        <f t="shared" si="21"/>
        <v>-24.982570556780026</v>
      </c>
      <c r="L689">
        <f>(K689-$P$4)^2</f>
        <v>1.3141022487334613</v>
      </c>
      <c r="M689">
        <f t="shared" si="22"/>
        <v>0</v>
      </c>
      <c r="N689" t="str">
        <f>IF(AND(A689=1,M689=1),"TP",IF(AND(A689=0,M689=0),"TN",IF(A689&gt;M689,"FP","FN")))</f>
        <v>TN</v>
      </c>
    </row>
    <row r="690" spans="1:14" x14ac:dyDescent="0.3">
      <c r="A690">
        <v>1</v>
      </c>
      <c r="B690">
        <v>0.88613857459934653</v>
      </c>
      <c r="C690">
        <v>-2</v>
      </c>
      <c r="D690">
        <v>1.8</v>
      </c>
      <c r="E690">
        <v>10</v>
      </c>
      <c r="F690">
        <v>0</v>
      </c>
      <c r="G690">
        <v>0.42913429896650213</v>
      </c>
      <c r="H690">
        <v>0.57086570103349787</v>
      </c>
      <c r="I690">
        <f>E690^B690</f>
        <v>7.693758934363303</v>
      </c>
      <c r="J690">
        <f>-C690*-F690^B690</f>
        <v>0</v>
      </c>
      <c r="K690">
        <f t="shared" si="21"/>
        <v>3.3016558467152586</v>
      </c>
      <c r="L690">
        <f>(K690-$P$4)^2</f>
        <v>736.46471621154137</v>
      </c>
      <c r="M690">
        <f t="shared" si="22"/>
        <v>1</v>
      </c>
      <c r="N690" t="str">
        <f>IF(AND(A690=1,M690=1),"TP",IF(AND(A690=0,M690=0),"TN",IF(A690&gt;M690,"FP","FN")))</f>
        <v>TP</v>
      </c>
    </row>
    <row r="691" spans="1:14" x14ac:dyDescent="0.3">
      <c r="A691">
        <v>0</v>
      </c>
      <c r="B691">
        <v>0.88613857459934653</v>
      </c>
      <c r="C691">
        <v>-2</v>
      </c>
      <c r="D691">
        <v>1.8</v>
      </c>
      <c r="E691">
        <v>50</v>
      </c>
      <c r="F691">
        <v>-50</v>
      </c>
      <c r="G691">
        <v>0.38419903534316502</v>
      </c>
      <c r="H691">
        <v>0.61580096465683498</v>
      </c>
      <c r="I691">
        <f>E691^B691</f>
        <v>32.027486583090457</v>
      </c>
      <c r="J691">
        <f>-C691*-F691^B691</f>
        <v>64.054973166180915</v>
      </c>
      <c r="K691">
        <f t="shared" si="21"/>
        <v>-27.140184817112374</v>
      </c>
      <c r="L691">
        <f>(K691-$P$4)^2</f>
        <v>10.916133506291978</v>
      </c>
      <c r="M691">
        <f t="shared" si="22"/>
        <v>0</v>
      </c>
      <c r="N691" t="str">
        <f>IF(AND(A691=1,M691=1),"TP",IF(AND(A691=0,M691=0),"TN",IF(A691&gt;M691,"FP","FN")))</f>
        <v>TN</v>
      </c>
    </row>
    <row r="692" spans="1:14" x14ac:dyDescent="0.3">
      <c r="A692">
        <v>0</v>
      </c>
      <c r="B692">
        <v>0.88613857459934653</v>
      </c>
      <c r="C692">
        <v>-2</v>
      </c>
      <c r="D692">
        <v>1.8</v>
      </c>
      <c r="E692">
        <v>80</v>
      </c>
      <c r="F692">
        <v>-90</v>
      </c>
      <c r="G692">
        <v>0.60844334427391233</v>
      </c>
      <c r="H692">
        <v>0.39155665572608767</v>
      </c>
      <c r="I692">
        <f>E692^B692</f>
        <v>48.573729325843161</v>
      </c>
      <c r="J692">
        <f>-C692*-F692^B692</f>
        <v>107.83498131120591</v>
      </c>
      <c r="K692">
        <f t="shared" si="21"/>
        <v>-12.669142337629129</v>
      </c>
      <c r="L692">
        <f>(K692-$P$4)^2</f>
        <v>124.70379253449282</v>
      </c>
      <c r="M692">
        <f t="shared" si="22"/>
        <v>0</v>
      </c>
      <c r="N692" t="str">
        <f>IF(AND(A692=1,M692=1),"TP",IF(AND(A692=0,M692=0),"TN",IF(A692&gt;M692,"FP","FN")))</f>
        <v>TN</v>
      </c>
    </row>
    <row r="693" spans="1:14" x14ac:dyDescent="0.3">
      <c r="A693">
        <v>1</v>
      </c>
      <c r="B693">
        <v>0.88613857459934653</v>
      </c>
      <c r="C693">
        <v>-2</v>
      </c>
      <c r="D693">
        <v>3.6</v>
      </c>
      <c r="E693">
        <v>180</v>
      </c>
      <c r="F693">
        <v>-90</v>
      </c>
      <c r="G693">
        <v>0.38419903534316502</v>
      </c>
      <c r="H693">
        <v>0.61580096465683498</v>
      </c>
      <c r="I693">
        <f>E693^B693</f>
        <v>99.651528158912399</v>
      </c>
      <c r="J693">
        <f>-C693*-F693^B693</f>
        <v>107.83498131120591</v>
      </c>
      <c r="K693">
        <f t="shared" si="21"/>
        <v>-28.118864526065984</v>
      </c>
      <c r="L693">
        <f>(K693-$P$4)^2</f>
        <v>18.34097931761255</v>
      </c>
      <c r="M693">
        <f t="shared" si="22"/>
        <v>0</v>
      </c>
      <c r="N693" t="str">
        <f>IF(AND(A693=1,M693=1),"TP",IF(AND(A693=0,M693=0),"TN",IF(A693&gt;M693,"FP","FN")))</f>
        <v>FP</v>
      </c>
    </row>
    <row r="694" spans="1:14" x14ac:dyDescent="0.3">
      <c r="A694">
        <v>0</v>
      </c>
      <c r="B694">
        <v>0.88613857459934653</v>
      </c>
      <c r="C694">
        <v>-2</v>
      </c>
      <c r="D694">
        <v>3.6</v>
      </c>
      <c r="E694">
        <v>40</v>
      </c>
      <c r="F694">
        <v>-50</v>
      </c>
      <c r="G694">
        <v>0.38419903534316502</v>
      </c>
      <c r="H694">
        <v>0.61580096465683498</v>
      </c>
      <c r="I694">
        <f>E694^B694</f>
        <v>26.281318966403699</v>
      </c>
      <c r="J694">
        <f>-C694*-F694^B694</f>
        <v>64.054973166180915</v>
      </c>
      <c r="K694">
        <f t="shared" si="21"/>
        <v>-29.347856872363558</v>
      </c>
      <c r="L694">
        <f>(K694-$P$4)^2</f>
        <v>30.378057592605618</v>
      </c>
      <c r="M694">
        <f t="shared" si="22"/>
        <v>0</v>
      </c>
      <c r="N694" t="str">
        <f>IF(AND(A694=1,M694=1),"TP",IF(AND(A694=0,M694=0),"TN",IF(A694&gt;M694,"FP","FN")))</f>
        <v>TN</v>
      </c>
    </row>
    <row r="695" spans="1:14" x14ac:dyDescent="0.3">
      <c r="A695">
        <v>0</v>
      </c>
      <c r="B695">
        <v>0.88613857459934653</v>
      </c>
      <c r="C695">
        <v>-2</v>
      </c>
      <c r="D695">
        <v>3.6</v>
      </c>
      <c r="E695">
        <v>80</v>
      </c>
      <c r="F695">
        <v>-90</v>
      </c>
      <c r="G695">
        <v>0.38419903534316502</v>
      </c>
      <c r="H695">
        <v>0.61580096465683498</v>
      </c>
      <c r="I695">
        <f>E695^B695</f>
        <v>48.573729325843161</v>
      </c>
      <c r="J695">
        <f>-C695*-F695^B695</f>
        <v>107.83498131120591</v>
      </c>
      <c r="K695">
        <f t="shared" si="21"/>
        <v>-47.742905565183428</v>
      </c>
      <c r="L695">
        <f>(K695-$P$4)^2</f>
        <v>571.52925287787195</v>
      </c>
      <c r="M695">
        <f t="shared" si="22"/>
        <v>0</v>
      </c>
      <c r="N695" t="str">
        <f>IF(AND(A695=1,M695=1),"TP",IF(AND(A695=0,M695=0),"TN",IF(A695&gt;M695,"FP","FN")))</f>
        <v>TN</v>
      </c>
    </row>
    <row r="696" spans="1:14" x14ac:dyDescent="0.3">
      <c r="A696">
        <v>0</v>
      </c>
      <c r="B696">
        <v>0.88613857459934653</v>
      </c>
      <c r="C696">
        <v>-2</v>
      </c>
      <c r="D696">
        <v>3.6</v>
      </c>
      <c r="E696">
        <v>100</v>
      </c>
      <c r="F696">
        <v>-90</v>
      </c>
      <c r="G696">
        <v>0.60844334427391233</v>
      </c>
      <c r="H696">
        <v>0.39155665572608767</v>
      </c>
      <c r="I696">
        <f>E696^B696</f>
        <v>59.193926540095148</v>
      </c>
      <c r="J696">
        <f>-C696*-F696^B696</f>
        <v>107.83498131120591</v>
      </c>
      <c r="K696">
        <f t="shared" si="21"/>
        <v>-6.207354027741161</v>
      </c>
      <c r="L696">
        <f>(K696-$P$4)^2</f>
        <v>310.7771822860073</v>
      </c>
      <c r="M696">
        <f t="shared" si="22"/>
        <v>0</v>
      </c>
      <c r="N696" t="str">
        <f>IF(AND(A696=1,M696=1),"TP",IF(AND(A696=0,M696=0),"TN",IF(A696&gt;M696,"FP","FN")))</f>
        <v>TN</v>
      </c>
    </row>
    <row r="697" spans="1:14" x14ac:dyDescent="0.3">
      <c r="A697">
        <v>0</v>
      </c>
      <c r="B697">
        <v>0.88613857459934653</v>
      </c>
      <c r="C697">
        <v>-2</v>
      </c>
      <c r="D697">
        <v>3.6</v>
      </c>
      <c r="E697">
        <v>50</v>
      </c>
      <c r="F697">
        <v>-50</v>
      </c>
      <c r="G697">
        <v>0.60844334427391233</v>
      </c>
      <c r="H697">
        <v>0.39155665572608767</v>
      </c>
      <c r="I697">
        <f>E697^B697</f>
        <v>32.027486583090457</v>
      </c>
      <c r="J697">
        <f>-C697*-F697^B697</f>
        <v>64.054973166180915</v>
      </c>
      <c r="K697">
        <f t="shared" si="21"/>
        <v>-5.5942400302706687</v>
      </c>
      <c r="L697">
        <f>(K697-$P$4)^2</f>
        <v>332.77010931380897</v>
      </c>
      <c r="M697">
        <f t="shared" si="22"/>
        <v>0</v>
      </c>
      <c r="N697" t="str">
        <f>IF(AND(A697=1,M697=1),"TP",IF(AND(A697=0,M697=0),"TN",IF(A697&gt;M697,"FP","FN")))</f>
        <v>TN</v>
      </c>
    </row>
    <row r="698" spans="1:14" x14ac:dyDescent="0.3">
      <c r="A698">
        <v>0</v>
      </c>
      <c r="B698">
        <v>0.88613857459934653</v>
      </c>
      <c r="C698">
        <v>-2</v>
      </c>
      <c r="D698">
        <v>3.6</v>
      </c>
      <c r="E698">
        <v>30</v>
      </c>
      <c r="F698">
        <v>-10</v>
      </c>
      <c r="G698">
        <v>0.38419903534316502</v>
      </c>
      <c r="H698">
        <v>0.61580096465683498</v>
      </c>
      <c r="I698">
        <f>E698^B698</f>
        <v>20.367331083133973</v>
      </c>
      <c r="J698">
        <f>-C698*-F698^B698</f>
        <v>15.387517868726606</v>
      </c>
      <c r="K698">
        <f t="shared" si="21"/>
        <v>-1.6505393925811962</v>
      </c>
      <c r="L698">
        <f>(K698-$P$4)^2</f>
        <v>492.20475980127367</v>
      </c>
      <c r="M698">
        <f t="shared" si="22"/>
        <v>0</v>
      </c>
      <c r="N698" t="str">
        <f>IF(AND(A698=1,M698=1),"TP",IF(AND(A698=0,M698=0),"TN",IF(A698&gt;M698,"FP","FN")))</f>
        <v>TN</v>
      </c>
    </row>
    <row r="699" spans="1:14" x14ac:dyDescent="0.3">
      <c r="A699">
        <v>0</v>
      </c>
      <c r="B699">
        <v>0.88613857459934653</v>
      </c>
      <c r="C699">
        <v>-2</v>
      </c>
      <c r="D699">
        <v>3.6</v>
      </c>
      <c r="E699">
        <v>20</v>
      </c>
      <c r="F699">
        <v>-10</v>
      </c>
      <c r="G699">
        <v>0.38419903534316502</v>
      </c>
      <c r="H699">
        <v>0.61580096465683498</v>
      </c>
      <c r="I699">
        <f>E699^B699</f>
        <v>14.219779625740344</v>
      </c>
      <c r="J699">
        <f>-C699*-F699^B699</f>
        <v>15.387517868726606</v>
      </c>
      <c r="K699">
        <f t="shared" si="21"/>
        <v>-4.0124227322342971</v>
      </c>
      <c r="L699">
        <f>(K699-$P$4)^2</f>
        <v>392.98323815254889</v>
      </c>
      <c r="M699">
        <f t="shared" si="22"/>
        <v>0</v>
      </c>
      <c r="N699" t="str">
        <f>IF(AND(A699=1,M699=1),"TP",IF(AND(A699=0,M699=0),"TN",IF(A699&gt;M699,"FP","FN")))</f>
        <v>TN</v>
      </c>
    </row>
    <row r="700" spans="1:14" x14ac:dyDescent="0.3">
      <c r="A700">
        <v>0</v>
      </c>
      <c r="B700">
        <v>0.88613857459934653</v>
      </c>
      <c r="C700">
        <v>-2</v>
      </c>
      <c r="D700">
        <v>3.6</v>
      </c>
      <c r="E700">
        <v>100</v>
      </c>
      <c r="F700">
        <v>-90</v>
      </c>
      <c r="G700">
        <v>0.38419903534316502</v>
      </c>
      <c r="H700">
        <v>0.61580096465683498</v>
      </c>
      <c r="I700">
        <f>E700^B700</f>
        <v>59.193926540095148</v>
      </c>
      <c r="J700">
        <f>-C700*-F700^B700</f>
        <v>107.83498131120591</v>
      </c>
      <c r="K700">
        <f t="shared" si="21"/>
        <v>-43.662636040313643</v>
      </c>
      <c r="L700">
        <f>(K700-$P$4)^2</f>
        <v>393.0864729250107</v>
      </c>
      <c r="M700">
        <f t="shared" si="22"/>
        <v>0</v>
      </c>
      <c r="N700" t="str">
        <f>IF(AND(A700=1,M700=1),"TP",IF(AND(A700=0,M700=0),"TN",IF(A700&gt;M700,"FP","FN")))</f>
        <v>TN</v>
      </c>
    </row>
    <row r="701" spans="1:14" x14ac:dyDescent="0.3">
      <c r="A701">
        <v>1</v>
      </c>
      <c r="B701">
        <v>0.88613857459934653</v>
      </c>
      <c r="C701">
        <v>-2</v>
      </c>
      <c r="D701">
        <v>3.7</v>
      </c>
      <c r="E701">
        <v>10</v>
      </c>
      <c r="F701">
        <v>-10</v>
      </c>
      <c r="G701">
        <v>0.60844334427391233</v>
      </c>
      <c r="H701">
        <v>0.39155665572608767</v>
      </c>
      <c r="I701">
        <f>E701^B701</f>
        <v>7.693758934363303</v>
      </c>
      <c r="J701">
        <f>-C701*-F701^B701</f>
        <v>15.387517868726606</v>
      </c>
      <c r="K701">
        <f t="shared" si="21"/>
        <v>-1.3438686205427057</v>
      </c>
      <c r="L701">
        <f>(K701-$P$4)^2</f>
        <v>505.9062110054017</v>
      </c>
      <c r="M701">
        <f t="shared" si="22"/>
        <v>0</v>
      </c>
      <c r="N701" t="str">
        <f>IF(AND(A701=1,M701=1),"TP",IF(AND(A701=0,M701=0),"TN",IF(A701&gt;M701,"FP","FN")))</f>
        <v>FP</v>
      </c>
    </row>
    <row r="702" spans="1:14" x14ac:dyDescent="0.3">
      <c r="A702">
        <v>0</v>
      </c>
      <c r="B702">
        <v>0.88613857459934653</v>
      </c>
      <c r="C702">
        <v>-2</v>
      </c>
      <c r="D702">
        <v>3.7</v>
      </c>
      <c r="E702">
        <v>0</v>
      </c>
      <c r="F702">
        <v>-10</v>
      </c>
      <c r="G702">
        <v>0.38419903534316502</v>
      </c>
      <c r="H702">
        <v>0.61580096465683498</v>
      </c>
      <c r="I702">
        <f>E702^B702</f>
        <v>0</v>
      </c>
      <c r="J702">
        <f>-C702*-F702^B702</f>
        <v>15.387517868726606</v>
      </c>
      <c r="K702">
        <f t="shared" si="21"/>
        <v>-9.4756483472361293</v>
      </c>
      <c r="L702">
        <f>(K702-$P$4)^2</f>
        <v>206.22623554570876</v>
      </c>
      <c r="M702">
        <f t="shared" si="22"/>
        <v>0</v>
      </c>
      <c r="N702" t="str">
        <f>IF(AND(A702=1,M702=1),"TP",IF(AND(A702=0,M702=0),"TN",IF(A702&gt;M702,"FP","FN")))</f>
        <v>TN</v>
      </c>
    </row>
    <row r="703" spans="1:14" x14ac:dyDescent="0.3">
      <c r="A703">
        <v>1</v>
      </c>
      <c r="B703">
        <v>0.88613857459934653</v>
      </c>
      <c r="C703">
        <v>-2</v>
      </c>
      <c r="D703">
        <v>3.8</v>
      </c>
      <c r="E703">
        <v>10</v>
      </c>
      <c r="F703">
        <v>-10</v>
      </c>
      <c r="G703">
        <v>0.60844334427391233</v>
      </c>
      <c r="H703">
        <v>0.39155665572608767</v>
      </c>
      <c r="I703">
        <f>E703^B703</f>
        <v>7.693758934363303</v>
      </c>
      <c r="J703">
        <f>-C703*-F703^B703</f>
        <v>15.387517868726606</v>
      </c>
      <c r="K703">
        <f t="shared" si="21"/>
        <v>-1.3438686205427057</v>
      </c>
      <c r="L703">
        <f>(K703-$P$4)^2</f>
        <v>505.9062110054017</v>
      </c>
      <c r="M703">
        <f t="shared" si="22"/>
        <v>0</v>
      </c>
      <c r="N703" t="str">
        <f>IF(AND(A703=1,M703=1),"TP",IF(AND(A703=0,M703=0),"TN",IF(A703&gt;M703,"FP","FN")))</f>
        <v>FP</v>
      </c>
    </row>
    <row r="704" spans="1:14" x14ac:dyDescent="0.3">
      <c r="A704">
        <v>0</v>
      </c>
      <c r="B704">
        <v>0.88613857459934653</v>
      </c>
      <c r="C704">
        <v>-2</v>
      </c>
      <c r="D704">
        <v>3.8</v>
      </c>
      <c r="E704">
        <v>100</v>
      </c>
      <c r="F704">
        <v>-90</v>
      </c>
      <c r="G704">
        <v>0.38419903534316502</v>
      </c>
      <c r="H704">
        <v>0.61580096465683498</v>
      </c>
      <c r="I704">
        <f>E704^B704</f>
        <v>59.193926540095148</v>
      </c>
      <c r="J704">
        <f>-C704*-F704^B704</f>
        <v>107.83498131120591</v>
      </c>
      <c r="K704">
        <f t="shared" si="21"/>
        <v>-43.662636040313643</v>
      </c>
      <c r="L704">
        <f>(K704-$P$4)^2</f>
        <v>393.0864729250107</v>
      </c>
      <c r="M704">
        <f t="shared" si="22"/>
        <v>0</v>
      </c>
      <c r="N704" t="str">
        <f>IF(AND(A704=1,M704=1),"TP",IF(AND(A704=0,M704=0),"TN",IF(A704&gt;M704,"FP","FN")))</f>
        <v>TN</v>
      </c>
    </row>
    <row r="705" spans="1:14" x14ac:dyDescent="0.3">
      <c r="A705">
        <v>0</v>
      </c>
      <c r="B705">
        <v>0.88613857459934653</v>
      </c>
      <c r="C705">
        <v>-2</v>
      </c>
      <c r="D705">
        <v>3.8</v>
      </c>
      <c r="E705">
        <v>180</v>
      </c>
      <c r="F705">
        <v>-90</v>
      </c>
      <c r="G705">
        <v>0.38419903534316502</v>
      </c>
      <c r="H705">
        <v>0.61580096465683498</v>
      </c>
      <c r="I705">
        <f>E705^B705</f>
        <v>99.651528158912399</v>
      </c>
      <c r="J705">
        <f>-C705*-F705^B705</f>
        <v>107.83498131120591</v>
      </c>
      <c r="K705">
        <f t="shared" si="21"/>
        <v>-28.118864526065984</v>
      </c>
      <c r="L705">
        <f>(K705-$P$4)^2</f>
        <v>18.34097931761255</v>
      </c>
      <c r="M705">
        <f t="shared" si="22"/>
        <v>0</v>
      </c>
      <c r="N705" t="str">
        <f>IF(AND(A705=1,M705=1),"TP",IF(AND(A705=0,M705=0),"TN",IF(A705&gt;M705,"FP","FN")))</f>
        <v>TN</v>
      </c>
    </row>
    <row r="706" spans="1:14" x14ac:dyDescent="0.3">
      <c r="A706">
        <v>0</v>
      </c>
      <c r="B706">
        <v>0.88613857459934653</v>
      </c>
      <c r="C706">
        <v>-2</v>
      </c>
      <c r="D706">
        <v>3.8</v>
      </c>
      <c r="E706">
        <v>50</v>
      </c>
      <c r="F706">
        <v>-50</v>
      </c>
      <c r="G706">
        <v>0.60844334427391233</v>
      </c>
      <c r="H706">
        <v>0.39155665572608767</v>
      </c>
      <c r="I706">
        <f>E706^B706</f>
        <v>32.027486583090457</v>
      </c>
      <c r="J706">
        <f>-C706*-F706^B706</f>
        <v>64.054973166180915</v>
      </c>
      <c r="K706">
        <f t="shared" si="21"/>
        <v>-5.5942400302706687</v>
      </c>
      <c r="L706">
        <f>(K706-$P$4)^2</f>
        <v>332.77010931380897</v>
      </c>
      <c r="M706">
        <f t="shared" si="22"/>
        <v>0</v>
      </c>
      <c r="N706" t="str">
        <f>IF(AND(A706=1,M706=1),"TP",IF(AND(A706=0,M706=0),"TN",IF(A706&gt;M706,"FP","FN")))</f>
        <v>TN</v>
      </c>
    </row>
    <row r="707" spans="1:14" x14ac:dyDescent="0.3">
      <c r="A707">
        <v>0</v>
      </c>
      <c r="B707">
        <v>0.88613857459934653</v>
      </c>
      <c r="C707">
        <v>-2</v>
      </c>
      <c r="D707">
        <v>3.8</v>
      </c>
      <c r="E707">
        <v>0</v>
      </c>
      <c r="F707">
        <v>-10</v>
      </c>
      <c r="G707">
        <v>0.38419903534316502</v>
      </c>
      <c r="H707">
        <v>0.61580096465683498</v>
      </c>
      <c r="I707">
        <f>E707^B707</f>
        <v>0</v>
      </c>
      <c r="J707">
        <f>-C707*-F707^B707</f>
        <v>15.387517868726606</v>
      </c>
      <c r="K707">
        <f t="shared" ref="K707:K770" si="23">G707*I707-H707*J707</f>
        <v>-9.4756483472361293</v>
      </c>
      <c r="L707">
        <f>(K707-$P$4)^2</f>
        <v>206.22623554570876</v>
      </c>
      <c r="M707">
        <f t="shared" ref="M707:M770" si="24">IF(K707&gt;=0,1,0)</f>
        <v>0</v>
      </c>
      <c r="N707" t="str">
        <f>IF(AND(A707=1,M707=1),"TP",IF(AND(A707=0,M707=0),"TN",IF(A707&gt;M707,"FP","FN")))</f>
        <v>TN</v>
      </c>
    </row>
    <row r="708" spans="1:14" x14ac:dyDescent="0.3">
      <c r="A708">
        <v>0</v>
      </c>
      <c r="B708">
        <v>0.88613857459934653</v>
      </c>
      <c r="C708">
        <v>-2</v>
      </c>
      <c r="D708">
        <v>3.8</v>
      </c>
      <c r="E708">
        <v>30</v>
      </c>
      <c r="F708">
        <v>-10</v>
      </c>
      <c r="G708">
        <v>0.38419903534316502</v>
      </c>
      <c r="H708">
        <v>0.61580096465683498</v>
      </c>
      <c r="I708">
        <f>E708^B708</f>
        <v>20.367331083133973</v>
      </c>
      <c r="J708">
        <f>-C708*-F708^B708</f>
        <v>15.387517868726606</v>
      </c>
      <c r="K708">
        <f t="shared" si="23"/>
        <v>-1.6505393925811962</v>
      </c>
      <c r="L708">
        <f>(K708-$P$4)^2</f>
        <v>492.20475980127367</v>
      </c>
      <c r="M708">
        <f t="shared" si="24"/>
        <v>0</v>
      </c>
      <c r="N708" t="str">
        <f>IF(AND(A708=1,M708=1),"TP",IF(AND(A708=0,M708=0),"TN",IF(A708&gt;M708,"FP","FN")))</f>
        <v>TN</v>
      </c>
    </row>
    <row r="709" spans="1:14" x14ac:dyDescent="0.3">
      <c r="A709">
        <v>1</v>
      </c>
      <c r="B709">
        <v>0.88613857459934653</v>
      </c>
      <c r="C709">
        <v>-2</v>
      </c>
      <c r="D709">
        <v>5.6</v>
      </c>
      <c r="E709">
        <v>180</v>
      </c>
      <c r="F709">
        <v>-90</v>
      </c>
      <c r="G709">
        <v>0.56330583577691229</v>
      </c>
      <c r="H709">
        <v>0.43669416422308771</v>
      </c>
      <c r="I709">
        <f>E709^B709</f>
        <v>99.651528158912399</v>
      </c>
      <c r="J709">
        <f>-C709*-F709^B709</f>
        <v>107.83498131120591</v>
      </c>
      <c r="K709">
        <f t="shared" si="23"/>
        <v>9.043380318293309</v>
      </c>
      <c r="L709">
        <f>(K709-$P$4)^2</f>
        <v>1081.0686147332162</v>
      </c>
      <c r="M709">
        <f t="shared" si="24"/>
        <v>1</v>
      </c>
      <c r="N709" t="str">
        <f>IF(AND(A709=1,M709=1),"TP",IF(AND(A709=0,M709=0),"TN",IF(A709&gt;M709,"FP","FN")))</f>
        <v>TP</v>
      </c>
    </row>
    <row r="710" spans="1:14" x14ac:dyDescent="0.3">
      <c r="A710">
        <v>0</v>
      </c>
      <c r="B710">
        <v>0.88613857459934653</v>
      </c>
      <c r="C710">
        <v>-2</v>
      </c>
      <c r="D710">
        <v>5.6</v>
      </c>
      <c r="E710">
        <v>20</v>
      </c>
      <c r="F710">
        <v>-10</v>
      </c>
      <c r="G710">
        <v>0.38419903534316502</v>
      </c>
      <c r="H710">
        <v>0.61580096465683498</v>
      </c>
      <c r="I710">
        <f>E710^B710</f>
        <v>14.219779625740344</v>
      </c>
      <c r="J710">
        <f>-C710*-F710^B710</f>
        <v>15.387517868726606</v>
      </c>
      <c r="K710">
        <f t="shared" si="23"/>
        <v>-4.0124227322342971</v>
      </c>
      <c r="L710">
        <f>(K710-$P$4)^2</f>
        <v>392.98323815254889</v>
      </c>
      <c r="M710">
        <f t="shared" si="24"/>
        <v>0</v>
      </c>
      <c r="N710" t="str">
        <f>IF(AND(A710=1,M710=1),"TP",IF(AND(A710=0,M710=0),"TN",IF(A710&gt;M710,"FP","FN")))</f>
        <v>TN</v>
      </c>
    </row>
    <row r="711" spans="1:14" x14ac:dyDescent="0.3">
      <c r="A711">
        <v>0</v>
      </c>
      <c r="B711">
        <v>0.88613857459934653</v>
      </c>
      <c r="C711">
        <v>-2</v>
      </c>
      <c r="D711">
        <v>5.6</v>
      </c>
      <c r="E711">
        <v>80</v>
      </c>
      <c r="F711">
        <v>-90</v>
      </c>
      <c r="G711">
        <v>0.38419903534316502</v>
      </c>
      <c r="H711">
        <v>0.61580096465683498</v>
      </c>
      <c r="I711">
        <f>E711^B711</f>
        <v>48.573729325843161</v>
      </c>
      <c r="J711">
        <f>-C711*-F711^B711</f>
        <v>107.83498131120591</v>
      </c>
      <c r="K711">
        <f t="shared" si="23"/>
        <v>-47.742905565183428</v>
      </c>
      <c r="L711">
        <f>(K711-$P$4)^2</f>
        <v>571.52925287787195</v>
      </c>
      <c r="M711">
        <f t="shared" si="24"/>
        <v>0</v>
      </c>
      <c r="N711" t="str">
        <f>IF(AND(A711=1,M711=1),"TP",IF(AND(A711=0,M711=0),"TN",IF(A711&gt;M711,"FP","FN")))</f>
        <v>TN</v>
      </c>
    </row>
    <row r="712" spans="1:14" x14ac:dyDescent="0.3">
      <c r="A712">
        <v>1</v>
      </c>
      <c r="B712">
        <v>0.88613857459934653</v>
      </c>
      <c r="C712">
        <v>-2</v>
      </c>
      <c r="D712">
        <v>5.7</v>
      </c>
      <c r="E712">
        <v>10</v>
      </c>
      <c r="F712">
        <v>0</v>
      </c>
      <c r="G712">
        <v>0.38419903534316502</v>
      </c>
      <c r="H712">
        <v>0.61580096465683498</v>
      </c>
      <c r="I712">
        <f>E712^B712</f>
        <v>7.693758934363303</v>
      </c>
      <c r="J712">
        <f>-C712*-F712^B712</f>
        <v>0</v>
      </c>
      <c r="K712">
        <f t="shared" si="23"/>
        <v>2.9559347607452384</v>
      </c>
      <c r="L712">
        <f>(K712-$P$4)^2</f>
        <v>717.81996223094302</v>
      </c>
      <c r="M712">
        <f t="shared" si="24"/>
        <v>1</v>
      </c>
      <c r="N712" t="str">
        <f>IF(AND(A712=1,M712=1),"TP",IF(AND(A712=0,M712=0),"TN",IF(A712&gt;M712,"FP","FN")))</f>
        <v>TP</v>
      </c>
    </row>
    <row r="713" spans="1:14" x14ac:dyDescent="0.3">
      <c r="A713">
        <v>1</v>
      </c>
      <c r="B713">
        <v>0.88613857459934653</v>
      </c>
      <c r="C713">
        <v>-2</v>
      </c>
      <c r="D713">
        <v>6</v>
      </c>
      <c r="E713">
        <v>30</v>
      </c>
      <c r="F713">
        <v>-10</v>
      </c>
      <c r="G713">
        <v>0.38419903534316502</v>
      </c>
      <c r="H713">
        <v>0.61580096465683498</v>
      </c>
      <c r="I713">
        <f>E713^B713</f>
        <v>20.367331083133973</v>
      </c>
      <c r="J713">
        <f>-C713*-F713^B713</f>
        <v>15.387517868726606</v>
      </c>
      <c r="K713">
        <f t="shared" si="23"/>
        <v>-1.6505393925811962</v>
      </c>
      <c r="L713">
        <f>(K713-$P$4)^2</f>
        <v>492.20475980127367</v>
      </c>
      <c r="M713">
        <f t="shared" si="24"/>
        <v>0</v>
      </c>
      <c r="N713" t="str">
        <f>IF(AND(A713=1,M713=1),"TP",IF(AND(A713=0,M713=0),"TN",IF(A713&gt;M713,"FP","FN")))</f>
        <v>FP</v>
      </c>
    </row>
    <row r="714" spans="1:14" x14ac:dyDescent="0.3">
      <c r="A714">
        <v>1</v>
      </c>
      <c r="B714">
        <v>0.88613857459934653</v>
      </c>
      <c r="C714">
        <v>-2</v>
      </c>
      <c r="D714">
        <v>6.3</v>
      </c>
      <c r="E714">
        <v>30</v>
      </c>
      <c r="F714">
        <v>-10</v>
      </c>
      <c r="G714">
        <v>0.38419903534316502</v>
      </c>
      <c r="H714">
        <v>0.61580096465683498</v>
      </c>
      <c r="I714">
        <f>E714^B714</f>
        <v>20.367331083133973</v>
      </c>
      <c r="J714">
        <f>-C714*-F714^B714</f>
        <v>15.387517868726606</v>
      </c>
      <c r="K714">
        <f t="shared" si="23"/>
        <v>-1.6505393925811962</v>
      </c>
      <c r="L714">
        <f>(K714-$P$4)^2</f>
        <v>492.20475980127367</v>
      </c>
      <c r="M714">
        <f t="shared" si="24"/>
        <v>0</v>
      </c>
      <c r="N714" t="str">
        <f>IF(AND(A714=1,M714=1),"TP",IF(AND(A714=0,M714=0),"TN",IF(A714&gt;M714,"FP","FN")))</f>
        <v>FP</v>
      </c>
    </row>
    <row r="715" spans="1:14" x14ac:dyDescent="0.3">
      <c r="A715">
        <v>1</v>
      </c>
      <c r="B715">
        <v>0.88613857459934653</v>
      </c>
      <c r="C715">
        <v>-2</v>
      </c>
      <c r="D715">
        <v>6.9</v>
      </c>
      <c r="E715">
        <v>60</v>
      </c>
      <c r="F715">
        <v>-50</v>
      </c>
      <c r="G715">
        <v>0.38419903534316502</v>
      </c>
      <c r="H715">
        <v>0.61580096465683498</v>
      </c>
      <c r="I715">
        <f>E715^B715</f>
        <v>37.643362891590748</v>
      </c>
      <c r="J715">
        <f>-C715*-F715^B715</f>
        <v>64.054973166180915</v>
      </c>
      <c r="K715">
        <f t="shared" si="23"/>
        <v>-24.982570556780026</v>
      </c>
      <c r="L715">
        <f>(K715-$P$4)^2</f>
        <v>1.3141022487334613</v>
      </c>
      <c r="M715">
        <f t="shared" si="24"/>
        <v>0</v>
      </c>
      <c r="N715" t="str">
        <f>IF(AND(A715=1,M715=1),"TP",IF(AND(A715=0,M715=0),"TN",IF(A715&gt;M715,"FP","FN")))</f>
        <v>FP</v>
      </c>
    </row>
    <row r="716" spans="1:14" x14ac:dyDescent="0.3">
      <c r="A716">
        <v>0</v>
      </c>
      <c r="B716">
        <v>0.88613857459934653</v>
      </c>
      <c r="C716">
        <v>-2</v>
      </c>
      <c r="D716">
        <v>6.9</v>
      </c>
      <c r="E716">
        <v>30</v>
      </c>
      <c r="F716">
        <v>-10</v>
      </c>
      <c r="G716">
        <v>0.38419903534316502</v>
      </c>
      <c r="H716">
        <v>0.61580096465683498</v>
      </c>
      <c r="I716">
        <f>E716^B716</f>
        <v>20.367331083133973</v>
      </c>
      <c r="J716">
        <f>-C716*-F716^B716</f>
        <v>15.387517868726606</v>
      </c>
      <c r="K716">
        <f t="shared" si="23"/>
        <v>-1.6505393925811962</v>
      </c>
      <c r="L716">
        <f>(K716-$P$4)^2</f>
        <v>492.20475980127367</v>
      </c>
      <c r="M716">
        <f t="shared" si="24"/>
        <v>0</v>
      </c>
      <c r="N716" t="str">
        <f>IF(AND(A716=1,M716=1),"TP",IF(AND(A716=0,M716=0),"TN",IF(A716&gt;M716,"FP","FN")))</f>
        <v>TN</v>
      </c>
    </row>
    <row r="717" spans="1:14" x14ac:dyDescent="0.3">
      <c r="A717">
        <v>0</v>
      </c>
      <c r="B717">
        <v>0.88613857459934653</v>
      </c>
      <c r="C717">
        <v>-2</v>
      </c>
      <c r="D717">
        <v>6.9</v>
      </c>
      <c r="E717">
        <v>20</v>
      </c>
      <c r="F717">
        <v>-10</v>
      </c>
      <c r="G717">
        <v>0.38419903534316502</v>
      </c>
      <c r="H717">
        <v>0.61580096465683498</v>
      </c>
      <c r="I717">
        <f>E717^B717</f>
        <v>14.219779625740344</v>
      </c>
      <c r="J717">
        <f>-C717*-F717^B717</f>
        <v>15.387517868726606</v>
      </c>
      <c r="K717">
        <f t="shared" si="23"/>
        <v>-4.0124227322342971</v>
      </c>
      <c r="L717">
        <f>(K717-$P$4)^2</f>
        <v>392.98323815254889</v>
      </c>
      <c r="M717">
        <f t="shared" si="24"/>
        <v>0</v>
      </c>
      <c r="N717" t="str">
        <f>IF(AND(A717=1,M717=1),"TP",IF(AND(A717=0,M717=0),"TN",IF(A717&gt;M717,"FP","FN")))</f>
        <v>TN</v>
      </c>
    </row>
    <row r="718" spans="1:14" x14ac:dyDescent="0.3">
      <c r="A718">
        <v>0</v>
      </c>
      <c r="B718">
        <v>0.88613857459934653</v>
      </c>
      <c r="C718">
        <v>-2</v>
      </c>
      <c r="D718">
        <v>1</v>
      </c>
      <c r="E718">
        <v>0</v>
      </c>
      <c r="F718">
        <v>-10</v>
      </c>
      <c r="G718">
        <v>0.38419903534316502</v>
      </c>
      <c r="H718">
        <v>0.61580096465683498</v>
      </c>
      <c r="I718">
        <f>E718^B718</f>
        <v>0</v>
      </c>
      <c r="J718">
        <f>-C718*-F718^B718</f>
        <v>15.387517868726606</v>
      </c>
      <c r="K718">
        <f t="shared" si="23"/>
        <v>-9.4756483472361293</v>
      </c>
      <c r="L718">
        <f>(K718-$P$4)^2</f>
        <v>206.22623554570876</v>
      </c>
      <c r="M718">
        <f t="shared" si="24"/>
        <v>0</v>
      </c>
      <c r="N718" t="str">
        <f>IF(AND(A718=1,M718=1),"TP",IF(AND(A718=0,M718=0),"TN",IF(A718&gt;M718,"FP","FN")))</f>
        <v>TN</v>
      </c>
    </row>
    <row r="719" spans="1:14" x14ac:dyDescent="0.3">
      <c r="A719">
        <v>1</v>
      </c>
      <c r="B719">
        <v>0.88613857459934653</v>
      </c>
      <c r="C719">
        <v>-2</v>
      </c>
      <c r="D719">
        <v>0.95</v>
      </c>
      <c r="E719">
        <v>20</v>
      </c>
      <c r="F719">
        <v>-10</v>
      </c>
      <c r="G719">
        <v>0.38419903534316502</v>
      </c>
      <c r="H719">
        <v>0.61580096465683498</v>
      </c>
      <c r="I719">
        <f>E719^B719</f>
        <v>14.219779625740344</v>
      </c>
      <c r="J719">
        <f>-C719*-F719^B719</f>
        <v>15.387517868726606</v>
      </c>
      <c r="K719">
        <f t="shared" si="23"/>
        <v>-4.0124227322342971</v>
      </c>
      <c r="L719">
        <f>(K719-$P$4)^2</f>
        <v>392.98323815254889</v>
      </c>
      <c r="M719">
        <f t="shared" si="24"/>
        <v>0</v>
      </c>
      <c r="N719" t="str">
        <f>IF(AND(A719=1,M719=1),"TP",IF(AND(A719=0,M719=0),"TN",IF(A719&gt;M719,"FP","FN")))</f>
        <v>FP</v>
      </c>
    </row>
    <row r="720" spans="1:14" x14ac:dyDescent="0.3">
      <c r="A720">
        <v>1</v>
      </c>
      <c r="B720">
        <v>0.88613857459934653</v>
      </c>
      <c r="C720">
        <v>-2</v>
      </c>
      <c r="D720">
        <v>0.9</v>
      </c>
      <c r="E720">
        <v>30</v>
      </c>
      <c r="F720">
        <v>-10</v>
      </c>
      <c r="G720">
        <v>0.38419903534316502</v>
      </c>
      <c r="H720">
        <v>0.61580096465683498</v>
      </c>
      <c r="I720">
        <f>E720^B720</f>
        <v>20.367331083133973</v>
      </c>
      <c r="J720">
        <f>-C720*-F720^B720</f>
        <v>15.387517868726606</v>
      </c>
      <c r="K720">
        <f t="shared" si="23"/>
        <v>-1.6505393925811962</v>
      </c>
      <c r="L720">
        <f>(K720-$P$4)^2</f>
        <v>492.20475980127367</v>
      </c>
      <c r="M720">
        <f t="shared" si="24"/>
        <v>0</v>
      </c>
      <c r="N720" t="str">
        <f>IF(AND(A720=1,M720=1),"TP",IF(AND(A720=0,M720=0),"TN",IF(A720&gt;M720,"FP","FN")))</f>
        <v>FP</v>
      </c>
    </row>
    <row r="721" spans="1:14" x14ac:dyDescent="0.3">
      <c r="A721">
        <v>0</v>
      </c>
      <c r="B721">
        <v>0.88613857459934653</v>
      </c>
      <c r="C721">
        <v>-2</v>
      </c>
      <c r="D721">
        <v>0.9</v>
      </c>
      <c r="E721">
        <v>50</v>
      </c>
      <c r="F721">
        <v>-50</v>
      </c>
      <c r="G721">
        <v>0.38419903534316502</v>
      </c>
      <c r="H721">
        <v>0.61580096465683498</v>
      </c>
      <c r="I721">
        <f>E721^B721</f>
        <v>32.027486583090457</v>
      </c>
      <c r="J721">
        <f>-C721*-F721^B721</f>
        <v>64.054973166180915</v>
      </c>
      <c r="K721">
        <f t="shared" si="23"/>
        <v>-27.140184817112374</v>
      </c>
      <c r="L721">
        <f>(K721-$P$4)^2</f>
        <v>10.916133506291978</v>
      </c>
      <c r="M721">
        <f t="shared" si="24"/>
        <v>0</v>
      </c>
      <c r="N721" t="str">
        <f>IF(AND(A721=1,M721=1),"TP",IF(AND(A721=0,M721=0),"TN",IF(A721&gt;M721,"FP","FN")))</f>
        <v>TN</v>
      </c>
    </row>
    <row r="722" spans="1:14" x14ac:dyDescent="0.3">
      <c r="A722">
        <v>0</v>
      </c>
      <c r="B722">
        <v>0.88613857459934653</v>
      </c>
      <c r="C722">
        <v>-2</v>
      </c>
      <c r="D722">
        <v>0.9</v>
      </c>
      <c r="E722">
        <v>100</v>
      </c>
      <c r="F722">
        <v>-90</v>
      </c>
      <c r="G722">
        <v>0.38419903534316502</v>
      </c>
      <c r="H722">
        <v>0.61580096465683498</v>
      </c>
      <c r="I722">
        <f>E722^B722</f>
        <v>59.193926540095148</v>
      </c>
      <c r="J722">
        <f>-C722*-F722^B722</f>
        <v>107.83498131120591</v>
      </c>
      <c r="K722">
        <f t="shared" si="23"/>
        <v>-43.662636040313643</v>
      </c>
      <c r="L722">
        <f>(K722-$P$4)^2</f>
        <v>393.0864729250107</v>
      </c>
      <c r="M722">
        <f t="shared" si="24"/>
        <v>0</v>
      </c>
      <c r="N722" t="str">
        <f>IF(AND(A722=1,M722=1),"TP",IF(AND(A722=0,M722=0),"TN",IF(A722&gt;M722,"FP","FN")))</f>
        <v>TN</v>
      </c>
    </row>
    <row r="723" spans="1:14" x14ac:dyDescent="0.3">
      <c r="A723">
        <v>0</v>
      </c>
      <c r="B723">
        <v>0.88613857459934653</v>
      </c>
      <c r="C723">
        <v>-2</v>
      </c>
      <c r="D723">
        <v>0.9</v>
      </c>
      <c r="E723">
        <v>100</v>
      </c>
      <c r="F723">
        <v>-90</v>
      </c>
      <c r="G723">
        <v>0.60844334427391233</v>
      </c>
      <c r="H723">
        <v>0.39155665572608767</v>
      </c>
      <c r="I723">
        <f>E723^B723</f>
        <v>59.193926540095148</v>
      </c>
      <c r="J723">
        <f>-C723*-F723^B723</f>
        <v>107.83498131120591</v>
      </c>
      <c r="K723">
        <f t="shared" si="23"/>
        <v>-6.207354027741161</v>
      </c>
      <c r="L723">
        <f>(K723-$P$4)^2</f>
        <v>310.7771822860073</v>
      </c>
      <c r="M723">
        <f t="shared" si="24"/>
        <v>0</v>
      </c>
      <c r="N723" t="str">
        <f>IF(AND(A723=1,M723=1),"TP",IF(AND(A723=0,M723=0),"TN",IF(A723&gt;M723,"FP","FN")))</f>
        <v>TN</v>
      </c>
    </row>
    <row r="724" spans="1:14" x14ac:dyDescent="0.3">
      <c r="A724">
        <v>1</v>
      </c>
      <c r="B724">
        <v>0.88613857459934653</v>
      </c>
      <c r="C724">
        <v>-2</v>
      </c>
      <c r="D724">
        <v>1.05</v>
      </c>
      <c r="E724">
        <v>30</v>
      </c>
      <c r="F724">
        <v>-10</v>
      </c>
      <c r="G724">
        <v>0.38419903534316502</v>
      </c>
      <c r="H724">
        <v>0.61580096465683498</v>
      </c>
      <c r="I724">
        <f>E724^B724</f>
        <v>20.367331083133973</v>
      </c>
      <c r="J724">
        <f>-C724*-F724^B724</f>
        <v>15.387517868726606</v>
      </c>
      <c r="K724">
        <f t="shared" si="23"/>
        <v>-1.6505393925811962</v>
      </c>
      <c r="L724">
        <f>(K724-$P$4)^2</f>
        <v>492.20475980127367</v>
      </c>
      <c r="M724">
        <f t="shared" si="24"/>
        <v>0</v>
      </c>
      <c r="N724" t="str">
        <f>IF(AND(A724=1,M724=1),"TP",IF(AND(A724=0,M724=0),"TN",IF(A724&gt;M724,"FP","FN")))</f>
        <v>FP</v>
      </c>
    </row>
    <row r="725" spans="1:14" x14ac:dyDescent="0.3">
      <c r="A725">
        <v>1</v>
      </c>
      <c r="B725">
        <v>0.88613857459934653</v>
      </c>
      <c r="C725">
        <v>-2</v>
      </c>
      <c r="D725">
        <v>1.4</v>
      </c>
      <c r="E725">
        <v>70</v>
      </c>
      <c r="F725">
        <v>-50</v>
      </c>
      <c r="G725">
        <v>0.60844334427391233</v>
      </c>
      <c r="H725">
        <v>0.39155665572608767</v>
      </c>
      <c r="I725">
        <f>E725^B725</f>
        <v>43.153154399808855</v>
      </c>
      <c r="J725">
        <f>-C725*-F725^B725</f>
        <v>64.054973166180915</v>
      </c>
      <c r="K725">
        <f t="shared" si="23"/>
        <v>1.1750985034141088</v>
      </c>
      <c r="L725">
        <f>(K725-$P$4)^2</f>
        <v>625.56643183296251</v>
      </c>
      <c r="M725">
        <f t="shared" si="24"/>
        <v>1</v>
      </c>
      <c r="N725" t="str">
        <f>IF(AND(A725=1,M725=1),"TP",IF(AND(A725=0,M725=0),"TN",IF(A725&gt;M725,"FP","FN")))</f>
        <v>TP</v>
      </c>
    </row>
    <row r="726" spans="1:14" x14ac:dyDescent="0.3">
      <c r="A726">
        <v>0</v>
      </c>
      <c r="B726">
        <v>0.88613857459934653</v>
      </c>
      <c r="C726">
        <v>-2</v>
      </c>
      <c r="D726">
        <v>1.4</v>
      </c>
      <c r="E726">
        <v>50</v>
      </c>
      <c r="F726">
        <v>-50</v>
      </c>
      <c r="G726">
        <v>0.38419903534316502</v>
      </c>
      <c r="H726">
        <v>0.61580096465683498</v>
      </c>
      <c r="I726">
        <f>E726^B726</f>
        <v>32.027486583090457</v>
      </c>
      <c r="J726">
        <f>-C726*-F726^B726</f>
        <v>64.054973166180915</v>
      </c>
      <c r="K726">
        <f t="shared" si="23"/>
        <v>-27.140184817112374</v>
      </c>
      <c r="L726">
        <f>(K726-$P$4)^2</f>
        <v>10.916133506291978</v>
      </c>
      <c r="M726">
        <f t="shared" si="24"/>
        <v>0</v>
      </c>
      <c r="N726" t="str">
        <f>IF(AND(A726=1,M726=1),"TP",IF(AND(A726=0,M726=0),"TN",IF(A726&gt;M726,"FP","FN")))</f>
        <v>TN</v>
      </c>
    </row>
    <row r="727" spans="1:14" x14ac:dyDescent="0.3">
      <c r="A727">
        <v>0</v>
      </c>
      <c r="B727">
        <v>0.88613857459934653</v>
      </c>
      <c r="C727">
        <v>-2</v>
      </c>
      <c r="D727">
        <v>1.4</v>
      </c>
      <c r="E727">
        <v>0</v>
      </c>
      <c r="F727">
        <v>-10</v>
      </c>
      <c r="G727">
        <v>0.38419903534316502</v>
      </c>
      <c r="H727">
        <v>0.61580096465683498</v>
      </c>
      <c r="I727">
        <f>E727^B727</f>
        <v>0</v>
      </c>
      <c r="J727">
        <f>-C727*-F727^B727</f>
        <v>15.387517868726606</v>
      </c>
      <c r="K727">
        <f t="shared" si="23"/>
        <v>-9.4756483472361293</v>
      </c>
      <c r="L727">
        <f>(K727-$P$4)^2</f>
        <v>206.22623554570876</v>
      </c>
      <c r="M727">
        <f t="shared" si="24"/>
        <v>0</v>
      </c>
      <c r="N727" t="str">
        <f>IF(AND(A727=1,M727=1),"TP",IF(AND(A727=0,M727=0),"TN",IF(A727&gt;M727,"FP","FN")))</f>
        <v>TN</v>
      </c>
    </row>
    <row r="728" spans="1:14" x14ac:dyDescent="0.3">
      <c r="A728">
        <v>1</v>
      </c>
      <c r="B728">
        <v>0.88613857459934653</v>
      </c>
      <c r="C728">
        <v>-2</v>
      </c>
      <c r="D728">
        <v>1.35</v>
      </c>
      <c r="E728">
        <v>20</v>
      </c>
      <c r="F728">
        <v>-10</v>
      </c>
      <c r="G728">
        <v>0.38419903534316502</v>
      </c>
      <c r="H728">
        <v>0.61580096465683498</v>
      </c>
      <c r="I728">
        <f>E728^B728</f>
        <v>14.219779625740344</v>
      </c>
      <c r="J728">
        <f>-C728*-F728^B728</f>
        <v>15.387517868726606</v>
      </c>
      <c r="K728">
        <f t="shared" si="23"/>
        <v>-4.0124227322342971</v>
      </c>
      <c r="L728">
        <f>(K728-$P$4)^2</f>
        <v>392.98323815254889</v>
      </c>
      <c r="M728">
        <f t="shared" si="24"/>
        <v>0</v>
      </c>
      <c r="N728" t="str">
        <f>IF(AND(A728=1,M728=1),"TP",IF(AND(A728=0,M728=0),"TN",IF(A728&gt;M728,"FP","FN")))</f>
        <v>FP</v>
      </c>
    </row>
    <row r="729" spans="1:14" x14ac:dyDescent="0.3">
      <c r="A729">
        <v>0</v>
      </c>
      <c r="B729">
        <v>0.88613857459934653</v>
      </c>
      <c r="C729">
        <v>-2</v>
      </c>
      <c r="D729">
        <v>1.35</v>
      </c>
      <c r="E729">
        <v>80</v>
      </c>
      <c r="F729">
        <v>-90</v>
      </c>
      <c r="G729">
        <v>0.38419903534316502</v>
      </c>
      <c r="H729">
        <v>0.61580096465683498</v>
      </c>
      <c r="I729">
        <f>E729^B729</f>
        <v>48.573729325843161</v>
      </c>
      <c r="J729">
        <f>-C729*-F729^B729</f>
        <v>107.83498131120591</v>
      </c>
      <c r="K729">
        <f t="shared" si="23"/>
        <v>-47.742905565183428</v>
      </c>
      <c r="L729">
        <f>(K729-$P$4)^2</f>
        <v>571.52925287787195</v>
      </c>
      <c r="M729">
        <f t="shared" si="24"/>
        <v>0</v>
      </c>
      <c r="N729" t="str">
        <f>IF(AND(A729=1,M729=1),"TP",IF(AND(A729=0,M729=0),"TN",IF(A729&gt;M729,"FP","FN")))</f>
        <v>TN</v>
      </c>
    </row>
    <row r="730" spans="1:14" x14ac:dyDescent="0.3">
      <c r="A730">
        <v>0</v>
      </c>
      <c r="B730">
        <v>0.88613857459934653</v>
      </c>
      <c r="C730">
        <v>-2</v>
      </c>
      <c r="D730">
        <v>1.35</v>
      </c>
      <c r="E730">
        <v>20</v>
      </c>
      <c r="F730">
        <v>-10</v>
      </c>
      <c r="G730">
        <v>0.38419903534316502</v>
      </c>
      <c r="H730">
        <v>0.61580096465683498</v>
      </c>
      <c r="I730">
        <f>E730^B730</f>
        <v>14.219779625740344</v>
      </c>
      <c r="J730">
        <f>-C730*-F730^B730</f>
        <v>15.387517868726606</v>
      </c>
      <c r="K730">
        <f t="shared" si="23"/>
        <v>-4.0124227322342971</v>
      </c>
      <c r="L730">
        <f>(K730-$P$4)^2</f>
        <v>392.98323815254889</v>
      </c>
      <c r="M730">
        <f t="shared" si="24"/>
        <v>0</v>
      </c>
      <c r="N730" t="str">
        <f>IF(AND(A730=1,M730=1),"TP",IF(AND(A730=0,M730=0),"TN",IF(A730&gt;M730,"FP","FN")))</f>
        <v>TN</v>
      </c>
    </row>
    <row r="731" spans="1:14" x14ac:dyDescent="0.3">
      <c r="A731">
        <v>0</v>
      </c>
      <c r="B731">
        <v>0.88613857459934653</v>
      </c>
      <c r="C731">
        <v>-2</v>
      </c>
      <c r="D731">
        <v>1.35</v>
      </c>
      <c r="E731">
        <v>100</v>
      </c>
      <c r="F731">
        <v>-90</v>
      </c>
      <c r="G731">
        <v>0.38419903534316502</v>
      </c>
      <c r="H731">
        <v>0.61580096465683498</v>
      </c>
      <c r="I731">
        <f>E731^B731</f>
        <v>59.193926540095148</v>
      </c>
      <c r="J731">
        <f>-C731*-F731^B731</f>
        <v>107.83498131120591</v>
      </c>
      <c r="K731">
        <f t="shared" si="23"/>
        <v>-43.662636040313643</v>
      </c>
      <c r="L731">
        <f>(K731-$P$4)^2</f>
        <v>393.0864729250107</v>
      </c>
      <c r="M731">
        <f t="shared" si="24"/>
        <v>0</v>
      </c>
      <c r="N731" t="str">
        <f>IF(AND(A731=1,M731=1),"TP",IF(AND(A731=0,M731=0),"TN",IF(A731&gt;M731,"FP","FN")))</f>
        <v>TN</v>
      </c>
    </row>
    <row r="732" spans="1:14" x14ac:dyDescent="0.3">
      <c r="A732">
        <v>1</v>
      </c>
      <c r="B732">
        <v>0.88613857459934653</v>
      </c>
      <c r="C732">
        <v>-2</v>
      </c>
      <c r="D732">
        <v>2.25</v>
      </c>
      <c r="E732">
        <v>180</v>
      </c>
      <c r="F732">
        <v>-90</v>
      </c>
      <c r="G732">
        <v>0.38419903534316502</v>
      </c>
      <c r="H732">
        <v>0.61580096465683498</v>
      </c>
      <c r="I732">
        <f>E732^B732</f>
        <v>99.651528158912399</v>
      </c>
      <c r="J732">
        <f>-C732*-F732^B732</f>
        <v>107.83498131120591</v>
      </c>
      <c r="K732">
        <f t="shared" si="23"/>
        <v>-28.118864526065984</v>
      </c>
      <c r="L732">
        <f>(K732-$P$4)^2</f>
        <v>18.34097931761255</v>
      </c>
      <c r="M732">
        <f t="shared" si="24"/>
        <v>0</v>
      </c>
      <c r="N732" t="str">
        <f>IF(AND(A732=1,M732=1),"TP",IF(AND(A732=0,M732=0),"TN",IF(A732&gt;M732,"FP","FN")))</f>
        <v>FP</v>
      </c>
    </row>
    <row r="733" spans="1:14" x14ac:dyDescent="0.3">
      <c r="A733">
        <v>0</v>
      </c>
      <c r="B733">
        <v>0.88613857459934653</v>
      </c>
      <c r="C733">
        <v>-2</v>
      </c>
      <c r="D733">
        <v>2.25</v>
      </c>
      <c r="E733">
        <v>40</v>
      </c>
      <c r="F733">
        <v>-50</v>
      </c>
      <c r="G733">
        <v>0.60844334427391233</v>
      </c>
      <c r="H733">
        <v>0.39155665572608767</v>
      </c>
      <c r="I733">
        <f>E733^B733</f>
        <v>26.281318966403699</v>
      </c>
      <c r="J733">
        <f>-C733*-F733^B733</f>
        <v>64.054973166180915</v>
      </c>
      <c r="K733">
        <f t="shared" si="23"/>
        <v>-9.0904574717260171</v>
      </c>
      <c r="L733">
        <f>(K733-$P$4)^2</f>
        <v>217.43773572177011</v>
      </c>
      <c r="M733">
        <f t="shared" si="24"/>
        <v>0</v>
      </c>
      <c r="N733" t="str">
        <f>IF(AND(A733=1,M733=1),"TP",IF(AND(A733=0,M733=0),"TN",IF(A733&gt;M733,"FP","FN")))</f>
        <v>TN</v>
      </c>
    </row>
    <row r="734" spans="1:14" x14ac:dyDescent="0.3">
      <c r="A734">
        <v>1</v>
      </c>
      <c r="B734">
        <v>0.88613857459934653</v>
      </c>
      <c r="C734">
        <v>-2</v>
      </c>
      <c r="D734">
        <v>2.25</v>
      </c>
      <c r="E734">
        <v>10</v>
      </c>
      <c r="F734">
        <v>0</v>
      </c>
      <c r="G734">
        <v>0.38419903534316502</v>
      </c>
      <c r="H734">
        <v>0.61580096465683498</v>
      </c>
      <c r="I734">
        <f>E734^B734</f>
        <v>7.693758934363303</v>
      </c>
      <c r="J734">
        <f>-C734*-F734^B734</f>
        <v>0</v>
      </c>
      <c r="K734">
        <f t="shared" si="23"/>
        <v>2.9559347607452384</v>
      </c>
      <c r="L734">
        <f>(K734-$P$4)^2</f>
        <v>717.81996223094302</v>
      </c>
      <c r="M734">
        <f t="shared" si="24"/>
        <v>1</v>
      </c>
      <c r="N734" t="str">
        <f>IF(AND(A734=1,M734=1),"TP",IF(AND(A734=0,M734=0),"TN",IF(A734&gt;M734,"FP","FN")))</f>
        <v>TP</v>
      </c>
    </row>
    <row r="735" spans="1:14" x14ac:dyDescent="0.3">
      <c r="A735">
        <v>1</v>
      </c>
      <c r="B735">
        <v>0.88613857459934653</v>
      </c>
      <c r="C735">
        <v>-2</v>
      </c>
      <c r="D735">
        <v>2.2000000000000002</v>
      </c>
      <c r="E735">
        <v>10</v>
      </c>
      <c r="F735">
        <v>-10</v>
      </c>
      <c r="G735">
        <v>0.60844334427391233</v>
      </c>
      <c r="H735">
        <v>0.39155665572608767</v>
      </c>
      <c r="I735">
        <f>E735^B735</f>
        <v>7.693758934363303</v>
      </c>
      <c r="J735">
        <f>-C735*-F735^B735</f>
        <v>15.387517868726606</v>
      </c>
      <c r="K735">
        <f t="shared" si="23"/>
        <v>-1.3438686205427057</v>
      </c>
      <c r="L735">
        <f>(K735-$P$4)^2</f>
        <v>505.9062110054017</v>
      </c>
      <c r="M735">
        <f t="shared" si="24"/>
        <v>0</v>
      </c>
      <c r="N735" t="str">
        <f>IF(AND(A735=1,M735=1),"TP",IF(AND(A735=0,M735=0),"TN",IF(A735&gt;M735,"FP","FN")))</f>
        <v>FP</v>
      </c>
    </row>
    <row r="736" spans="1:14" x14ac:dyDescent="0.3">
      <c r="A736">
        <v>1</v>
      </c>
      <c r="B736">
        <v>0.88613857459934653</v>
      </c>
      <c r="C736">
        <v>-2</v>
      </c>
      <c r="D736">
        <v>2.5499999999999998</v>
      </c>
      <c r="E736">
        <v>70</v>
      </c>
      <c r="F736">
        <v>-50</v>
      </c>
      <c r="G736">
        <v>0.60844334427391233</v>
      </c>
      <c r="H736">
        <v>0.39155665572608767</v>
      </c>
      <c r="I736">
        <f>E736^B736</f>
        <v>43.153154399808855</v>
      </c>
      <c r="J736">
        <f>-C736*-F736^B736</f>
        <v>64.054973166180915</v>
      </c>
      <c r="K736">
        <f t="shared" si="23"/>
        <v>1.1750985034141088</v>
      </c>
      <c r="L736">
        <f>(K736-$P$4)^2</f>
        <v>625.56643183296251</v>
      </c>
      <c r="M736">
        <f t="shared" si="24"/>
        <v>1</v>
      </c>
      <c r="N736" t="str">
        <f>IF(AND(A736=1,M736=1),"TP",IF(AND(A736=0,M736=0),"TN",IF(A736&gt;M736,"FP","FN")))</f>
        <v>TP</v>
      </c>
    </row>
    <row r="737" spans="1:14" x14ac:dyDescent="0.3">
      <c r="A737">
        <v>0</v>
      </c>
      <c r="B737">
        <v>0.88613857459934653</v>
      </c>
      <c r="C737">
        <v>-2</v>
      </c>
      <c r="D737">
        <v>2.5499999999999998</v>
      </c>
      <c r="E737">
        <v>100</v>
      </c>
      <c r="F737">
        <v>-90</v>
      </c>
      <c r="G737">
        <v>0.38419903534316502</v>
      </c>
      <c r="H737">
        <v>0.61580096465683498</v>
      </c>
      <c r="I737">
        <f>E737^B737</f>
        <v>59.193926540095148</v>
      </c>
      <c r="J737">
        <f>-C737*-F737^B737</f>
        <v>107.83498131120591</v>
      </c>
      <c r="K737">
        <f t="shared" si="23"/>
        <v>-43.662636040313643</v>
      </c>
      <c r="L737">
        <f>(K737-$P$4)^2</f>
        <v>393.0864729250107</v>
      </c>
      <c r="M737">
        <f t="shared" si="24"/>
        <v>0</v>
      </c>
      <c r="N737" t="str">
        <f>IF(AND(A737=1,M737=1),"TP",IF(AND(A737=0,M737=0),"TN",IF(A737&gt;M737,"FP","FN")))</f>
        <v>TN</v>
      </c>
    </row>
    <row r="738" spans="1:14" x14ac:dyDescent="0.3">
      <c r="A738">
        <v>0</v>
      </c>
      <c r="B738">
        <v>0.88613857459934653</v>
      </c>
      <c r="C738">
        <v>-2</v>
      </c>
      <c r="D738">
        <v>2.5499999999999998</v>
      </c>
      <c r="E738">
        <v>50</v>
      </c>
      <c r="F738">
        <v>-50</v>
      </c>
      <c r="G738">
        <v>0.60844334427391233</v>
      </c>
      <c r="H738">
        <v>0.39155665572608767</v>
      </c>
      <c r="I738">
        <f>E738^B738</f>
        <v>32.027486583090457</v>
      </c>
      <c r="J738">
        <f>-C738*-F738^B738</f>
        <v>64.054973166180915</v>
      </c>
      <c r="K738">
        <f t="shared" si="23"/>
        <v>-5.5942400302706687</v>
      </c>
      <c r="L738">
        <f>(K738-$P$4)^2</f>
        <v>332.77010931380897</v>
      </c>
      <c r="M738">
        <f t="shared" si="24"/>
        <v>0</v>
      </c>
      <c r="N738" t="str">
        <f>IF(AND(A738=1,M738=1),"TP",IF(AND(A738=0,M738=0),"TN",IF(A738&gt;M738,"FP","FN")))</f>
        <v>TN</v>
      </c>
    </row>
    <row r="739" spans="1:14" x14ac:dyDescent="0.3">
      <c r="A739">
        <v>0</v>
      </c>
      <c r="B739">
        <v>0.88613857459934653</v>
      </c>
      <c r="C739">
        <v>-2</v>
      </c>
      <c r="D739">
        <v>2.5499999999999998</v>
      </c>
      <c r="E739">
        <v>70</v>
      </c>
      <c r="F739">
        <v>-50</v>
      </c>
      <c r="G739">
        <v>0.38419903534316502</v>
      </c>
      <c r="H739">
        <v>0.61580096465683498</v>
      </c>
      <c r="I739">
        <f>E739^B739</f>
        <v>43.153154399808855</v>
      </c>
      <c r="J739">
        <f>-C739*-F739^B739</f>
        <v>64.054973166180915</v>
      </c>
      <c r="K739">
        <f t="shared" si="23"/>
        <v>-22.865713974380668</v>
      </c>
      <c r="L739">
        <f>(K739-$P$4)^2</f>
        <v>0.94189663471555574</v>
      </c>
      <c r="M739">
        <f t="shared" si="24"/>
        <v>0</v>
      </c>
      <c r="N739" t="str">
        <f>IF(AND(A739=1,M739=1),"TP",IF(AND(A739=0,M739=0),"TN",IF(A739&gt;M739,"FP","FN")))</f>
        <v>TN</v>
      </c>
    </row>
    <row r="740" spans="1:14" x14ac:dyDescent="0.3">
      <c r="A740">
        <v>0</v>
      </c>
      <c r="B740">
        <v>0.88613857459934653</v>
      </c>
      <c r="C740">
        <v>-2</v>
      </c>
      <c r="D740">
        <v>2.5499999999999998</v>
      </c>
      <c r="E740">
        <v>40</v>
      </c>
      <c r="F740">
        <v>-50</v>
      </c>
      <c r="G740">
        <v>0.38419903534316502</v>
      </c>
      <c r="H740">
        <v>0.61580096465683498</v>
      </c>
      <c r="I740">
        <f>E740^B740</f>
        <v>26.281318966403699</v>
      </c>
      <c r="J740">
        <f>-C740*-F740^B740</f>
        <v>64.054973166180915</v>
      </c>
      <c r="K740">
        <f t="shared" si="23"/>
        <v>-29.347856872363558</v>
      </c>
      <c r="L740">
        <f>(K740-$P$4)^2</f>
        <v>30.378057592605618</v>
      </c>
      <c r="M740">
        <f t="shared" si="24"/>
        <v>0</v>
      </c>
      <c r="N740" t="str">
        <f>IF(AND(A740=1,M740=1),"TP",IF(AND(A740=0,M740=0),"TN",IF(A740&gt;M740,"FP","FN")))</f>
        <v>TN</v>
      </c>
    </row>
    <row r="741" spans="1:14" x14ac:dyDescent="0.3">
      <c r="A741">
        <v>0</v>
      </c>
      <c r="B741">
        <v>0.88613857459934653</v>
      </c>
      <c r="C741">
        <v>-2</v>
      </c>
      <c r="D741">
        <v>2.5499999999999998</v>
      </c>
      <c r="E741">
        <v>0</v>
      </c>
      <c r="F741">
        <v>-10</v>
      </c>
      <c r="G741">
        <v>0.38419903534316502</v>
      </c>
      <c r="H741">
        <v>0.61580096465683498</v>
      </c>
      <c r="I741">
        <f>E741^B741</f>
        <v>0</v>
      </c>
      <c r="J741">
        <f>-C741*-F741^B741</f>
        <v>15.387517868726606</v>
      </c>
      <c r="K741">
        <f t="shared" si="23"/>
        <v>-9.4756483472361293</v>
      </c>
      <c r="L741">
        <f>(K741-$P$4)^2</f>
        <v>206.22623554570876</v>
      </c>
      <c r="M741">
        <f t="shared" si="24"/>
        <v>0</v>
      </c>
      <c r="N741" t="str">
        <f>IF(AND(A741=1,M741=1),"TP",IF(AND(A741=0,M741=0),"TN",IF(A741&gt;M741,"FP","FN")))</f>
        <v>TN</v>
      </c>
    </row>
    <row r="742" spans="1:14" x14ac:dyDescent="0.3">
      <c r="A742">
        <v>0</v>
      </c>
      <c r="B742">
        <v>0.88613857459934653</v>
      </c>
      <c r="C742">
        <v>-2</v>
      </c>
      <c r="D742">
        <v>2.5499999999999998</v>
      </c>
      <c r="E742">
        <v>60</v>
      </c>
      <c r="F742">
        <v>-50</v>
      </c>
      <c r="G742">
        <v>0.38419903534316502</v>
      </c>
      <c r="H742">
        <v>0.61580096465683498</v>
      </c>
      <c r="I742">
        <f>E742^B742</f>
        <v>37.643362891590748</v>
      </c>
      <c r="J742">
        <f>-C742*-F742^B742</f>
        <v>64.054973166180915</v>
      </c>
      <c r="K742">
        <f t="shared" si="23"/>
        <v>-24.982570556780026</v>
      </c>
      <c r="L742">
        <f>(K742-$P$4)^2</f>
        <v>1.3141022487334613</v>
      </c>
      <c r="M742">
        <f t="shared" si="24"/>
        <v>0</v>
      </c>
      <c r="N742" t="str">
        <f>IF(AND(A742=1,M742=1),"TP",IF(AND(A742=0,M742=0),"TN",IF(A742&gt;M742,"FP","FN")))</f>
        <v>TN</v>
      </c>
    </row>
    <row r="743" spans="1:14" x14ac:dyDescent="0.3">
      <c r="A743">
        <v>0</v>
      </c>
      <c r="B743">
        <v>0.88613857459934653</v>
      </c>
      <c r="C743">
        <v>-2</v>
      </c>
      <c r="D743">
        <v>2.5499999999999998</v>
      </c>
      <c r="E743">
        <v>30</v>
      </c>
      <c r="F743">
        <v>-10</v>
      </c>
      <c r="G743">
        <v>0.38419903534316502</v>
      </c>
      <c r="H743">
        <v>0.61580096465683498</v>
      </c>
      <c r="I743">
        <f>E743^B743</f>
        <v>20.367331083133973</v>
      </c>
      <c r="J743">
        <f>-C743*-F743^B743</f>
        <v>15.387517868726606</v>
      </c>
      <c r="K743">
        <f t="shared" si="23"/>
        <v>-1.6505393925811962</v>
      </c>
      <c r="L743">
        <f>(K743-$P$4)^2</f>
        <v>492.20475980127367</v>
      </c>
      <c r="M743">
        <f t="shared" si="24"/>
        <v>0</v>
      </c>
      <c r="N743" t="str">
        <f>IF(AND(A743=1,M743=1),"TP",IF(AND(A743=0,M743=0),"TN",IF(A743&gt;M743,"FP","FN")))</f>
        <v>TN</v>
      </c>
    </row>
    <row r="744" spans="1:14" x14ac:dyDescent="0.3">
      <c r="A744">
        <v>1</v>
      </c>
      <c r="B744">
        <v>0.88613857459934653</v>
      </c>
      <c r="C744">
        <v>-2</v>
      </c>
      <c r="D744">
        <v>2.9</v>
      </c>
      <c r="E744">
        <v>70</v>
      </c>
      <c r="F744">
        <v>-50</v>
      </c>
      <c r="G744">
        <v>0.38419903534316502</v>
      </c>
      <c r="H744">
        <v>0.61580096465683498</v>
      </c>
      <c r="I744">
        <f>E744^B744</f>
        <v>43.153154399808855</v>
      </c>
      <c r="J744">
        <f>-C744*-F744^B744</f>
        <v>64.054973166180915</v>
      </c>
      <c r="K744">
        <f t="shared" si="23"/>
        <v>-22.865713974380668</v>
      </c>
      <c r="L744">
        <f>(K744-$P$4)^2</f>
        <v>0.94189663471555574</v>
      </c>
      <c r="M744">
        <f t="shared" si="24"/>
        <v>0</v>
      </c>
      <c r="N744" t="str">
        <f>IF(AND(A744=1,M744=1),"TP",IF(AND(A744=0,M744=0),"TN",IF(A744&gt;M744,"FP","FN")))</f>
        <v>FP</v>
      </c>
    </row>
    <row r="745" spans="1:14" x14ac:dyDescent="0.3">
      <c r="A745">
        <v>0</v>
      </c>
      <c r="B745">
        <v>0.88613857459934653</v>
      </c>
      <c r="C745">
        <v>-2</v>
      </c>
      <c r="D745">
        <v>2.9</v>
      </c>
      <c r="E745">
        <v>80</v>
      </c>
      <c r="F745">
        <v>-90</v>
      </c>
      <c r="G745">
        <v>0.60844334427391233</v>
      </c>
      <c r="H745">
        <v>0.39155665572608767</v>
      </c>
      <c r="I745">
        <f>E745^B745</f>
        <v>48.573729325843161</v>
      </c>
      <c r="J745">
        <f>-C745*-F745^B745</f>
        <v>107.83498131120591</v>
      </c>
      <c r="K745">
        <f t="shared" si="23"/>
        <v>-12.669142337629129</v>
      </c>
      <c r="L745">
        <f>(K745-$P$4)^2</f>
        <v>124.70379253449282</v>
      </c>
      <c r="M745">
        <f t="shared" si="24"/>
        <v>0</v>
      </c>
      <c r="N745" t="str">
        <f>IF(AND(A745=1,M745=1),"TP",IF(AND(A745=0,M745=0),"TN",IF(A745&gt;M745,"FP","FN")))</f>
        <v>TN</v>
      </c>
    </row>
    <row r="746" spans="1:14" x14ac:dyDescent="0.3">
      <c r="A746">
        <v>0</v>
      </c>
      <c r="B746">
        <v>0.88613857459934653</v>
      </c>
      <c r="C746">
        <v>-2</v>
      </c>
      <c r="D746">
        <v>2.9</v>
      </c>
      <c r="E746">
        <v>0</v>
      </c>
      <c r="F746">
        <v>-10</v>
      </c>
      <c r="G746">
        <v>0.38419903534316502</v>
      </c>
      <c r="H746">
        <v>0.61580096465683498</v>
      </c>
      <c r="I746">
        <f>E746^B746</f>
        <v>0</v>
      </c>
      <c r="J746">
        <f>-C746*-F746^B746</f>
        <v>15.387517868726606</v>
      </c>
      <c r="K746">
        <f t="shared" si="23"/>
        <v>-9.4756483472361293</v>
      </c>
      <c r="L746">
        <f>(K746-$P$4)^2</f>
        <v>206.22623554570876</v>
      </c>
      <c r="M746">
        <f t="shared" si="24"/>
        <v>0</v>
      </c>
      <c r="N746" t="str">
        <f>IF(AND(A746=1,M746=1),"TP",IF(AND(A746=0,M746=0),"TN",IF(A746&gt;M746,"FP","FN")))</f>
        <v>TN</v>
      </c>
    </row>
    <row r="747" spans="1:14" x14ac:dyDescent="0.3">
      <c r="A747">
        <v>0</v>
      </c>
      <c r="B747">
        <v>0.88613857459934653</v>
      </c>
      <c r="C747">
        <v>-2</v>
      </c>
      <c r="D747">
        <v>2.9</v>
      </c>
      <c r="E747">
        <v>80</v>
      </c>
      <c r="F747">
        <v>-90</v>
      </c>
      <c r="G747">
        <v>0.60844334427391233</v>
      </c>
      <c r="H747">
        <v>0.39155665572608767</v>
      </c>
      <c r="I747">
        <f>E747^B747</f>
        <v>48.573729325843161</v>
      </c>
      <c r="J747">
        <f>-C747*-F747^B747</f>
        <v>107.83498131120591</v>
      </c>
      <c r="K747">
        <f t="shared" si="23"/>
        <v>-12.669142337629129</v>
      </c>
      <c r="L747">
        <f>(K747-$P$4)^2</f>
        <v>124.70379253449282</v>
      </c>
      <c r="M747">
        <f t="shared" si="24"/>
        <v>0</v>
      </c>
      <c r="N747" t="str">
        <f>IF(AND(A747=1,M747=1),"TP",IF(AND(A747=0,M747=0),"TN",IF(A747&gt;M747,"FP","FN")))</f>
        <v>TN</v>
      </c>
    </row>
    <row r="748" spans="1:14" x14ac:dyDescent="0.3">
      <c r="A748">
        <v>0</v>
      </c>
      <c r="B748">
        <v>0.88613857459934653</v>
      </c>
      <c r="C748">
        <v>-2</v>
      </c>
      <c r="D748">
        <v>2.9</v>
      </c>
      <c r="E748">
        <v>90</v>
      </c>
      <c r="F748">
        <v>-90</v>
      </c>
      <c r="G748">
        <v>0.60844334427391233</v>
      </c>
      <c r="H748">
        <v>0.39155665572608767</v>
      </c>
      <c r="I748">
        <f>E748^B748</f>
        <v>53.917490655602954</v>
      </c>
      <c r="J748">
        <f>-C748*-F748^B748</f>
        <v>107.83498131120591</v>
      </c>
      <c r="K748">
        <f t="shared" si="23"/>
        <v>-9.4177663231484701</v>
      </c>
      <c r="L748">
        <f>(K748-$P$4)^2</f>
        <v>207.89202465911842</v>
      </c>
      <c r="M748">
        <f t="shared" si="24"/>
        <v>0</v>
      </c>
      <c r="N748" t="str">
        <f>IF(AND(A748=1,M748=1),"TP",IF(AND(A748=0,M748=0),"TN",IF(A748&gt;M748,"FP","FN")))</f>
        <v>TN</v>
      </c>
    </row>
    <row r="749" spans="1:14" x14ac:dyDescent="0.3">
      <c r="A749">
        <v>1</v>
      </c>
      <c r="B749">
        <v>0.88613857459934653</v>
      </c>
      <c r="C749">
        <v>-2</v>
      </c>
      <c r="D749">
        <v>3.8</v>
      </c>
      <c r="E749">
        <v>180</v>
      </c>
      <c r="F749">
        <v>-90</v>
      </c>
      <c r="G749">
        <v>0.56330583577691229</v>
      </c>
      <c r="H749">
        <v>0.43669416422308771</v>
      </c>
      <c r="I749">
        <f>E749^B749</f>
        <v>99.651528158912399</v>
      </c>
      <c r="J749">
        <f>-C749*-F749^B749</f>
        <v>107.83498131120591</v>
      </c>
      <c r="K749">
        <f t="shared" si="23"/>
        <v>9.043380318293309</v>
      </c>
      <c r="L749">
        <f>(K749-$P$4)^2</f>
        <v>1081.0686147332162</v>
      </c>
      <c r="M749">
        <f t="shared" si="24"/>
        <v>1</v>
      </c>
      <c r="N749" t="str">
        <f>IF(AND(A749=1,M749=1),"TP",IF(AND(A749=0,M749=0),"TN",IF(A749&gt;M749,"FP","FN")))</f>
        <v>TP</v>
      </c>
    </row>
    <row r="750" spans="1:14" x14ac:dyDescent="0.3">
      <c r="A750">
        <v>0</v>
      </c>
      <c r="B750">
        <v>0.88613857459934653</v>
      </c>
      <c r="C750">
        <v>-2</v>
      </c>
      <c r="D750">
        <v>3.8</v>
      </c>
      <c r="E750">
        <v>90</v>
      </c>
      <c r="F750">
        <v>-90</v>
      </c>
      <c r="G750">
        <v>0.38419903534316502</v>
      </c>
      <c r="H750">
        <v>0.61580096465683498</v>
      </c>
      <c r="I750">
        <f>E750^B750</f>
        <v>53.917490655602954</v>
      </c>
      <c r="J750">
        <f>-C750*-F750^B750</f>
        <v>107.83498131120591</v>
      </c>
      <c r="K750">
        <f t="shared" si="23"/>
        <v>-45.689837617185603</v>
      </c>
      <c r="L750">
        <f>(K750-$P$4)^2</f>
        <v>477.58027219727597</v>
      </c>
      <c r="M750">
        <f t="shared" si="24"/>
        <v>0</v>
      </c>
      <c r="N750" t="str">
        <f>IF(AND(A750=1,M750=1),"TP",IF(AND(A750=0,M750=0),"TN",IF(A750&gt;M750,"FP","FN")))</f>
        <v>TN</v>
      </c>
    </row>
    <row r="751" spans="1:14" x14ac:dyDescent="0.3">
      <c r="A751">
        <v>0</v>
      </c>
      <c r="B751">
        <v>0.88613857459934653</v>
      </c>
      <c r="C751">
        <v>-2</v>
      </c>
      <c r="D751">
        <v>3.8</v>
      </c>
      <c r="E751">
        <v>100</v>
      </c>
      <c r="F751">
        <v>-90</v>
      </c>
      <c r="G751">
        <v>0.38419903534316502</v>
      </c>
      <c r="H751">
        <v>0.61580096465683498</v>
      </c>
      <c r="I751">
        <f>E751^B751</f>
        <v>59.193926540095148</v>
      </c>
      <c r="J751">
        <f>-C751*-F751^B751</f>
        <v>107.83498131120591</v>
      </c>
      <c r="K751">
        <f t="shared" si="23"/>
        <v>-43.662636040313643</v>
      </c>
      <c r="L751">
        <f>(K751-$P$4)^2</f>
        <v>393.0864729250107</v>
      </c>
      <c r="M751">
        <f t="shared" si="24"/>
        <v>0</v>
      </c>
      <c r="N751" t="str">
        <f>IF(AND(A751=1,M751=1),"TP",IF(AND(A751=0,M751=0),"TN",IF(A751&gt;M751,"FP","FN")))</f>
        <v>TN</v>
      </c>
    </row>
    <row r="752" spans="1:14" x14ac:dyDescent="0.3">
      <c r="A752">
        <v>0</v>
      </c>
      <c r="B752">
        <v>0.88613857459934653</v>
      </c>
      <c r="C752">
        <v>-2</v>
      </c>
      <c r="D752">
        <v>3.8</v>
      </c>
      <c r="E752">
        <v>20</v>
      </c>
      <c r="F752">
        <v>-10</v>
      </c>
      <c r="G752">
        <v>0.38419903534316502</v>
      </c>
      <c r="H752">
        <v>0.61580096465683498</v>
      </c>
      <c r="I752">
        <f>E752^B752</f>
        <v>14.219779625740344</v>
      </c>
      <c r="J752">
        <f>-C752*-F752^B752</f>
        <v>15.387517868726606</v>
      </c>
      <c r="K752">
        <f t="shared" si="23"/>
        <v>-4.0124227322342971</v>
      </c>
      <c r="L752">
        <f>(K752-$P$4)^2</f>
        <v>392.98323815254889</v>
      </c>
      <c r="M752">
        <f t="shared" si="24"/>
        <v>0</v>
      </c>
      <c r="N752" t="str">
        <f>IF(AND(A752=1,M752=1),"TP",IF(AND(A752=0,M752=0),"TN",IF(A752&gt;M752,"FP","FN")))</f>
        <v>TN</v>
      </c>
    </row>
    <row r="753" spans="1:14" x14ac:dyDescent="0.3">
      <c r="A753">
        <v>0</v>
      </c>
      <c r="B753">
        <v>0.88613857459934653</v>
      </c>
      <c r="C753">
        <v>-2</v>
      </c>
      <c r="D753">
        <v>3.8</v>
      </c>
      <c r="E753">
        <v>10</v>
      </c>
      <c r="F753">
        <v>0</v>
      </c>
      <c r="G753">
        <v>0.42913429896650213</v>
      </c>
      <c r="H753">
        <v>0.57086570103349787</v>
      </c>
      <c r="I753">
        <f>E753^B753</f>
        <v>7.693758934363303</v>
      </c>
      <c r="J753">
        <f>-C753*-F753^B753</f>
        <v>0</v>
      </c>
      <c r="K753">
        <f t="shared" si="23"/>
        <v>3.3016558467152586</v>
      </c>
      <c r="L753">
        <f>(K753-$P$4)^2</f>
        <v>736.46471621154137</v>
      </c>
      <c r="M753">
        <f t="shared" si="24"/>
        <v>1</v>
      </c>
      <c r="N753" t="str">
        <f>IF(AND(A753=1,M753=1),"TP",IF(AND(A753=0,M753=0),"TN",IF(A753&gt;M753,"FP","FN")))</f>
        <v>FN</v>
      </c>
    </row>
    <row r="754" spans="1:14" x14ac:dyDescent="0.3">
      <c r="A754">
        <v>0</v>
      </c>
      <c r="B754">
        <v>0.88613857459934653</v>
      </c>
      <c r="C754">
        <v>-2</v>
      </c>
      <c r="D754">
        <v>3.8</v>
      </c>
      <c r="E754">
        <v>90</v>
      </c>
      <c r="F754">
        <v>-90</v>
      </c>
      <c r="G754">
        <v>0.38419903534316502</v>
      </c>
      <c r="H754">
        <v>0.61580096465683498</v>
      </c>
      <c r="I754">
        <f>E754^B754</f>
        <v>53.917490655602954</v>
      </c>
      <c r="J754">
        <f>-C754*-F754^B754</f>
        <v>107.83498131120591</v>
      </c>
      <c r="K754">
        <f t="shared" si="23"/>
        <v>-45.689837617185603</v>
      </c>
      <c r="L754">
        <f>(K754-$P$4)^2</f>
        <v>477.58027219727597</v>
      </c>
      <c r="M754">
        <f t="shared" si="24"/>
        <v>0</v>
      </c>
      <c r="N754" t="str">
        <f>IF(AND(A754=1,M754=1),"TP",IF(AND(A754=0,M754=0),"TN",IF(A754&gt;M754,"FP","FN")))</f>
        <v>TN</v>
      </c>
    </row>
    <row r="755" spans="1:14" x14ac:dyDescent="0.3">
      <c r="A755">
        <v>0</v>
      </c>
      <c r="B755">
        <v>0.88613857459934653</v>
      </c>
      <c r="C755">
        <v>-2</v>
      </c>
      <c r="D755">
        <v>3.8</v>
      </c>
      <c r="E755">
        <v>80</v>
      </c>
      <c r="F755">
        <v>-90</v>
      </c>
      <c r="G755">
        <v>0.38419903534316502</v>
      </c>
      <c r="H755">
        <v>0.61580096465683498</v>
      </c>
      <c r="I755">
        <f>E755^B755</f>
        <v>48.573729325843161</v>
      </c>
      <c r="J755">
        <f>-C755*-F755^B755</f>
        <v>107.83498131120591</v>
      </c>
      <c r="K755">
        <f t="shared" si="23"/>
        <v>-47.742905565183428</v>
      </c>
      <c r="L755">
        <f>(K755-$P$4)^2</f>
        <v>571.52925287787195</v>
      </c>
      <c r="M755">
        <f t="shared" si="24"/>
        <v>0</v>
      </c>
      <c r="N755" t="str">
        <f>IF(AND(A755=1,M755=1),"TP",IF(AND(A755=0,M755=0),"TN",IF(A755&gt;M755,"FP","FN")))</f>
        <v>TN</v>
      </c>
    </row>
    <row r="756" spans="1:14" x14ac:dyDescent="0.3">
      <c r="A756">
        <v>0</v>
      </c>
      <c r="B756">
        <v>0.88613857459934653</v>
      </c>
      <c r="C756">
        <v>-2</v>
      </c>
      <c r="D756">
        <v>3.8</v>
      </c>
      <c r="E756">
        <v>40</v>
      </c>
      <c r="F756">
        <v>-50</v>
      </c>
      <c r="G756">
        <v>0.38419903534316502</v>
      </c>
      <c r="H756">
        <v>0.61580096465683498</v>
      </c>
      <c r="I756">
        <f>E756^B756</f>
        <v>26.281318966403699</v>
      </c>
      <c r="J756">
        <f>-C756*-F756^B756</f>
        <v>64.054973166180915</v>
      </c>
      <c r="K756">
        <f t="shared" si="23"/>
        <v>-29.347856872363558</v>
      </c>
      <c r="L756">
        <f>(K756-$P$4)^2</f>
        <v>30.378057592605618</v>
      </c>
      <c r="M756">
        <f t="shared" si="24"/>
        <v>0</v>
      </c>
      <c r="N756" t="str">
        <f>IF(AND(A756=1,M756=1),"TP",IF(AND(A756=0,M756=0),"TN",IF(A756&gt;M756,"FP","FN")))</f>
        <v>TN</v>
      </c>
    </row>
    <row r="757" spans="1:14" x14ac:dyDescent="0.3">
      <c r="A757">
        <v>0</v>
      </c>
      <c r="B757">
        <v>0.88613857459934653</v>
      </c>
      <c r="C757">
        <v>-2</v>
      </c>
      <c r="D757">
        <v>3.8</v>
      </c>
      <c r="E757">
        <v>60</v>
      </c>
      <c r="F757">
        <v>-50</v>
      </c>
      <c r="G757">
        <v>0.38419903534316502</v>
      </c>
      <c r="H757">
        <v>0.61580096465683498</v>
      </c>
      <c r="I757">
        <f>E757^B757</f>
        <v>37.643362891590748</v>
      </c>
      <c r="J757">
        <f>-C757*-F757^B757</f>
        <v>64.054973166180915</v>
      </c>
      <c r="K757">
        <f t="shared" si="23"/>
        <v>-24.982570556780026</v>
      </c>
      <c r="L757">
        <f>(K757-$P$4)^2</f>
        <v>1.3141022487334613</v>
      </c>
      <c r="M757">
        <f t="shared" si="24"/>
        <v>0</v>
      </c>
      <c r="N757" t="str">
        <f>IF(AND(A757=1,M757=1),"TP",IF(AND(A757=0,M757=0),"TN",IF(A757&gt;M757,"FP","FN")))</f>
        <v>TN</v>
      </c>
    </row>
    <row r="758" spans="1:14" x14ac:dyDescent="0.3">
      <c r="A758">
        <v>0</v>
      </c>
      <c r="B758">
        <v>0.88613857459934653</v>
      </c>
      <c r="C758">
        <v>-2</v>
      </c>
      <c r="D758">
        <v>3.8</v>
      </c>
      <c r="E758">
        <v>40</v>
      </c>
      <c r="F758">
        <v>-50</v>
      </c>
      <c r="G758">
        <v>0.60844334427391233</v>
      </c>
      <c r="H758">
        <v>0.39155665572608767</v>
      </c>
      <c r="I758">
        <f>E758^B758</f>
        <v>26.281318966403699</v>
      </c>
      <c r="J758">
        <f>-C758*-F758^B758</f>
        <v>64.054973166180915</v>
      </c>
      <c r="K758">
        <f t="shared" si="23"/>
        <v>-9.0904574717260171</v>
      </c>
      <c r="L758">
        <f>(K758-$P$4)^2</f>
        <v>217.43773572177011</v>
      </c>
      <c r="M758">
        <f t="shared" si="24"/>
        <v>0</v>
      </c>
      <c r="N758" t="str">
        <f>IF(AND(A758=1,M758=1),"TP",IF(AND(A758=0,M758=0),"TN",IF(A758&gt;M758,"FP","FN")))</f>
        <v>TN</v>
      </c>
    </row>
    <row r="759" spans="1:14" x14ac:dyDescent="0.3">
      <c r="A759">
        <v>1</v>
      </c>
      <c r="B759">
        <v>0.88613857459934653</v>
      </c>
      <c r="C759">
        <v>-2</v>
      </c>
      <c r="D759">
        <v>3.95</v>
      </c>
      <c r="E759">
        <v>30</v>
      </c>
      <c r="F759">
        <v>-10</v>
      </c>
      <c r="G759">
        <v>0.38419903534316502</v>
      </c>
      <c r="H759">
        <v>0.61580096465683498</v>
      </c>
      <c r="I759">
        <f>E759^B759</f>
        <v>20.367331083133973</v>
      </c>
      <c r="J759">
        <f>-C759*-F759^B759</f>
        <v>15.387517868726606</v>
      </c>
      <c r="K759">
        <f t="shared" si="23"/>
        <v>-1.6505393925811962</v>
      </c>
      <c r="L759">
        <f>(K759-$P$4)^2</f>
        <v>492.20475980127367</v>
      </c>
      <c r="M759">
        <f t="shared" si="24"/>
        <v>0</v>
      </c>
      <c r="N759" t="str">
        <f>IF(AND(A759=1,M759=1),"TP",IF(AND(A759=0,M759=0),"TN",IF(A759&gt;M759,"FP","FN")))</f>
        <v>FP</v>
      </c>
    </row>
    <row r="760" spans="1:14" x14ac:dyDescent="0.3">
      <c r="A760">
        <v>1</v>
      </c>
      <c r="B760">
        <v>0.88613857459934653</v>
      </c>
      <c r="C760">
        <v>-2</v>
      </c>
      <c r="D760">
        <v>3.9</v>
      </c>
      <c r="E760">
        <v>10</v>
      </c>
      <c r="F760">
        <v>-10</v>
      </c>
      <c r="G760">
        <v>0.60844334427391233</v>
      </c>
      <c r="H760">
        <v>0.39155665572608767</v>
      </c>
      <c r="I760">
        <f>E760^B760</f>
        <v>7.693758934363303</v>
      </c>
      <c r="J760">
        <f>-C760*-F760^B760</f>
        <v>15.387517868726606</v>
      </c>
      <c r="K760">
        <f t="shared" si="23"/>
        <v>-1.3438686205427057</v>
      </c>
      <c r="L760">
        <f>(K760-$P$4)^2</f>
        <v>505.9062110054017</v>
      </c>
      <c r="M760">
        <f t="shared" si="24"/>
        <v>0</v>
      </c>
      <c r="N760" t="str">
        <f>IF(AND(A760=1,M760=1),"TP",IF(AND(A760=0,M760=0),"TN",IF(A760&gt;M760,"FP","FN")))</f>
        <v>FP</v>
      </c>
    </row>
    <row r="761" spans="1:14" x14ac:dyDescent="0.3">
      <c r="A761">
        <v>1</v>
      </c>
      <c r="B761">
        <v>0.88613857459934653</v>
      </c>
      <c r="C761">
        <v>-2</v>
      </c>
      <c r="D761">
        <v>3.85</v>
      </c>
      <c r="E761">
        <v>10</v>
      </c>
      <c r="F761">
        <v>-10</v>
      </c>
      <c r="G761">
        <v>0.60844334427391233</v>
      </c>
      <c r="H761">
        <v>0.39155665572608767</v>
      </c>
      <c r="I761">
        <f>E761^B761</f>
        <v>7.693758934363303</v>
      </c>
      <c r="J761">
        <f>-C761*-F761^B761</f>
        <v>15.387517868726606</v>
      </c>
      <c r="K761">
        <f t="shared" si="23"/>
        <v>-1.3438686205427057</v>
      </c>
      <c r="L761">
        <f>(K761-$P$4)^2</f>
        <v>505.9062110054017</v>
      </c>
      <c r="M761">
        <f t="shared" si="24"/>
        <v>0</v>
      </c>
      <c r="N761" t="str">
        <f>IF(AND(A761=1,M761=1),"TP",IF(AND(A761=0,M761=0),"TN",IF(A761&gt;M761,"FP","FN")))</f>
        <v>FP</v>
      </c>
    </row>
    <row r="762" spans="1:14" x14ac:dyDescent="0.3">
      <c r="A762">
        <v>1</v>
      </c>
      <c r="B762">
        <v>0.88613857459934653</v>
      </c>
      <c r="C762">
        <v>-2</v>
      </c>
      <c r="D762">
        <v>3.95</v>
      </c>
      <c r="E762">
        <v>10</v>
      </c>
      <c r="F762">
        <v>-10</v>
      </c>
      <c r="G762">
        <v>0.60844334427391233</v>
      </c>
      <c r="H762">
        <v>0.39155665572608767</v>
      </c>
      <c r="I762">
        <f>E762^B762</f>
        <v>7.693758934363303</v>
      </c>
      <c r="J762">
        <f>-C762*-F762^B762</f>
        <v>15.387517868726606</v>
      </c>
      <c r="K762">
        <f t="shared" si="23"/>
        <v>-1.3438686205427057</v>
      </c>
      <c r="L762">
        <f>(K762-$P$4)^2</f>
        <v>505.9062110054017</v>
      </c>
      <c r="M762">
        <f t="shared" si="24"/>
        <v>0</v>
      </c>
      <c r="N762" t="str">
        <f>IF(AND(A762=1,M762=1),"TP",IF(AND(A762=0,M762=0),"TN",IF(A762&gt;M762,"FP","FN")))</f>
        <v>FP</v>
      </c>
    </row>
    <row r="763" spans="1:14" x14ac:dyDescent="0.3">
      <c r="A763">
        <v>1</v>
      </c>
      <c r="B763">
        <v>0.88613857459934653</v>
      </c>
      <c r="C763">
        <v>-2</v>
      </c>
      <c r="D763">
        <v>3.6</v>
      </c>
      <c r="E763">
        <v>70</v>
      </c>
      <c r="F763">
        <v>-50</v>
      </c>
      <c r="G763">
        <v>0.38419903534316502</v>
      </c>
      <c r="H763">
        <v>0.61580096465683498</v>
      </c>
      <c r="I763">
        <f>E763^B763</f>
        <v>43.153154399808855</v>
      </c>
      <c r="J763">
        <f>-C763*-F763^B763</f>
        <v>64.054973166180915</v>
      </c>
      <c r="K763">
        <f t="shared" si="23"/>
        <v>-22.865713974380668</v>
      </c>
      <c r="L763">
        <f>(K763-$P$4)^2</f>
        <v>0.94189663471555574</v>
      </c>
      <c r="M763">
        <f t="shared" si="24"/>
        <v>0</v>
      </c>
      <c r="N763" t="str">
        <f>IF(AND(A763=1,M763=1),"TP",IF(AND(A763=0,M763=0),"TN",IF(A763&gt;M763,"FP","FN")))</f>
        <v>FP</v>
      </c>
    </row>
    <row r="764" spans="1:14" x14ac:dyDescent="0.3">
      <c r="A764">
        <v>0</v>
      </c>
      <c r="B764">
        <v>0.88613857459934653</v>
      </c>
      <c r="C764">
        <v>-2</v>
      </c>
      <c r="D764">
        <v>3.6</v>
      </c>
      <c r="E764">
        <v>50</v>
      </c>
      <c r="F764">
        <v>-50</v>
      </c>
      <c r="G764">
        <v>0.60844334427391233</v>
      </c>
      <c r="H764">
        <v>0.39155665572608767</v>
      </c>
      <c r="I764">
        <f>E764^B764</f>
        <v>32.027486583090457</v>
      </c>
      <c r="J764">
        <f>-C764*-F764^B764</f>
        <v>64.054973166180915</v>
      </c>
      <c r="K764">
        <f t="shared" si="23"/>
        <v>-5.5942400302706687</v>
      </c>
      <c r="L764">
        <f>(K764-$P$4)^2</f>
        <v>332.77010931380897</v>
      </c>
      <c r="M764">
        <f t="shared" si="24"/>
        <v>0</v>
      </c>
      <c r="N764" t="str">
        <f>IF(AND(A764=1,M764=1),"TP",IF(AND(A764=0,M764=0),"TN",IF(A764&gt;M764,"FP","FN")))</f>
        <v>TN</v>
      </c>
    </row>
    <row r="765" spans="1:14" x14ac:dyDescent="0.3">
      <c r="A765">
        <v>0</v>
      </c>
      <c r="B765">
        <v>0.88613857459934653</v>
      </c>
      <c r="C765">
        <v>-2</v>
      </c>
      <c r="D765">
        <v>3.6</v>
      </c>
      <c r="E765">
        <v>100</v>
      </c>
      <c r="F765">
        <v>-90</v>
      </c>
      <c r="G765">
        <v>0.60844334427391233</v>
      </c>
      <c r="H765">
        <v>0.39155665572608767</v>
      </c>
      <c r="I765">
        <f>E765^B765</f>
        <v>59.193926540095148</v>
      </c>
      <c r="J765">
        <f>-C765*-F765^B765</f>
        <v>107.83498131120591</v>
      </c>
      <c r="K765">
        <f t="shared" si="23"/>
        <v>-6.207354027741161</v>
      </c>
      <c r="L765">
        <f>(K765-$P$4)^2</f>
        <v>310.7771822860073</v>
      </c>
      <c r="M765">
        <f t="shared" si="24"/>
        <v>0</v>
      </c>
      <c r="N765" t="str">
        <f>IF(AND(A765=1,M765=1),"TP",IF(AND(A765=0,M765=0),"TN",IF(A765&gt;M765,"FP","FN")))</f>
        <v>TN</v>
      </c>
    </row>
    <row r="766" spans="1:14" x14ac:dyDescent="0.3">
      <c r="A766">
        <v>0</v>
      </c>
      <c r="B766">
        <v>0.88613857459934653</v>
      </c>
      <c r="C766">
        <v>-2</v>
      </c>
      <c r="D766">
        <v>3.6</v>
      </c>
      <c r="E766">
        <v>60</v>
      </c>
      <c r="F766">
        <v>-50</v>
      </c>
      <c r="G766">
        <v>0.38419903534316502</v>
      </c>
      <c r="H766">
        <v>0.61580096465683498</v>
      </c>
      <c r="I766">
        <f>E766^B766</f>
        <v>37.643362891590748</v>
      </c>
      <c r="J766">
        <f>-C766*-F766^B766</f>
        <v>64.054973166180915</v>
      </c>
      <c r="K766">
        <f t="shared" si="23"/>
        <v>-24.982570556780026</v>
      </c>
      <c r="L766">
        <f>(K766-$P$4)^2</f>
        <v>1.3141022487334613</v>
      </c>
      <c r="M766">
        <f t="shared" si="24"/>
        <v>0</v>
      </c>
      <c r="N766" t="str">
        <f>IF(AND(A766=1,M766=1),"TP",IF(AND(A766=0,M766=0),"TN",IF(A766&gt;M766,"FP","FN")))</f>
        <v>TN</v>
      </c>
    </row>
    <row r="767" spans="1:14" x14ac:dyDescent="0.3">
      <c r="A767">
        <v>0</v>
      </c>
      <c r="B767">
        <v>0.88613857459934653</v>
      </c>
      <c r="C767">
        <v>-2</v>
      </c>
      <c r="D767">
        <v>3.6</v>
      </c>
      <c r="E767">
        <v>60</v>
      </c>
      <c r="F767">
        <v>-50</v>
      </c>
      <c r="G767">
        <v>0.38419903534316502</v>
      </c>
      <c r="H767">
        <v>0.61580096465683498</v>
      </c>
      <c r="I767">
        <f>E767^B767</f>
        <v>37.643362891590748</v>
      </c>
      <c r="J767">
        <f>-C767*-F767^B767</f>
        <v>64.054973166180915</v>
      </c>
      <c r="K767">
        <f t="shared" si="23"/>
        <v>-24.982570556780026</v>
      </c>
      <c r="L767">
        <f>(K767-$P$4)^2</f>
        <v>1.3141022487334613</v>
      </c>
      <c r="M767">
        <f t="shared" si="24"/>
        <v>0</v>
      </c>
      <c r="N767" t="str">
        <f>IF(AND(A767=1,M767=1),"TP",IF(AND(A767=0,M767=0),"TN",IF(A767&gt;M767,"FP","FN")))</f>
        <v>TN</v>
      </c>
    </row>
    <row r="768" spans="1:14" x14ac:dyDescent="0.3">
      <c r="A768">
        <v>0</v>
      </c>
      <c r="B768">
        <v>0.88613857459934653</v>
      </c>
      <c r="C768">
        <v>-2</v>
      </c>
      <c r="D768">
        <v>3.6</v>
      </c>
      <c r="E768">
        <v>30</v>
      </c>
      <c r="F768">
        <v>-10</v>
      </c>
      <c r="G768">
        <v>0.38419903534316502</v>
      </c>
      <c r="H768">
        <v>0.61580096465683498</v>
      </c>
      <c r="I768">
        <f>E768^B768</f>
        <v>20.367331083133973</v>
      </c>
      <c r="J768">
        <f>-C768*-F768^B768</f>
        <v>15.387517868726606</v>
      </c>
      <c r="K768">
        <f t="shared" si="23"/>
        <v>-1.6505393925811962</v>
      </c>
      <c r="L768">
        <f>(K768-$P$4)^2</f>
        <v>492.20475980127367</v>
      </c>
      <c r="M768">
        <f t="shared" si="24"/>
        <v>0</v>
      </c>
      <c r="N768" t="str">
        <f>IF(AND(A768=1,M768=1),"TP",IF(AND(A768=0,M768=0),"TN",IF(A768&gt;M768,"FP","FN")))</f>
        <v>TN</v>
      </c>
    </row>
    <row r="769" spans="1:14" x14ac:dyDescent="0.3">
      <c r="A769">
        <v>0</v>
      </c>
      <c r="B769">
        <v>0.88613857459934653</v>
      </c>
      <c r="C769">
        <v>-2</v>
      </c>
      <c r="D769">
        <v>1</v>
      </c>
      <c r="E769">
        <v>80</v>
      </c>
      <c r="F769">
        <v>-90</v>
      </c>
      <c r="G769">
        <v>0.60844334427391233</v>
      </c>
      <c r="H769">
        <v>0.39155665572608767</v>
      </c>
      <c r="I769">
        <f>E769^B769</f>
        <v>48.573729325843161</v>
      </c>
      <c r="J769">
        <f>-C769*-F769^B769</f>
        <v>107.83498131120591</v>
      </c>
      <c r="K769">
        <f t="shared" si="23"/>
        <v>-12.669142337629129</v>
      </c>
      <c r="L769">
        <f>(K769-$P$4)^2</f>
        <v>124.70379253449282</v>
      </c>
      <c r="M769">
        <f t="shared" si="24"/>
        <v>0</v>
      </c>
      <c r="N769" t="str">
        <f>IF(AND(A769=1,M769=1),"TP",IF(AND(A769=0,M769=0),"TN",IF(A769&gt;M769,"FP","FN")))</f>
        <v>TN</v>
      </c>
    </row>
    <row r="770" spans="1:14" x14ac:dyDescent="0.3">
      <c r="A770">
        <v>0</v>
      </c>
      <c r="B770">
        <v>0.88613857459934653</v>
      </c>
      <c r="C770">
        <v>-2</v>
      </c>
      <c r="D770">
        <v>1</v>
      </c>
      <c r="E770">
        <v>50</v>
      </c>
      <c r="F770">
        <v>-50</v>
      </c>
      <c r="G770">
        <v>0.60844334427391233</v>
      </c>
      <c r="H770">
        <v>0.39155665572608767</v>
      </c>
      <c r="I770">
        <f>E770^B770</f>
        <v>32.027486583090457</v>
      </c>
      <c r="J770">
        <f>-C770*-F770^B770</f>
        <v>64.054973166180915</v>
      </c>
      <c r="K770">
        <f t="shared" si="23"/>
        <v>-5.5942400302706687</v>
      </c>
      <c r="L770">
        <f>(K770-$P$4)^2</f>
        <v>332.77010931380897</v>
      </c>
      <c r="M770">
        <f t="shared" si="24"/>
        <v>0</v>
      </c>
      <c r="N770" t="str">
        <f>IF(AND(A770=1,M770=1),"TP",IF(AND(A770=0,M770=0),"TN",IF(A770&gt;M770,"FP","FN")))</f>
        <v>TN</v>
      </c>
    </row>
    <row r="771" spans="1:14" x14ac:dyDescent="0.3">
      <c r="A771">
        <v>1</v>
      </c>
      <c r="B771">
        <v>0.88613857459934653</v>
      </c>
      <c r="C771">
        <v>-2</v>
      </c>
      <c r="D771">
        <v>0.98</v>
      </c>
      <c r="E771">
        <v>10</v>
      </c>
      <c r="F771">
        <v>-10</v>
      </c>
      <c r="G771">
        <v>0.60844334427391233</v>
      </c>
      <c r="H771">
        <v>0.39155665572608767</v>
      </c>
      <c r="I771">
        <f>E771^B771</f>
        <v>7.693758934363303</v>
      </c>
      <c r="J771">
        <f>-C771*-F771^B771</f>
        <v>15.387517868726606</v>
      </c>
      <c r="K771">
        <f t="shared" ref="K771:K834" si="25">G771*I771-H771*J771</f>
        <v>-1.3438686205427057</v>
      </c>
      <c r="L771">
        <f>(K771-$P$4)^2</f>
        <v>505.9062110054017</v>
      </c>
      <c r="M771">
        <f t="shared" ref="M771:M834" si="26">IF(K771&gt;=0,1,0)</f>
        <v>0</v>
      </c>
      <c r="N771" t="str">
        <f>IF(AND(A771=1,M771=1),"TP",IF(AND(A771=0,M771=0),"TN",IF(A771&gt;M771,"FP","FN")))</f>
        <v>FP</v>
      </c>
    </row>
    <row r="772" spans="1:14" x14ac:dyDescent="0.3">
      <c r="A772">
        <v>0</v>
      </c>
      <c r="B772">
        <v>0.88613857459934653</v>
      </c>
      <c r="C772">
        <v>-2</v>
      </c>
      <c r="D772">
        <v>0.98</v>
      </c>
      <c r="E772">
        <v>40</v>
      </c>
      <c r="F772">
        <v>-50</v>
      </c>
      <c r="G772">
        <v>0.38419903534316502</v>
      </c>
      <c r="H772">
        <v>0.61580096465683498</v>
      </c>
      <c r="I772">
        <f>E772^B772</f>
        <v>26.281318966403699</v>
      </c>
      <c r="J772">
        <f>-C772*-F772^B772</f>
        <v>64.054973166180915</v>
      </c>
      <c r="K772">
        <f t="shared" si="25"/>
        <v>-29.347856872363558</v>
      </c>
      <c r="L772">
        <f>(K772-$P$4)^2</f>
        <v>30.378057592605618</v>
      </c>
      <c r="M772">
        <f t="shared" si="26"/>
        <v>0</v>
      </c>
      <c r="N772" t="str">
        <f>IF(AND(A772=1,M772=1),"TP",IF(AND(A772=0,M772=0),"TN",IF(A772&gt;M772,"FP","FN")))</f>
        <v>TN</v>
      </c>
    </row>
    <row r="773" spans="1:14" x14ac:dyDescent="0.3">
      <c r="A773">
        <v>0</v>
      </c>
      <c r="B773">
        <v>0.88613857459934653</v>
      </c>
      <c r="C773">
        <v>-2</v>
      </c>
      <c r="D773">
        <v>0.98</v>
      </c>
      <c r="E773">
        <v>50</v>
      </c>
      <c r="F773">
        <v>-50</v>
      </c>
      <c r="G773">
        <v>0.38419903534316502</v>
      </c>
      <c r="H773">
        <v>0.61580096465683498</v>
      </c>
      <c r="I773">
        <f>E773^B773</f>
        <v>32.027486583090457</v>
      </c>
      <c r="J773">
        <f>-C773*-F773^B773</f>
        <v>64.054973166180915</v>
      </c>
      <c r="K773">
        <f t="shared" si="25"/>
        <v>-27.140184817112374</v>
      </c>
      <c r="L773">
        <f>(K773-$P$4)^2</f>
        <v>10.916133506291978</v>
      </c>
      <c r="M773">
        <f t="shared" si="26"/>
        <v>0</v>
      </c>
      <c r="N773" t="str">
        <f>IF(AND(A773=1,M773=1),"TP",IF(AND(A773=0,M773=0),"TN",IF(A773&gt;M773,"FP","FN")))</f>
        <v>TN</v>
      </c>
    </row>
    <row r="774" spans="1:14" x14ac:dyDescent="0.3">
      <c r="A774">
        <v>1</v>
      </c>
      <c r="B774">
        <v>0.88613857459934653</v>
      </c>
      <c r="C774">
        <v>-2</v>
      </c>
      <c r="D774">
        <v>0.96</v>
      </c>
      <c r="E774">
        <v>30</v>
      </c>
      <c r="F774">
        <v>-10</v>
      </c>
      <c r="G774">
        <v>0.38419903534316502</v>
      </c>
      <c r="H774">
        <v>0.61580096465683498</v>
      </c>
      <c r="I774">
        <f>E774^B774</f>
        <v>20.367331083133973</v>
      </c>
      <c r="J774">
        <f>-C774*-F774^B774</f>
        <v>15.387517868726606</v>
      </c>
      <c r="K774">
        <f t="shared" si="25"/>
        <v>-1.6505393925811962</v>
      </c>
      <c r="L774">
        <f>(K774-$P$4)^2</f>
        <v>492.20475980127367</v>
      </c>
      <c r="M774">
        <f t="shared" si="26"/>
        <v>0</v>
      </c>
      <c r="N774" t="str">
        <f>IF(AND(A774=1,M774=1),"TP",IF(AND(A774=0,M774=0),"TN",IF(A774&gt;M774,"FP","FN")))</f>
        <v>FP</v>
      </c>
    </row>
    <row r="775" spans="1:14" x14ac:dyDescent="0.3">
      <c r="A775">
        <v>0</v>
      </c>
      <c r="B775">
        <v>0.88613857459934653</v>
      </c>
      <c r="C775">
        <v>-2</v>
      </c>
      <c r="D775">
        <v>0.96</v>
      </c>
      <c r="E775">
        <v>30</v>
      </c>
      <c r="F775">
        <v>-10</v>
      </c>
      <c r="G775">
        <v>0.38419903534316502</v>
      </c>
      <c r="H775">
        <v>0.61580096465683498</v>
      </c>
      <c r="I775">
        <f>E775^B775</f>
        <v>20.367331083133973</v>
      </c>
      <c r="J775">
        <f>-C775*-F775^B775</f>
        <v>15.387517868726606</v>
      </c>
      <c r="K775">
        <f t="shared" si="25"/>
        <v>-1.6505393925811962</v>
      </c>
      <c r="L775">
        <f>(K775-$P$4)^2</f>
        <v>492.20475980127367</v>
      </c>
      <c r="M775">
        <f t="shared" si="26"/>
        <v>0</v>
      </c>
      <c r="N775" t="str">
        <f>IF(AND(A775=1,M775=1),"TP",IF(AND(A775=0,M775=0),"TN",IF(A775&gt;M775,"FP","FN")))</f>
        <v>TN</v>
      </c>
    </row>
    <row r="776" spans="1:14" x14ac:dyDescent="0.3">
      <c r="A776">
        <v>0</v>
      </c>
      <c r="B776">
        <v>0.88613857459934653</v>
      </c>
      <c r="C776">
        <v>-2</v>
      </c>
      <c r="D776">
        <v>0.96</v>
      </c>
      <c r="E776">
        <v>40</v>
      </c>
      <c r="F776">
        <v>-50</v>
      </c>
      <c r="G776">
        <v>0.38419903534316502</v>
      </c>
      <c r="H776">
        <v>0.61580096465683498</v>
      </c>
      <c r="I776">
        <f>E776^B776</f>
        <v>26.281318966403699</v>
      </c>
      <c r="J776">
        <f>-C776*-F776^B776</f>
        <v>64.054973166180915</v>
      </c>
      <c r="K776">
        <f t="shared" si="25"/>
        <v>-29.347856872363558</v>
      </c>
      <c r="L776">
        <f>(K776-$P$4)^2</f>
        <v>30.378057592605618</v>
      </c>
      <c r="M776">
        <f t="shared" si="26"/>
        <v>0</v>
      </c>
      <c r="N776" t="str">
        <f>IF(AND(A776=1,M776=1),"TP",IF(AND(A776=0,M776=0),"TN",IF(A776&gt;M776,"FP","FN")))</f>
        <v>TN</v>
      </c>
    </row>
    <row r="777" spans="1:14" x14ac:dyDescent="0.3">
      <c r="A777">
        <v>0</v>
      </c>
      <c r="B777">
        <v>0.88613857459934653</v>
      </c>
      <c r="C777">
        <v>-2</v>
      </c>
      <c r="D777">
        <v>0.96</v>
      </c>
      <c r="E777">
        <v>50</v>
      </c>
      <c r="F777">
        <v>-50</v>
      </c>
      <c r="G777">
        <v>0.60844334427391233</v>
      </c>
      <c r="H777">
        <v>0.39155665572608767</v>
      </c>
      <c r="I777">
        <f>E777^B777</f>
        <v>32.027486583090457</v>
      </c>
      <c r="J777">
        <f>-C777*-F777^B777</f>
        <v>64.054973166180915</v>
      </c>
      <c r="K777">
        <f t="shared" si="25"/>
        <v>-5.5942400302706687</v>
      </c>
      <c r="L777">
        <f>(K777-$P$4)^2</f>
        <v>332.77010931380897</v>
      </c>
      <c r="M777">
        <f t="shared" si="26"/>
        <v>0</v>
      </c>
      <c r="N777" t="str">
        <f>IF(AND(A777=1,M777=1),"TP",IF(AND(A777=0,M777=0),"TN",IF(A777&gt;M777,"FP","FN")))</f>
        <v>TN</v>
      </c>
    </row>
    <row r="778" spans="1:14" x14ac:dyDescent="0.3">
      <c r="A778">
        <v>0</v>
      </c>
      <c r="B778">
        <v>0.88613857459934653</v>
      </c>
      <c r="C778">
        <v>-2</v>
      </c>
      <c r="D778">
        <v>0.96</v>
      </c>
      <c r="E778">
        <v>90</v>
      </c>
      <c r="F778">
        <v>-90</v>
      </c>
      <c r="G778">
        <v>0.38419903534316502</v>
      </c>
      <c r="H778">
        <v>0.61580096465683498</v>
      </c>
      <c r="I778">
        <f>E778^B778</f>
        <v>53.917490655602954</v>
      </c>
      <c r="J778">
        <f>-C778*-F778^B778</f>
        <v>107.83498131120591</v>
      </c>
      <c r="K778">
        <f t="shared" si="25"/>
        <v>-45.689837617185603</v>
      </c>
      <c r="L778">
        <f>(K778-$P$4)^2</f>
        <v>477.58027219727597</v>
      </c>
      <c r="M778">
        <f t="shared" si="26"/>
        <v>0</v>
      </c>
      <c r="N778" t="str">
        <f>IF(AND(A778=1,M778=1),"TP",IF(AND(A778=0,M778=0),"TN",IF(A778&gt;M778,"FP","FN")))</f>
        <v>TN</v>
      </c>
    </row>
    <row r="779" spans="1:14" x14ac:dyDescent="0.3">
      <c r="A779">
        <v>1</v>
      </c>
      <c r="B779">
        <v>0.88613857459934653</v>
      </c>
      <c r="C779">
        <v>-2</v>
      </c>
      <c r="D779">
        <v>1.1000000000000001</v>
      </c>
      <c r="E779">
        <v>70</v>
      </c>
      <c r="F779">
        <v>-50</v>
      </c>
      <c r="G779">
        <v>0.38419903534316502</v>
      </c>
      <c r="H779">
        <v>0.61580096465683498</v>
      </c>
      <c r="I779">
        <f>E779^B779</f>
        <v>43.153154399808855</v>
      </c>
      <c r="J779">
        <f>-C779*-F779^B779</f>
        <v>64.054973166180915</v>
      </c>
      <c r="K779">
        <f t="shared" si="25"/>
        <v>-22.865713974380668</v>
      </c>
      <c r="L779">
        <f>(K779-$P$4)^2</f>
        <v>0.94189663471555574</v>
      </c>
      <c r="M779">
        <f t="shared" si="26"/>
        <v>0</v>
      </c>
      <c r="N779" t="str">
        <f>IF(AND(A779=1,M779=1),"TP",IF(AND(A779=0,M779=0),"TN",IF(A779&gt;M779,"FP","FN")))</f>
        <v>FP</v>
      </c>
    </row>
    <row r="780" spans="1:14" x14ac:dyDescent="0.3">
      <c r="A780">
        <v>0</v>
      </c>
      <c r="B780">
        <v>0.88613857459934653</v>
      </c>
      <c r="C780">
        <v>-2</v>
      </c>
      <c r="D780">
        <v>1.1000000000000001</v>
      </c>
      <c r="E780">
        <v>180</v>
      </c>
      <c r="F780">
        <v>-90</v>
      </c>
      <c r="G780">
        <v>0.38419903534316502</v>
      </c>
      <c r="H780">
        <v>0.61580096465683498</v>
      </c>
      <c r="I780">
        <f>E780^B780</f>
        <v>99.651528158912399</v>
      </c>
      <c r="J780">
        <f>-C780*-F780^B780</f>
        <v>107.83498131120591</v>
      </c>
      <c r="K780">
        <f t="shared" si="25"/>
        <v>-28.118864526065984</v>
      </c>
      <c r="L780">
        <f>(K780-$P$4)^2</f>
        <v>18.34097931761255</v>
      </c>
      <c r="M780">
        <f t="shared" si="26"/>
        <v>0</v>
      </c>
      <c r="N780" t="str">
        <f>IF(AND(A780=1,M780=1),"TP",IF(AND(A780=0,M780=0),"TN",IF(A780&gt;M780,"FP","FN")))</f>
        <v>TN</v>
      </c>
    </row>
    <row r="781" spans="1:14" x14ac:dyDescent="0.3">
      <c r="A781">
        <v>0</v>
      </c>
      <c r="B781">
        <v>0.88613857459934653</v>
      </c>
      <c r="C781">
        <v>-2</v>
      </c>
      <c r="D781">
        <v>1.1000000000000001</v>
      </c>
      <c r="E781">
        <v>80</v>
      </c>
      <c r="F781">
        <v>-90</v>
      </c>
      <c r="G781">
        <v>0.38419903534316502</v>
      </c>
      <c r="H781">
        <v>0.61580096465683498</v>
      </c>
      <c r="I781">
        <f>E781^B781</f>
        <v>48.573729325843161</v>
      </c>
      <c r="J781">
        <f>-C781*-F781^B781</f>
        <v>107.83498131120591</v>
      </c>
      <c r="K781">
        <f t="shared" si="25"/>
        <v>-47.742905565183428</v>
      </c>
      <c r="L781">
        <f>(K781-$P$4)^2</f>
        <v>571.52925287787195</v>
      </c>
      <c r="M781">
        <f t="shared" si="26"/>
        <v>0</v>
      </c>
      <c r="N781" t="str">
        <f>IF(AND(A781=1,M781=1),"TP",IF(AND(A781=0,M781=0),"TN",IF(A781&gt;M781,"FP","FN")))</f>
        <v>TN</v>
      </c>
    </row>
    <row r="782" spans="1:14" x14ac:dyDescent="0.3">
      <c r="A782">
        <v>0</v>
      </c>
      <c r="B782">
        <v>0.88613857459934653</v>
      </c>
      <c r="C782">
        <v>-2</v>
      </c>
      <c r="D782">
        <v>1.1000000000000001</v>
      </c>
      <c r="E782">
        <v>100</v>
      </c>
      <c r="F782">
        <v>-90</v>
      </c>
      <c r="G782">
        <v>0.60844334427391233</v>
      </c>
      <c r="H782">
        <v>0.39155665572608767</v>
      </c>
      <c r="I782">
        <f>E782^B782</f>
        <v>59.193926540095148</v>
      </c>
      <c r="J782">
        <f>-C782*-F782^B782</f>
        <v>107.83498131120591</v>
      </c>
      <c r="K782">
        <f t="shared" si="25"/>
        <v>-6.207354027741161</v>
      </c>
      <c r="L782">
        <f>(K782-$P$4)^2</f>
        <v>310.7771822860073</v>
      </c>
      <c r="M782">
        <f t="shared" si="26"/>
        <v>0</v>
      </c>
      <c r="N782" t="str">
        <f>IF(AND(A782=1,M782=1),"TP",IF(AND(A782=0,M782=0),"TN",IF(A782&gt;M782,"FP","FN")))</f>
        <v>TN</v>
      </c>
    </row>
    <row r="783" spans="1:14" x14ac:dyDescent="0.3">
      <c r="A783">
        <v>0</v>
      </c>
      <c r="B783">
        <v>0.88613857459934653</v>
      </c>
      <c r="C783">
        <v>-2</v>
      </c>
      <c r="D783">
        <v>1.1000000000000001</v>
      </c>
      <c r="E783">
        <v>90</v>
      </c>
      <c r="F783">
        <v>-90</v>
      </c>
      <c r="G783">
        <v>0.38419903534316502</v>
      </c>
      <c r="H783">
        <v>0.61580096465683498</v>
      </c>
      <c r="I783">
        <f>E783^B783</f>
        <v>53.917490655602954</v>
      </c>
      <c r="J783">
        <f>-C783*-F783^B783</f>
        <v>107.83498131120591</v>
      </c>
      <c r="K783">
        <f t="shared" si="25"/>
        <v>-45.689837617185603</v>
      </c>
      <c r="L783">
        <f>(K783-$P$4)^2</f>
        <v>477.58027219727597</v>
      </c>
      <c r="M783">
        <f t="shared" si="26"/>
        <v>0</v>
      </c>
      <c r="N783" t="str">
        <f>IF(AND(A783=1,M783=1),"TP",IF(AND(A783=0,M783=0),"TN",IF(A783&gt;M783,"FP","FN")))</f>
        <v>TN</v>
      </c>
    </row>
    <row r="784" spans="1:14" x14ac:dyDescent="0.3">
      <c r="A784">
        <v>0</v>
      </c>
      <c r="B784">
        <v>0.88613857459934653</v>
      </c>
      <c r="C784">
        <v>-2</v>
      </c>
      <c r="D784">
        <v>1.1000000000000001</v>
      </c>
      <c r="E784">
        <v>0</v>
      </c>
      <c r="F784">
        <v>-10</v>
      </c>
      <c r="G784">
        <v>0.38419903534316502</v>
      </c>
      <c r="H784">
        <v>0.61580096465683498</v>
      </c>
      <c r="I784">
        <f>E784^B784</f>
        <v>0</v>
      </c>
      <c r="J784">
        <f>-C784*-F784^B784</f>
        <v>15.387517868726606</v>
      </c>
      <c r="K784">
        <f t="shared" si="25"/>
        <v>-9.4756483472361293</v>
      </c>
      <c r="L784">
        <f>(K784-$P$4)^2</f>
        <v>206.22623554570876</v>
      </c>
      <c r="M784">
        <f t="shared" si="26"/>
        <v>0</v>
      </c>
      <c r="N784" t="str">
        <f>IF(AND(A784=1,M784=1),"TP",IF(AND(A784=0,M784=0),"TN",IF(A784&gt;M784,"FP","FN")))</f>
        <v>TN</v>
      </c>
    </row>
    <row r="785" spans="1:14" x14ac:dyDescent="0.3">
      <c r="A785">
        <v>1</v>
      </c>
      <c r="B785">
        <v>0.88613857459934653</v>
      </c>
      <c r="C785">
        <v>-2</v>
      </c>
      <c r="D785">
        <v>1.46</v>
      </c>
      <c r="E785">
        <v>180</v>
      </c>
      <c r="F785">
        <v>-90</v>
      </c>
      <c r="G785">
        <v>0.56330583577691229</v>
      </c>
      <c r="H785">
        <v>0.43669416422308771</v>
      </c>
      <c r="I785">
        <f>E785^B785</f>
        <v>99.651528158912399</v>
      </c>
      <c r="J785">
        <f>-C785*-F785^B785</f>
        <v>107.83498131120591</v>
      </c>
      <c r="K785">
        <f t="shared" si="25"/>
        <v>9.043380318293309</v>
      </c>
      <c r="L785">
        <f>(K785-$P$4)^2</f>
        <v>1081.0686147332162</v>
      </c>
      <c r="M785">
        <f t="shared" si="26"/>
        <v>1</v>
      </c>
      <c r="N785" t="str">
        <f>IF(AND(A785=1,M785=1),"TP",IF(AND(A785=0,M785=0),"TN",IF(A785&gt;M785,"FP","FN")))</f>
        <v>TP</v>
      </c>
    </row>
    <row r="786" spans="1:14" x14ac:dyDescent="0.3">
      <c r="A786">
        <v>1</v>
      </c>
      <c r="B786">
        <v>0.88613857459934653</v>
      </c>
      <c r="C786">
        <v>-2</v>
      </c>
      <c r="D786">
        <v>1.52</v>
      </c>
      <c r="E786">
        <v>30</v>
      </c>
      <c r="F786">
        <v>-10</v>
      </c>
      <c r="G786">
        <v>0.38419903534316502</v>
      </c>
      <c r="H786">
        <v>0.61580096465683498</v>
      </c>
      <c r="I786">
        <f>E786^B786</f>
        <v>20.367331083133973</v>
      </c>
      <c r="J786">
        <f>-C786*-F786^B786</f>
        <v>15.387517868726606</v>
      </c>
      <c r="K786">
        <f t="shared" si="25"/>
        <v>-1.6505393925811962</v>
      </c>
      <c r="L786">
        <f>(K786-$P$4)^2</f>
        <v>492.20475980127367</v>
      </c>
      <c r="M786">
        <f t="shared" si="26"/>
        <v>0</v>
      </c>
      <c r="N786" t="str">
        <f>IF(AND(A786=1,M786=1),"TP",IF(AND(A786=0,M786=0),"TN",IF(A786&gt;M786,"FP","FN")))</f>
        <v>FP</v>
      </c>
    </row>
    <row r="787" spans="1:14" x14ac:dyDescent="0.3">
      <c r="A787">
        <v>0</v>
      </c>
      <c r="B787">
        <v>0.88613857459934653</v>
      </c>
      <c r="C787">
        <v>-2</v>
      </c>
      <c r="D787">
        <v>1.52</v>
      </c>
      <c r="E787">
        <v>40</v>
      </c>
      <c r="F787">
        <v>-50</v>
      </c>
      <c r="G787">
        <v>0.60844334427391233</v>
      </c>
      <c r="H787">
        <v>0.39155665572608767</v>
      </c>
      <c r="I787">
        <f>E787^B787</f>
        <v>26.281318966403699</v>
      </c>
      <c r="J787">
        <f>-C787*-F787^B787</f>
        <v>64.054973166180915</v>
      </c>
      <c r="K787">
        <f t="shared" si="25"/>
        <v>-9.0904574717260171</v>
      </c>
      <c r="L787">
        <f>(K787-$P$4)^2</f>
        <v>217.43773572177011</v>
      </c>
      <c r="M787">
        <f t="shared" si="26"/>
        <v>0</v>
      </c>
      <c r="N787" t="str">
        <f>IF(AND(A787=1,M787=1),"TP",IF(AND(A787=0,M787=0),"TN",IF(A787&gt;M787,"FP","FN")))</f>
        <v>TN</v>
      </c>
    </row>
    <row r="788" spans="1:14" x14ac:dyDescent="0.3">
      <c r="A788">
        <v>0</v>
      </c>
      <c r="B788">
        <v>0.88613857459934653</v>
      </c>
      <c r="C788">
        <v>-2</v>
      </c>
      <c r="D788">
        <v>1.52</v>
      </c>
      <c r="E788">
        <v>40</v>
      </c>
      <c r="F788">
        <v>-50</v>
      </c>
      <c r="G788">
        <v>0.60844334427391233</v>
      </c>
      <c r="H788">
        <v>0.39155665572608767</v>
      </c>
      <c r="I788">
        <f>E788^B788</f>
        <v>26.281318966403699</v>
      </c>
      <c r="J788">
        <f>-C788*-F788^B788</f>
        <v>64.054973166180915</v>
      </c>
      <c r="K788">
        <f t="shared" si="25"/>
        <v>-9.0904574717260171</v>
      </c>
      <c r="L788">
        <f>(K788-$P$4)^2</f>
        <v>217.43773572177011</v>
      </c>
      <c r="M788">
        <f t="shared" si="26"/>
        <v>0</v>
      </c>
      <c r="N788" t="str">
        <f>IF(AND(A788=1,M788=1),"TP",IF(AND(A788=0,M788=0),"TN",IF(A788&gt;M788,"FP","FN")))</f>
        <v>TN</v>
      </c>
    </row>
    <row r="789" spans="1:14" x14ac:dyDescent="0.3">
      <c r="A789">
        <v>0</v>
      </c>
      <c r="B789">
        <v>0.88613857459934653</v>
      </c>
      <c r="C789">
        <v>-2</v>
      </c>
      <c r="D789">
        <v>1.52</v>
      </c>
      <c r="E789">
        <v>60</v>
      </c>
      <c r="F789">
        <v>-50</v>
      </c>
      <c r="G789">
        <v>0.38419903534316502</v>
      </c>
      <c r="H789">
        <v>0.61580096465683498</v>
      </c>
      <c r="I789">
        <f>E789^B789</f>
        <v>37.643362891590748</v>
      </c>
      <c r="J789">
        <f>-C789*-F789^B789</f>
        <v>64.054973166180915</v>
      </c>
      <c r="K789">
        <f t="shared" si="25"/>
        <v>-24.982570556780026</v>
      </c>
      <c r="L789">
        <f>(K789-$P$4)^2</f>
        <v>1.3141022487334613</v>
      </c>
      <c r="M789">
        <f t="shared" si="26"/>
        <v>0</v>
      </c>
      <c r="N789" t="str">
        <f>IF(AND(A789=1,M789=1),"TP",IF(AND(A789=0,M789=0),"TN",IF(A789&gt;M789,"FP","FN")))</f>
        <v>TN</v>
      </c>
    </row>
    <row r="790" spans="1:14" x14ac:dyDescent="0.3">
      <c r="A790">
        <v>1</v>
      </c>
      <c r="B790">
        <v>0.88613857459934653</v>
      </c>
      <c r="C790">
        <v>-2</v>
      </c>
      <c r="D790">
        <v>1.64</v>
      </c>
      <c r="E790">
        <v>60</v>
      </c>
      <c r="F790">
        <v>-50</v>
      </c>
      <c r="G790">
        <v>0.38419903534316502</v>
      </c>
      <c r="H790">
        <v>0.61580096465683498</v>
      </c>
      <c r="I790">
        <f>E790^B790</f>
        <v>37.643362891590748</v>
      </c>
      <c r="J790">
        <f>-C790*-F790^B790</f>
        <v>64.054973166180915</v>
      </c>
      <c r="K790">
        <f t="shared" si="25"/>
        <v>-24.982570556780026</v>
      </c>
      <c r="L790">
        <f>(K790-$P$4)^2</f>
        <v>1.3141022487334613</v>
      </c>
      <c r="M790">
        <f t="shared" si="26"/>
        <v>0</v>
      </c>
      <c r="N790" t="str">
        <f>IF(AND(A790=1,M790=1),"TP",IF(AND(A790=0,M790=0),"TN",IF(A790&gt;M790,"FP","FN")))</f>
        <v>FP</v>
      </c>
    </row>
    <row r="791" spans="1:14" x14ac:dyDescent="0.3">
      <c r="A791">
        <v>1</v>
      </c>
      <c r="B791">
        <v>0.88613857459934653</v>
      </c>
      <c r="C791">
        <v>-2</v>
      </c>
      <c r="D791">
        <v>1.76</v>
      </c>
      <c r="E791">
        <v>60</v>
      </c>
      <c r="F791">
        <v>-50</v>
      </c>
      <c r="G791">
        <v>0.38419903534316502</v>
      </c>
      <c r="H791">
        <v>0.61580096465683498</v>
      </c>
      <c r="I791">
        <f>E791^B791</f>
        <v>37.643362891590748</v>
      </c>
      <c r="J791">
        <f>-C791*-F791^B791</f>
        <v>64.054973166180915</v>
      </c>
      <c r="K791">
        <f t="shared" si="25"/>
        <v>-24.982570556780026</v>
      </c>
      <c r="L791">
        <f>(K791-$P$4)^2</f>
        <v>1.3141022487334613</v>
      </c>
      <c r="M791">
        <f t="shared" si="26"/>
        <v>0</v>
      </c>
      <c r="N791" t="str">
        <f>IF(AND(A791=1,M791=1),"TP",IF(AND(A791=0,M791=0),"TN",IF(A791&gt;M791,"FP","FN")))</f>
        <v>FP</v>
      </c>
    </row>
    <row r="792" spans="1:14" x14ac:dyDescent="0.3">
      <c r="A792">
        <v>0</v>
      </c>
      <c r="B792">
        <v>0.88613857459934653</v>
      </c>
      <c r="C792">
        <v>-2</v>
      </c>
      <c r="D792">
        <v>1.76</v>
      </c>
      <c r="E792">
        <v>10</v>
      </c>
      <c r="F792">
        <v>-10</v>
      </c>
      <c r="G792">
        <v>0.60844334427391233</v>
      </c>
      <c r="H792">
        <v>0.39155665572608767</v>
      </c>
      <c r="I792">
        <f>E792^B792</f>
        <v>7.693758934363303</v>
      </c>
      <c r="J792">
        <f>-C792*-F792^B792</f>
        <v>15.387517868726606</v>
      </c>
      <c r="K792">
        <f t="shared" si="25"/>
        <v>-1.3438686205427057</v>
      </c>
      <c r="L792">
        <f>(K792-$P$4)^2</f>
        <v>505.9062110054017</v>
      </c>
      <c r="M792">
        <f t="shared" si="26"/>
        <v>0</v>
      </c>
      <c r="N792" t="str">
        <f>IF(AND(A792=1,M792=1),"TP",IF(AND(A792=0,M792=0),"TN",IF(A792&gt;M792,"FP","FN")))</f>
        <v>TN</v>
      </c>
    </row>
    <row r="793" spans="1:14" x14ac:dyDescent="0.3">
      <c r="A793">
        <v>0</v>
      </c>
      <c r="B793">
        <v>0.88613857459934653</v>
      </c>
      <c r="C793">
        <v>-2</v>
      </c>
      <c r="D793">
        <v>1.76</v>
      </c>
      <c r="E793">
        <v>80</v>
      </c>
      <c r="F793">
        <v>-90</v>
      </c>
      <c r="G793">
        <v>0.60844334427391233</v>
      </c>
      <c r="H793">
        <v>0.39155665572608767</v>
      </c>
      <c r="I793">
        <f>E793^B793</f>
        <v>48.573729325843161</v>
      </c>
      <c r="J793">
        <f>-C793*-F793^B793</f>
        <v>107.83498131120591</v>
      </c>
      <c r="K793">
        <f t="shared" si="25"/>
        <v>-12.669142337629129</v>
      </c>
      <c r="L793">
        <f>(K793-$P$4)^2</f>
        <v>124.70379253449282</v>
      </c>
      <c r="M793">
        <f t="shared" si="26"/>
        <v>0</v>
      </c>
      <c r="N793" t="str">
        <f>IF(AND(A793=1,M793=1),"TP",IF(AND(A793=0,M793=0),"TN",IF(A793&gt;M793,"FP","FN")))</f>
        <v>TN</v>
      </c>
    </row>
    <row r="794" spans="1:14" x14ac:dyDescent="0.3">
      <c r="A794">
        <v>0</v>
      </c>
      <c r="B794">
        <v>0.88613857459934653</v>
      </c>
      <c r="C794">
        <v>-2</v>
      </c>
      <c r="D794">
        <v>1.76</v>
      </c>
      <c r="E794">
        <v>10</v>
      </c>
      <c r="F794">
        <v>-10</v>
      </c>
      <c r="G794">
        <v>0.60844334427391233</v>
      </c>
      <c r="H794">
        <v>0.39155665572608767</v>
      </c>
      <c r="I794">
        <f>E794^B794</f>
        <v>7.693758934363303</v>
      </c>
      <c r="J794">
        <f>-C794*-F794^B794</f>
        <v>15.387517868726606</v>
      </c>
      <c r="K794">
        <f t="shared" si="25"/>
        <v>-1.3438686205427057</v>
      </c>
      <c r="L794">
        <f>(K794-$P$4)^2</f>
        <v>505.9062110054017</v>
      </c>
      <c r="M794">
        <f t="shared" si="26"/>
        <v>0</v>
      </c>
      <c r="N794" t="str">
        <f>IF(AND(A794=1,M794=1),"TP",IF(AND(A794=0,M794=0),"TN",IF(A794&gt;M794,"FP","FN")))</f>
        <v>TN</v>
      </c>
    </row>
    <row r="795" spans="1:14" x14ac:dyDescent="0.3">
      <c r="A795">
        <v>0</v>
      </c>
      <c r="B795">
        <v>0.88613857459934653</v>
      </c>
      <c r="C795">
        <v>-2</v>
      </c>
      <c r="D795">
        <v>1.76</v>
      </c>
      <c r="E795">
        <v>50</v>
      </c>
      <c r="F795">
        <v>-50</v>
      </c>
      <c r="G795">
        <v>0.38419903534316502</v>
      </c>
      <c r="H795">
        <v>0.61580096465683498</v>
      </c>
      <c r="I795">
        <f>E795^B795</f>
        <v>32.027486583090457</v>
      </c>
      <c r="J795">
        <f>-C795*-F795^B795</f>
        <v>64.054973166180915</v>
      </c>
      <c r="K795">
        <f t="shared" si="25"/>
        <v>-27.140184817112374</v>
      </c>
      <c r="L795">
        <f>(K795-$P$4)^2</f>
        <v>10.916133506291978</v>
      </c>
      <c r="M795">
        <f t="shared" si="26"/>
        <v>0</v>
      </c>
      <c r="N795" t="str">
        <f>IF(AND(A795=1,M795=1),"TP",IF(AND(A795=0,M795=0),"TN",IF(A795&gt;M795,"FP","FN")))</f>
        <v>TN</v>
      </c>
    </row>
    <row r="796" spans="1:14" x14ac:dyDescent="0.3">
      <c r="A796">
        <v>1</v>
      </c>
      <c r="B796">
        <v>0.88613857459934653</v>
      </c>
      <c r="C796">
        <v>-2</v>
      </c>
      <c r="D796">
        <v>1.9</v>
      </c>
      <c r="E796">
        <v>70</v>
      </c>
      <c r="F796">
        <v>-50</v>
      </c>
      <c r="G796">
        <v>0.38419903534316502</v>
      </c>
      <c r="H796">
        <v>0.61580096465683498</v>
      </c>
      <c r="I796">
        <f>E796^B796</f>
        <v>43.153154399808855</v>
      </c>
      <c r="J796">
        <f>-C796*-F796^B796</f>
        <v>64.054973166180915</v>
      </c>
      <c r="K796">
        <f t="shared" si="25"/>
        <v>-22.865713974380668</v>
      </c>
      <c r="L796">
        <f>(K796-$P$4)^2</f>
        <v>0.94189663471555574</v>
      </c>
      <c r="M796">
        <f t="shared" si="26"/>
        <v>0</v>
      </c>
      <c r="N796" t="str">
        <f>IF(AND(A796=1,M796=1),"TP",IF(AND(A796=0,M796=0),"TN",IF(A796&gt;M796,"FP","FN")))</f>
        <v>FP</v>
      </c>
    </row>
    <row r="797" spans="1:14" x14ac:dyDescent="0.3">
      <c r="A797">
        <v>0</v>
      </c>
      <c r="B797">
        <v>0.88613857459934653</v>
      </c>
      <c r="C797">
        <v>-2</v>
      </c>
      <c r="D797">
        <v>1.9</v>
      </c>
      <c r="E797">
        <v>100</v>
      </c>
      <c r="F797">
        <v>-90</v>
      </c>
      <c r="G797">
        <v>0.38419903534316502</v>
      </c>
      <c r="H797">
        <v>0.61580096465683498</v>
      </c>
      <c r="I797">
        <f>E797^B797</f>
        <v>59.193926540095148</v>
      </c>
      <c r="J797">
        <f>-C797*-F797^B797</f>
        <v>107.83498131120591</v>
      </c>
      <c r="K797">
        <f t="shared" si="25"/>
        <v>-43.662636040313643</v>
      </c>
      <c r="L797">
        <f>(K797-$P$4)^2</f>
        <v>393.0864729250107</v>
      </c>
      <c r="M797">
        <f t="shared" si="26"/>
        <v>0</v>
      </c>
      <c r="N797" t="str">
        <f>IF(AND(A797=1,M797=1),"TP",IF(AND(A797=0,M797=0),"TN",IF(A797&gt;M797,"FP","FN")))</f>
        <v>TN</v>
      </c>
    </row>
    <row r="798" spans="1:14" x14ac:dyDescent="0.3">
      <c r="A798">
        <v>0</v>
      </c>
      <c r="B798">
        <v>0.88613857459934653</v>
      </c>
      <c r="C798">
        <v>-2</v>
      </c>
      <c r="D798">
        <v>1.9</v>
      </c>
      <c r="E798">
        <v>60</v>
      </c>
      <c r="F798">
        <v>-50</v>
      </c>
      <c r="G798">
        <v>0.38419903534316502</v>
      </c>
      <c r="H798">
        <v>0.61580096465683498</v>
      </c>
      <c r="I798">
        <f>E798^B798</f>
        <v>37.643362891590748</v>
      </c>
      <c r="J798">
        <f>-C798*-F798^B798</f>
        <v>64.054973166180915</v>
      </c>
      <c r="K798">
        <f t="shared" si="25"/>
        <v>-24.982570556780026</v>
      </c>
      <c r="L798">
        <f>(K798-$P$4)^2</f>
        <v>1.3141022487334613</v>
      </c>
      <c r="M798">
        <f t="shared" si="26"/>
        <v>0</v>
      </c>
      <c r="N798" t="str">
        <f>IF(AND(A798=1,M798=1),"TP",IF(AND(A798=0,M798=0),"TN",IF(A798&gt;M798,"FP","FN")))</f>
        <v>TN</v>
      </c>
    </row>
    <row r="799" spans="1:14" x14ac:dyDescent="0.3">
      <c r="A799">
        <v>0</v>
      </c>
      <c r="B799">
        <v>0.88613857459934653</v>
      </c>
      <c r="C799">
        <v>-2</v>
      </c>
      <c r="D799">
        <v>1.9</v>
      </c>
      <c r="E799">
        <v>180</v>
      </c>
      <c r="F799">
        <v>-90</v>
      </c>
      <c r="G799">
        <v>0.38419903534316502</v>
      </c>
      <c r="H799">
        <v>0.61580096465683498</v>
      </c>
      <c r="I799">
        <f>E799^B799</f>
        <v>99.651528158912399</v>
      </c>
      <c r="J799">
        <f>-C799*-F799^B799</f>
        <v>107.83498131120591</v>
      </c>
      <c r="K799">
        <f t="shared" si="25"/>
        <v>-28.118864526065984</v>
      </c>
      <c r="L799">
        <f>(K799-$P$4)^2</f>
        <v>18.34097931761255</v>
      </c>
      <c r="M799">
        <f t="shared" si="26"/>
        <v>0</v>
      </c>
      <c r="N799" t="str">
        <f>IF(AND(A799=1,M799=1),"TP",IF(AND(A799=0,M799=0),"TN",IF(A799&gt;M799,"FP","FN")))</f>
        <v>TN</v>
      </c>
    </row>
    <row r="800" spans="1:14" x14ac:dyDescent="0.3">
      <c r="A800">
        <v>0</v>
      </c>
      <c r="B800">
        <v>0.88613857459934653</v>
      </c>
      <c r="C800">
        <v>-2</v>
      </c>
      <c r="D800">
        <v>1.9</v>
      </c>
      <c r="E800">
        <v>10</v>
      </c>
      <c r="F800">
        <v>0</v>
      </c>
      <c r="G800">
        <v>0.42913429896650213</v>
      </c>
      <c r="H800">
        <v>0.57086570103349787</v>
      </c>
      <c r="I800">
        <f>E800^B800</f>
        <v>7.693758934363303</v>
      </c>
      <c r="J800">
        <f>-C800*-F800^B800</f>
        <v>0</v>
      </c>
      <c r="K800">
        <f t="shared" si="25"/>
        <v>3.3016558467152586</v>
      </c>
      <c r="L800">
        <f>(K800-$P$4)^2</f>
        <v>736.46471621154137</v>
      </c>
      <c r="M800">
        <f t="shared" si="26"/>
        <v>1</v>
      </c>
      <c r="N800" t="str">
        <f>IF(AND(A800=1,M800=1),"TP",IF(AND(A800=0,M800=0),"TN",IF(A800&gt;M800,"FP","FN")))</f>
        <v>FN</v>
      </c>
    </row>
    <row r="801" spans="1:14" x14ac:dyDescent="0.3">
      <c r="A801">
        <v>1</v>
      </c>
      <c r="B801">
        <v>0.88613857459934653</v>
      </c>
      <c r="C801">
        <v>-2</v>
      </c>
      <c r="D801">
        <v>1.92</v>
      </c>
      <c r="E801">
        <v>10</v>
      </c>
      <c r="F801">
        <v>0</v>
      </c>
      <c r="G801">
        <v>0.42913429896650213</v>
      </c>
      <c r="H801">
        <v>0.57086570103349787</v>
      </c>
      <c r="I801">
        <f>E801^B801</f>
        <v>7.693758934363303</v>
      </c>
      <c r="J801">
        <f>-C801*-F801^B801</f>
        <v>0</v>
      </c>
      <c r="K801">
        <f t="shared" si="25"/>
        <v>3.3016558467152586</v>
      </c>
      <c r="L801">
        <f>(K801-$P$4)^2</f>
        <v>736.46471621154137</v>
      </c>
      <c r="M801">
        <f t="shared" si="26"/>
        <v>1</v>
      </c>
      <c r="N801" t="str">
        <f>IF(AND(A801=1,M801=1),"TP",IF(AND(A801=0,M801=0),"TN",IF(A801&gt;M801,"FP","FN")))</f>
        <v>TP</v>
      </c>
    </row>
    <row r="802" spans="1:14" x14ac:dyDescent="0.3">
      <c r="A802">
        <v>0</v>
      </c>
      <c r="B802">
        <v>0.88613857459934653</v>
      </c>
      <c r="C802">
        <v>-2</v>
      </c>
      <c r="D802">
        <v>1.9</v>
      </c>
      <c r="E802">
        <v>10</v>
      </c>
      <c r="F802">
        <v>0</v>
      </c>
      <c r="G802">
        <v>0.42913429896650213</v>
      </c>
      <c r="H802">
        <v>0.57086570103349787</v>
      </c>
      <c r="I802">
        <f>E802^B802</f>
        <v>7.693758934363303</v>
      </c>
      <c r="J802">
        <f>-C802*-F802^B802</f>
        <v>0</v>
      </c>
      <c r="K802">
        <f t="shared" si="25"/>
        <v>3.3016558467152586</v>
      </c>
      <c r="L802">
        <f>(K802-$P$4)^2</f>
        <v>736.46471621154137</v>
      </c>
      <c r="M802">
        <f t="shared" si="26"/>
        <v>1</v>
      </c>
      <c r="N802" t="str">
        <f>IF(AND(A802=1,M802=1),"TP",IF(AND(A802=0,M802=0),"TN",IF(A802&gt;M802,"FP","FN")))</f>
        <v>FN</v>
      </c>
    </row>
    <row r="803" spans="1:14" x14ac:dyDescent="0.3">
      <c r="A803">
        <v>0</v>
      </c>
      <c r="B803">
        <v>0.88613857459934653</v>
      </c>
      <c r="C803">
        <v>-2</v>
      </c>
      <c r="D803">
        <v>1.9</v>
      </c>
      <c r="E803">
        <v>20</v>
      </c>
      <c r="F803">
        <v>-10</v>
      </c>
      <c r="G803">
        <v>0.38419903534316502</v>
      </c>
      <c r="H803">
        <v>0.61580096465683498</v>
      </c>
      <c r="I803">
        <f>E803^B803</f>
        <v>14.219779625740344</v>
      </c>
      <c r="J803">
        <f>-C803*-F803^B803</f>
        <v>15.387517868726606</v>
      </c>
      <c r="K803">
        <f t="shared" si="25"/>
        <v>-4.0124227322342971</v>
      </c>
      <c r="L803">
        <f>(K803-$P$4)^2</f>
        <v>392.98323815254889</v>
      </c>
      <c r="M803">
        <f t="shared" si="26"/>
        <v>0</v>
      </c>
      <c r="N803" t="str">
        <f>IF(AND(A803=1,M803=1),"TP",IF(AND(A803=0,M803=0),"TN",IF(A803&gt;M803,"FP","FN")))</f>
        <v>TN</v>
      </c>
    </row>
    <row r="804" spans="1:14" x14ac:dyDescent="0.3">
      <c r="A804">
        <v>0</v>
      </c>
      <c r="B804">
        <v>0.88613857459934653</v>
      </c>
      <c r="C804">
        <v>-2</v>
      </c>
      <c r="D804">
        <v>1.9</v>
      </c>
      <c r="E804">
        <v>90</v>
      </c>
      <c r="F804">
        <v>-90</v>
      </c>
      <c r="G804">
        <v>0.60844334427391233</v>
      </c>
      <c r="H804">
        <v>0.39155665572608767</v>
      </c>
      <c r="I804">
        <f>E804^B804</f>
        <v>53.917490655602954</v>
      </c>
      <c r="J804">
        <f>-C804*-F804^B804</f>
        <v>107.83498131120591</v>
      </c>
      <c r="K804">
        <f t="shared" si="25"/>
        <v>-9.4177663231484701</v>
      </c>
      <c r="L804">
        <f>(K804-$P$4)^2</f>
        <v>207.89202465911842</v>
      </c>
      <c r="M804">
        <f t="shared" si="26"/>
        <v>0</v>
      </c>
      <c r="N804" t="str">
        <f>IF(AND(A804=1,M804=1),"TP",IF(AND(A804=0,M804=0),"TN",IF(A804&gt;M804,"FP","FN")))</f>
        <v>TN</v>
      </c>
    </row>
    <row r="805" spans="1:14" x14ac:dyDescent="0.3">
      <c r="A805">
        <v>1</v>
      </c>
      <c r="B805">
        <v>0.88613857459934653</v>
      </c>
      <c r="C805">
        <v>-2</v>
      </c>
      <c r="D805">
        <v>1.8</v>
      </c>
      <c r="E805">
        <v>70</v>
      </c>
      <c r="F805">
        <v>-50</v>
      </c>
      <c r="G805">
        <v>0.60844334427391233</v>
      </c>
      <c r="H805">
        <v>0.39155665572608767</v>
      </c>
      <c r="I805">
        <f>E805^B805</f>
        <v>43.153154399808855</v>
      </c>
      <c r="J805">
        <f>-C805*-F805^B805</f>
        <v>64.054973166180915</v>
      </c>
      <c r="K805">
        <f t="shared" si="25"/>
        <v>1.1750985034141088</v>
      </c>
      <c r="L805">
        <f>(K805-$P$4)^2</f>
        <v>625.56643183296251</v>
      </c>
      <c r="M805">
        <f t="shared" si="26"/>
        <v>1</v>
      </c>
      <c r="N805" t="str">
        <f>IF(AND(A805=1,M805=1),"TP",IF(AND(A805=0,M805=0),"TN",IF(A805&gt;M805,"FP","FN")))</f>
        <v>TP</v>
      </c>
    </row>
    <row r="806" spans="1:14" x14ac:dyDescent="0.3">
      <c r="A806">
        <v>0</v>
      </c>
      <c r="B806">
        <v>0.88613857459934653</v>
      </c>
      <c r="C806">
        <v>-2</v>
      </c>
      <c r="D806">
        <v>1.8</v>
      </c>
      <c r="E806">
        <v>100</v>
      </c>
      <c r="F806">
        <v>-90</v>
      </c>
      <c r="G806">
        <v>0.38419903534316502</v>
      </c>
      <c r="H806">
        <v>0.61580096465683498</v>
      </c>
      <c r="I806">
        <f>E806^B806</f>
        <v>59.193926540095148</v>
      </c>
      <c r="J806">
        <f>-C806*-F806^B806</f>
        <v>107.83498131120591</v>
      </c>
      <c r="K806">
        <f t="shared" si="25"/>
        <v>-43.662636040313643</v>
      </c>
      <c r="L806">
        <f>(K806-$P$4)^2</f>
        <v>393.0864729250107</v>
      </c>
      <c r="M806">
        <f t="shared" si="26"/>
        <v>0</v>
      </c>
      <c r="N806" t="str">
        <f>IF(AND(A806=1,M806=1),"TP",IF(AND(A806=0,M806=0),"TN",IF(A806&gt;M806,"FP","FN")))</f>
        <v>TN</v>
      </c>
    </row>
    <row r="807" spans="1:14" x14ac:dyDescent="0.3">
      <c r="A807">
        <v>0</v>
      </c>
      <c r="B807">
        <v>0.88613857459934653</v>
      </c>
      <c r="C807">
        <v>-2</v>
      </c>
      <c r="D807">
        <v>1.8</v>
      </c>
      <c r="E807">
        <v>90</v>
      </c>
      <c r="F807">
        <v>-90</v>
      </c>
      <c r="G807">
        <v>0.60844334427391233</v>
      </c>
      <c r="H807">
        <v>0.39155665572608767</v>
      </c>
      <c r="I807">
        <f>E807^B807</f>
        <v>53.917490655602954</v>
      </c>
      <c r="J807">
        <f>-C807*-F807^B807</f>
        <v>107.83498131120591</v>
      </c>
      <c r="K807">
        <f t="shared" si="25"/>
        <v>-9.4177663231484701</v>
      </c>
      <c r="L807">
        <f>(K807-$P$4)^2</f>
        <v>207.89202465911842</v>
      </c>
      <c r="M807">
        <f t="shared" si="26"/>
        <v>0</v>
      </c>
      <c r="N807" t="str">
        <f>IF(AND(A807=1,M807=1),"TP",IF(AND(A807=0,M807=0),"TN",IF(A807&gt;M807,"FP","FN")))</f>
        <v>TN</v>
      </c>
    </row>
    <row r="808" spans="1:14" x14ac:dyDescent="0.3">
      <c r="A808">
        <v>0</v>
      </c>
      <c r="B808">
        <v>0.88613857459934653</v>
      </c>
      <c r="C808">
        <v>-2</v>
      </c>
      <c r="D808">
        <v>1.8</v>
      </c>
      <c r="E808">
        <v>30</v>
      </c>
      <c r="F808">
        <v>-10</v>
      </c>
      <c r="G808">
        <v>0.38419903534316502</v>
      </c>
      <c r="H808">
        <v>0.61580096465683498</v>
      </c>
      <c r="I808">
        <f>E808^B808</f>
        <v>20.367331083133973</v>
      </c>
      <c r="J808">
        <f>-C808*-F808^B808</f>
        <v>15.387517868726606</v>
      </c>
      <c r="K808">
        <f t="shared" si="25"/>
        <v>-1.6505393925811962</v>
      </c>
      <c r="L808">
        <f>(K808-$P$4)^2</f>
        <v>492.20475980127367</v>
      </c>
      <c r="M808">
        <f t="shared" si="26"/>
        <v>0</v>
      </c>
      <c r="N808" t="str">
        <f>IF(AND(A808=1,M808=1),"TP",IF(AND(A808=0,M808=0),"TN",IF(A808&gt;M808,"FP","FN")))</f>
        <v>TN</v>
      </c>
    </row>
    <row r="809" spans="1:14" x14ac:dyDescent="0.3">
      <c r="A809">
        <v>0</v>
      </c>
      <c r="B809">
        <v>0.88613857459934653</v>
      </c>
      <c r="C809">
        <v>-2</v>
      </c>
      <c r="D809">
        <v>1.8</v>
      </c>
      <c r="E809">
        <v>100</v>
      </c>
      <c r="F809">
        <v>-90</v>
      </c>
      <c r="G809">
        <v>0.38419903534316502</v>
      </c>
      <c r="H809">
        <v>0.61580096465683498</v>
      </c>
      <c r="I809">
        <f>E809^B809</f>
        <v>59.193926540095148</v>
      </c>
      <c r="J809">
        <f>-C809*-F809^B809</f>
        <v>107.83498131120591</v>
      </c>
      <c r="K809">
        <f t="shared" si="25"/>
        <v>-43.662636040313643</v>
      </c>
      <c r="L809">
        <f>(K809-$P$4)^2</f>
        <v>393.0864729250107</v>
      </c>
      <c r="M809">
        <f t="shared" si="26"/>
        <v>0</v>
      </c>
      <c r="N809" t="str">
        <f>IF(AND(A809=1,M809=1),"TP",IF(AND(A809=0,M809=0),"TN",IF(A809&gt;M809,"FP","FN")))</f>
        <v>TN</v>
      </c>
    </row>
    <row r="810" spans="1:14" x14ac:dyDescent="0.3">
      <c r="A810">
        <v>1</v>
      </c>
      <c r="B810">
        <v>0.88613857459934653</v>
      </c>
      <c r="C810">
        <v>-2</v>
      </c>
      <c r="D810">
        <v>2.16</v>
      </c>
      <c r="E810">
        <v>180</v>
      </c>
      <c r="F810">
        <v>-90</v>
      </c>
      <c r="G810">
        <v>0.56330583577691229</v>
      </c>
      <c r="H810">
        <v>0.43669416422308771</v>
      </c>
      <c r="I810">
        <f>E810^B810</f>
        <v>99.651528158912399</v>
      </c>
      <c r="J810">
        <f>-C810*-F810^B810</f>
        <v>107.83498131120591</v>
      </c>
      <c r="K810">
        <f t="shared" si="25"/>
        <v>9.043380318293309</v>
      </c>
      <c r="L810">
        <f>(K810-$P$4)^2</f>
        <v>1081.0686147332162</v>
      </c>
      <c r="M810">
        <f t="shared" si="26"/>
        <v>1</v>
      </c>
      <c r="N810" t="str">
        <f>IF(AND(A810=1,M810=1),"TP",IF(AND(A810=0,M810=0),"TN",IF(A810&gt;M810,"FP","FN")))</f>
        <v>TP</v>
      </c>
    </row>
    <row r="811" spans="1:14" x14ac:dyDescent="0.3">
      <c r="A811">
        <v>1</v>
      </c>
      <c r="B811">
        <v>0.88613857459934653</v>
      </c>
      <c r="C811">
        <v>-2</v>
      </c>
      <c r="D811">
        <v>2.2999999999999998</v>
      </c>
      <c r="E811">
        <v>70</v>
      </c>
      <c r="F811">
        <v>-50</v>
      </c>
      <c r="G811">
        <v>0.60844334427391233</v>
      </c>
      <c r="H811">
        <v>0.39155665572608767</v>
      </c>
      <c r="I811">
        <f>E811^B811</f>
        <v>43.153154399808855</v>
      </c>
      <c r="J811">
        <f>-C811*-F811^B811</f>
        <v>64.054973166180915</v>
      </c>
      <c r="K811">
        <f t="shared" si="25"/>
        <v>1.1750985034141088</v>
      </c>
      <c r="L811">
        <f>(K811-$P$4)^2</f>
        <v>625.56643183296251</v>
      </c>
      <c r="M811">
        <f t="shared" si="26"/>
        <v>1</v>
      </c>
      <c r="N811" t="str">
        <f>IF(AND(A811=1,M811=1),"TP",IF(AND(A811=0,M811=0),"TN",IF(A811&gt;M811,"FP","FN")))</f>
        <v>TP</v>
      </c>
    </row>
    <row r="812" spans="1:14" x14ac:dyDescent="0.3">
      <c r="A812">
        <v>0</v>
      </c>
      <c r="B812">
        <v>0.88613857459934653</v>
      </c>
      <c r="C812">
        <v>-2</v>
      </c>
      <c r="D812">
        <v>2.2999999999999998</v>
      </c>
      <c r="E812">
        <v>10</v>
      </c>
      <c r="F812">
        <v>0</v>
      </c>
      <c r="G812">
        <v>0.38419903534316502</v>
      </c>
      <c r="H812">
        <v>0.61580096465683498</v>
      </c>
      <c r="I812">
        <f>E812^B812</f>
        <v>7.693758934363303</v>
      </c>
      <c r="J812">
        <f>-C812*-F812^B812</f>
        <v>0</v>
      </c>
      <c r="K812">
        <f t="shared" si="25"/>
        <v>2.9559347607452384</v>
      </c>
      <c r="L812">
        <f>(K812-$P$4)^2</f>
        <v>717.81996223094302</v>
      </c>
      <c r="M812">
        <f t="shared" si="26"/>
        <v>1</v>
      </c>
      <c r="N812" t="str">
        <f>IF(AND(A812=1,M812=1),"TP",IF(AND(A812=0,M812=0),"TN",IF(A812&gt;M812,"FP","FN")))</f>
        <v>FN</v>
      </c>
    </row>
    <row r="813" spans="1:14" x14ac:dyDescent="0.3">
      <c r="A813">
        <v>0</v>
      </c>
      <c r="B813">
        <v>0.88613857459934653</v>
      </c>
      <c r="C813">
        <v>-2</v>
      </c>
      <c r="D813">
        <v>2.2999999999999998</v>
      </c>
      <c r="E813">
        <v>30</v>
      </c>
      <c r="F813">
        <v>-10</v>
      </c>
      <c r="G813">
        <v>0.38419903534316502</v>
      </c>
      <c r="H813">
        <v>0.61580096465683498</v>
      </c>
      <c r="I813">
        <f>E813^B813</f>
        <v>20.367331083133973</v>
      </c>
      <c r="J813">
        <f>-C813*-F813^B813</f>
        <v>15.387517868726606</v>
      </c>
      <c r="K813">
        <f t="shared" si="25"/>
        <v>-1.6505393925811962</v>
      </c>
      <c r="L813">
        <f>(K813-$P$4)^2</f>
        <v>492.20475980127367</v>
      </c>
      <c r="M813">
        <f t="shared" si="26"/>
        <v>0</v>
      </c>
      <c r="N813" t="str">
        <f>IF(AND(A813=1,M813=1),"TP",IF(AND(A813=0,M813=0),"TN",IF(A813&gt;M813,"FP","FN")))</f>
        <v>TN</v>
      </c>
    </row>
    <row r="814" spans="1:14" x14ac:dyDescent="0.3">
      <c r="A814">
        <v>0</v>
      </c>
      <c r="B814">
        <v>0.88613857459934653</v>
      </c>
      <c r="C814">
        <v>-2</v>
      </c>
      <c r="D814">
        <v>2.2999999999999998</v>
      </c>
      <c r="E814">
        <v>0</v>
      </c>
      <c r="F814">
        <v>-10</v>
      </c>
      <c r="G814">
        <v>0.38419903534316502</v>
      </c>
      <c r="H814">
        <v>0.61580096465683498</v>
      </c>
      <c r="I814">
        <f>E814^B814</f>
        <v>0</v>
      </c>
      <c r="J814">
        <f>-C814*-F814^B814</f>
        <v>15.387517868726606</v>
      </c>
      <c r="K814">
        <f t="shared" si="25"/>
        <v>-9.4756483472361293</v>
      </c>
      <c r="L814">
        <f>(K814-$P$4)^2</f>
        <v>206.22623554570876</v>
      </c>
      <c r="M814">
        <f t="shared" si="26"/>
        <v>0</v>
      </c>
      <c r="N814" t="str">
        <f>IF(AND(A814=1,M814=1),"TP",IF(AND(A814=0,M814=0),"TN",IF(A814&gt;M814,"FP","FN")))</f>
        <v>TN</v>
      </c>
    </row>
    <row r="815" spans="1:14" x14ac:dyDescent="0.3">
      <c r="A815">
        <v>1</v>
      </c>
      <c r="B815">
        <v>0.88613857459934653</v>
      </c>
      <c r="C815">
        <v>-2</v>
      </c>
      <c r="D815">
        <v>2.34</v>
      </c>
      <c r="E815">
        <v>20</v>
      </c>
      <c r="F815">
        <v>-10</v>
      </c>
      <c r="G815">
        <v>0.38419903534316502</v>
      </c>
      <c r="H815">
        <v>0.61580096465683498</v>
      </c>
      <c r="I815">
        <f>E815^B815</f>
        <v>14.219779625740344</v>
      </c>
      <c r="J815">
        <f>-C815*-F815^B815</f>
        <v>15.387517868726606</v>
      </c>
      <c r="K815">
        <f t="shared" si="25"/>
        <v>-4.0124227322342971</v>
      </c>
      <c r="L815">
        <f>(K815-$P$4)^2</f>
        <v>392.98323815254889</v>
      </c>
      <c r="M815">
        <f t="shared" si="26"/>
        <v>0</v>
      </c>
      <c r="N815" t="str">
        <f>IF(AND(A815=1,M815=1),"TP",IF(AND(A815=0,M815=0),"TN",IF(A815&gt;M815,"FP","FN")))</f>
        <v>FP</v>
      </c>
    </row>
    <row r="816" spans="1:14" x14ac:dyDescent="0.3">
      <c r="A816">
        <v>0</v>
      </c>
      <c r="B816">
        <v>0.88613857459934653</v>
      </c>
      <c r="C816">
        <v>-2</v>
      </c>
      <c r="D816">
        <v>2.34</v>
      </c>
      <c r="E816">
        <v>0</v>
      </c>
      <c r="F816">
        <v>-10</v>
      </c>
      <c r="G816">
        <v>0.38419903534316502</v>
      </c>
      <c r="H816">
        <v>0.61580096465683498</v>
      </c>
      <c r="I816">
        <f>E816^B816</f>
        <v>0</v>
      </c>
      <c r="J816">
        <f>-C816*-F816^B816</f>
        <v>15.387517868726606</v>
      </c>
      <c r="K816">
        <f t="shared" si="25"/>
        <v>-9.4756483472361293</v>
      </c>
      <c r="L816">
        <f>(K816-$P$4)^2</f>
        <v>206.22623554570876</v>
      </c>
      <c r="M816">
        <f t="shared" si="26"/>
        <v>0</v>
      </c>
      <c r="N816" t="str">
        <f>IF(AND(A816=1,M816=1),"TP",IF(AND(A816=0,M816=0),"TN",IF(A816&gt;M816,"FP","FN")))</f>
        <v>TN</v>
      </c>
    </row>
    <row r="817" spans="1:14" x14ac:dyDescent="0.3">
      <c r="A817">
        <v>0</v>
      </c>
      <c r="B817">
        <v>0.88613857459934653</v>
      </c>
      <c r="C817">
        <v>-2</v>
      </c>
      <c r="D817">
        <v>2.34</v>
      </c>
      <c r="E817">
        <v>100</v>
      </c>
      <c r="F817">
        <v>-90</v>
      </c>
      <c r="G817">
        <v>0.60844334427391233</v>
      </c>
      <c r="H817">
        <v>0.39155665572608767</v>
      </c>
      <c r="I817">
        <f>E817^B817</f>
        <v>59.193926540095148</v>
      </c>
      <c r="J817">
        <f>-C817*-F817^B817</f>
        <v>107.83498131120591</v>
      </c>
      <c r="K817">
        <f t="shared" si="25"/>
        <v>-6.207354027741161</v>
      </c>
      <c r="L817">
        <f>(K817-$P$4)^2</f>
        <v>310.7771822860073</v>
      </c>
      <c r="M817">
        <f t="shared" si="26"/>
        <v>0</v>
      </c>
      <c r="N817" t="str">
        <f>IF(AND(A817=1,M817=1),"TP",IF(AND(A817=0,M817=0),"TN",IF(A817&gt;M817,"FP","FN")))</f>
        <v>TN</v>
      </c>
    </row>
    <row r="818" spans="1:14" x14ac:dyDescent="0.3">
      <c r="A818">
        <v>0</v>
      </c>
      <c r="B818">
        <v>0.88613857459934653</v>
      </c>
      <c r="C818">
        <v>-2</v>
      </c>
      <c r="D818">
        <v>2.34</v>
      </c>
      <c r="E818">
        <v>20</v>
      </c>
      <c r="F818">
        <v>-10</v>
      </c>
      <c r="G818">
        <v>0.38419903534316502</v>
      </c>
      <c r="H818">
        <v>0.61580096465683498</v>
      </c>
      <c r="I818">
        <f>E818^B818</f>
        <v>14.219779625740344</v>
      </c>
      <c r="J818">
        <f>-C818*-F818^B818</f>
        <v>15.387517868726606</v>
      </c>
      <c r="K818">
        <f t="shared" si="25"/>
        <v>-4.0124227322342971</v>
      </c>
      <c r="L818">
        <f>(K818-$P$4)^2</f>
        <v>392.98323815254889</v>
      </c>
      <c r="M818">
        <f t="shared" si="26"/>
        <v>0</v>
      </c>
      <c r="N818" t="str">
        <f>IF(AND(A818=1,M818=1),"TP",IF(AND(A818=0,M818=0),"TN",IF(A818&gt;M818,"FP","FN")))</f>
        <v>TN</v>
      </c>
    </row>
    <row r="819" spans="1:14" x14ac:dyDescent="0.3">
      <c r="A819">
        <v>0</v>
      </c>
      <c r="B819">
        <v>0.88613857459934653</v>
      </c>
      <c r="C819">
        <v>-2</v>
      </c>
      <c r="D819">
        <v>2.34</v>
      </c>
      <c r="E819">
        <v>30</v>
      </c>
      <c r="F819">
        <v>-10</v>
      </c>
      <c r="G819">
        <v>0.38419903534316502</v>
      </c>
      <c r="H819">
        <v>0.61580096465683498</v>
      </c>
      <c r="I819">
        <f>E819^B819</f>
        <v>20.367331083133973</v>
      </c>
      <c r="J819">
        <f>-C819*-F819^B819</f>
        <v>15.387517868726606</v>
      </c>
      <c r="K819">
        <f t="shared" si="25"/>
        <v>-1.6505393925811962</v>
      </c>
      <c r="L819">
        <f>(K819-$P$4)^2</f>
        <v>492.20475980127367</v>
      </c>
      <c r="M819">
        <f t="shared" si="26"/>
        <v>0</v>
      </c>
      <c r="N819" t="str">
        <f>IF(AND(A819=1,M819=1),"TP",IF(AND(A819=0,M819=0),"TN",IF(A819&gt;M819,"FP","FN")))</f>
        <v>TN</v>
      </c>
    </row>
    <row r="820" spans="1:14" x14ac:dyDescent="0.3">
      <c r="A820">
        <v>0</v>
      </c>
      <c r="B820">
        <v>0.88613857459934653</v>
      </c>
      <c r="C820">
        <v>-2</v>
      </c>
      <c r="D820">
        <v>2.34</v>
      </c>
      <c r="E820">
        <v>180</v>
      </c>
      <c r="F820">
        <v>-90</v>
      </c>
      <c r="G820">
        <v>0.38419903534316502</v>
      </c>
      <c r="H820">
        <v>0.61580096465683498</v>
      </c>
      <c r="I820">
        <f>E820^B820</f>
        <v>99.651528158912399</v>
      </c>
      <c r="J820">
        <f>-C820*-F820^B820</f>
        <v>107.83498131120591</v>
      </c>
      <c r="K820">
        <f t="shared" si="25"/>
        <v>-28.118864526065984</v>
      </c>
      <c r="L820">
        <f>(K820-$P$4)^2</f>
        <v>18.34097931761255</v>
      </c>
      <c r="M820">
        <f t="shared" si="26"/>
        <v>0</v>
      </c>
      <c r="N820" t="str">
        <f>IF(AND(A820=1,M820=1),"TP",IF(AND(A820=0,M820=0),"TN",IF(A820&gt;M820,"FP","FN")))</f>
        <v>TN</v>
      </c>
    </row>
    <row r="821" spans="1:14" x14ac:dyDescent="0.3">
      <c r="A821">
        <v>1</v>
      </c>
      <c r="B821">
        <v>1</v>
      </c>
      <c r="C821">
        <v>-2</v>
      </c>
      <c r="D821">
        <v>1.3</v>
      </c>
      <c r="E821">
        <v>30</v>
      </c>
      <c r="F821">
        <v>-10</v>
      </c>
      <c r="G821">
        <v>0.38419903534316502</v>
      </c>
      <c r="H821">
        <v>0.61580096465683498</v>
      </c>
      <c r="I821">
        <f>E821^B821</f>
        <v>30</v>
      </c>
      <c r="J821">
        <f>-C821*-F821^B821</f>
        <v>20</v>
      </c>
      <c r="K821">
        <f t="shared" si="25"/>
        <v>-0.79004823284174996</v>
      </c>
      <c r="L821">
        <f>(K821-$P$4)^2</f>
        <v>531.12638193202429</v>
      </c>
      <c r="M821">
        <f t="shared" si="26"/>
        <v>0</v>
      </c>
      <c r="N821" t="str">
        <f>IF(AND(A821=1,M821=1),"TP",IF(AND(A821=0,M821=0),"TN",IF(A821&gt;M821,"FP","FN")))</f>
        <v>FP</v>
      </c>
    </row>
    <row r="822" spans="1:14" x14ac:dyDescent="0.3">
      <c r="A822">
        <v>1</v>
      </c>
      <c r="B822">
        <v>1</v>
      </c>
      <c r="C822">
        <v>-2</v>
      </c>
      <c r="D822">
        <v>2</v>
      </c>
      <c r="E822">
        <v>70</v>
      </c>
      <c r="F822">
        <v>-50</v>
      </c>
      <c r="G822">
        <v>0.60844334427391233</v>
      </c>
      <c r="H822">
        <v>0.39155665572608767</v>
      </c>
      <c r="I822">
        <f>E822^B822</f>
        <v>70</v>
      </c>
      <c r="J822">
        <f>-C822*-F822^B822</f>
        <v>100</v>
      </c>
      <c r="K822">
        <f t="shared" si="25"/>
        <v>3.4353685265650924</v>
      </c>
      <c r="L822">
        <f>(K822-$P$4)^2</f>
        <v>743.73995352586758</v>
      </c>
      <c r="M822">
        <f t="shared" si="26"/>
        <v>1</v>
      </c>
      <c r="N822" t="str">
        <f>IF(AND(A822=1,M822=1),"TP",IF(AND(A822=0,M822=0),"TN",IF(A822&gt;M822,"FP","FN")))</f>
        <v>TP</v>
      </c>
    </row>
    <row r="823" spans="1:14" x14ac:dyDescent="0.3">
      <c r="A823">
        <v>1</v>
      </c>
      <c r="B823">
        <v>1</v>
      </c>
      <c r="C823">
        <v>-2</v>
      </c>
      <c r="D823">
        <v>2.1</v>
      </c>
      <c r="E823">
        <v>10</v>
      </c>
      <c r="F823">
        <v>-10</v>
      </c>
      <c r="G823">
        <v>0.60844334427391233</v>
      </c>
      <c r="H823">
        <v>0.39155665572608767</v>
      </c>
      <c r="I823">
        <f>E823^B823</f>
        <v>10</v>
      </c>
      <c r="J823">
        <f>-C823*-F823^B823</f>
        <v>20</v>
      </c>
      <c r="K823">
        <f t="shared" si="25"/>
        <v>-1.74669967178263</v>
      </c>
      <c r="L823">
        <f>(K823-$P$4)^2</f>
        <v>487.94724266218907</v>
      </c>
      <c r="M823">
        <f t="shared" si="26"/>
        <v>0</v>
      </c>
      <c r="N823" t="str">
        <f>IF(AND(A823=1,M823=1),"TP",IF(AND(A823=0,M823=0),"TN",IF(A823&gt;M823,"FP","FN")))</f>
        <v>FP</v>
      </c>
    </row>
    <row r="824" spans="1:14" x14ac:dyDescent="0.3">
      <c r="A824">
        <v>1</v>
      </c>
      <c r="B824">
        <v>1</v>
      </c>
      <c r="C824">
        <v>-2</v>
      </c>
      <c r="D824">
        <v>1.2</v>
      </c>
      <c r="E824">
        <v>180</v>
      </c>
      <c r="F824">
        <v>-90</v>
      </c>
      <c r="G824">
        <v>0.38419903534316502</v>
      </c>
      <c r="H824">
        <v>0.61580096465683498</v>
      </c>
      <c r="I824">
        <f>E824^B824</f>
        <v>180</v>
      </c>
      <c r="J824">
        <f>-C824*-F824^B824</f>
        <v>180</v>
      </c>
      <c r="K824">
        <f t="shared" si="25"/>
        <v>-41.688347276460604</v>
      </c>
      <c r="L824">
        <f>(K824-$P$4)^2</f>
        <v>318.6981780977959</v>
      </c>
      <c r="M824">
        <f t="shared" si="26"/>
        <v>0</v>
      </c>
      <c r="N824" t="str">
        <f>IF(AND(A824=1,M824=1),"TP",IF(AND(A824=0,M824=0),"TN",IF(A824&gt;M824,"FP","FN")))</f>
        <v>FP</v>
      </c>
    </row>
    <row r="825" spans="1:14" x14ac:dyDescent="0.3">
      <c r="A825">
        <v>0</v>
      </c>
      <c r="B825">
        <v>1</v>
      </c>
      <c r="C825">
        <v>-2</v>
      </c>
      <c r="D825">
        <v>1.2</v>
      </c>
      <c r="E825">
        <v>60</v>
      </c>
      <c r="F825">
        <v>-50</v>
      </c>
      <c r="G825">
        <v>0.38419903534316502</v>
      </c>
      <c r="H825">
        <v>0.61580096465683498</v>
      </c>
      <c r="I825">
        <f>E825^B825</f>
        <v>60</v>
      </c>
      <c r="J825">
        <f>-C825*-F825^B825</f>
        <v>100</v>
      </c>
      <c r="K825">
        <f t="shared" si="25"/>
        <v>-38.528154345093597</v>
      </c>
      <c r="L825">
        <f>(K825-$P$4)^2</f>
        <v>215.8527124338398</v>
      </c>
      <c r="M825">
        <f t="shared" si="26"/>
        <v>0</v>
      </c>
      <c r="N825" t="str">
        <f>IF(AND(A825=1,M825=1),"TP",IF(AND(A825=0,M825=0),"TN",IF(A825&gt;M825,"FP","FN")))</f>
        <v>TN</v>
      </c>
    </row>
    <row r="826" spans="1:14" x14ac:dyDescent="0.3">
      <c r="A826">
        <v>0</v>
      </c>
      <c r="B826">
        <v>1</v>
      </c>
      <c r="C826">
        <v>-2</v>
      </c>
      <c r="D826">
        <v>1.2</v>
      </c>
      <c r="E826">
        <v>100</v>
      </c>
      <c r="F826">
        <v>-90</v>
      </c>
      <c r="G826">
        <v>0.38419903534316502</v>
      </c>
      <c r="H826">
        <v>0.61580096465683498</v>
      </c>
      <c r="I826">
        <f>E826^B826</f>
        <v>100</v>
      </c>
      <c r="J826">
        <f>-C826*-F826^B826</f>
        <v>180</v>
      </c>
      <c r="K826">
        <f t="shared" si="25"/>
        <v>-72.424270103913798</v>
      </c>
      <c r="L826">
        <f>(K826-$P$4)^2</f>
        <v>2360.7978775060301</v>
      </c>
      <c r="M826">
        <f t="shared" si="26"/>
        <v>0</v>
      </c>
      <c r="N826" t="str">
        <f>IF(AND(A826=1,M826=1),"TP",IF(AND(A826=0,M826=0),"TN",IF(A826&gt;M826,"FP","FN")))</f>
        <v>TN</v>
      </c>
    </row>
    <row r="827" spans="1:14" x14ac:dyDescent="0.3">
      <c r="A827">
        <v>1</v>
      </c>
      <c r="B827">
        <v>1</v>
      </c>
      <c r="C827">
        <v>-2</v>
      </c>
      <c r="D827">
        <v>1.1000000000000001</v>
      </c>
      <c r="E827">
        <v>30</v>
      </c>
      <c r="F827">
        <v>-10</v>
      </c>
      <c r="G827">
        <v>0.38419903534316502</v>
      </c>
      <c r="H827">
        <v>0.61580096465683498</v>
      </c>
      <c r="I827">
        <f>E827^B827</f>
        <v>30</v>
      </c>
      <c r="J827">
        <f>-C827*-F827^B827</f>
        <v>20</v>
      </c>
      <c r="K827">
        <f t="shared" si="25"/>
        <v>-0.79004823284174996</v>
      </c>
      <c r="L827">
        <f>(K827-$P$4)^2</f>
        <v>531.12638193202429</v>
      </c>
      <c r="M827">
        <f t="shared" si="26"/>
        <v>0</v>
      </c>
      <c r="N827" t="str">
        <f>IF(AND(A827=1,M827=1),"TP",IF(AND(A827=0,M827=0),"TN",IF(A827&gt;M827,"FP","FN")))</f>
        <v>FP</v>
      </c>
    </row>
    <row r="828" spans="1:14" x14ac:dyDescent="0.3">
      <c r="A828">
        <v>0</v>
      </c>
      <c r="B828">
        <v>1</v>
      </c>
      <c r="C828">
        <v>-2</v>
      </c>
      <c r="D828">
        <v>1.1000000000000001</v>
      </c>
      <c r="E828">
        <v>100</v>
      </c>
      <c r="F828">
        <v>-90</v>
      </c>
      <c r="G828">
        <v>0.60844334427391233</v>
      </c>
      <c r="H828">
        <v>0.39155665572608767</v>
      </c>
      <c r="I828">
        <f>E828^B828</f>
        <v>100</v>
      </c>
      <c r="J828">
        <f>-C828*-F828^B828</f>
        <v>180</v>
      </c>
      <c r="K828">
        <f t="shared" si="25"/>
        <v>-9.6358636033045428</v>
      </c>
      <c r="L828">
        <f>(K828-$P$4)^2</f>
        <v>201.65033671980794</v>
      </c>
      <c r="M828">
        <f t="shared" si="26"/>
        <v>0</v>
      </c>
      <c r="N828" t="str">
        <f>IF(AND(A828=1,M828=1),"TP",IF(AND(A828=0,M828=0),"TN",IF(A828&gt;M828,"FP","FN")))</f>
        <v>TN</v>
      </c>
    </row>
    <row r="829" spans="1:14" x14ac:dyDescent="0.3">
      <c r="A829">
        <v>0</v>
      </c>
      <c r="B829">
        <v>1</v>
      </c>
      <c r="C829">
        <v>-2</v>
      </c>
      <c r="D829">
        <v>1.1000000000000001</v>
      </c>
      <c r="E829">
        <v>80</v>
      </c>
      <c r="F829">
        <v>-90</v>
      </c>
      <c r="G829">
        <v>0.60844334427391233</v>
      </c>
      <c r="H829">
        <v>0.39155665572608767</v>
      </c>
      <c r="I829">
        <f>E829^B829</f>
        <v>80</v>
      </c>
      <c r="J829">
        <f>-C829*-F829^B829</f>
        <v>180</v>
      </c>
      <c r="K829">
        <f t="shared" si="25"/>
        <v>-21.804730488782788</v>
      </c>
      <c r="L829">
        <f>(K829-$P$4)^2</f>
        <v>4.1269803814355619</v>
      </c>
      <c r="M829">
        <f t="shared" si="26"/>
        <v>0</v>
      </c>
      <c r="N829" t="str">
        <f>IF(AND(A829=1,M829=1),"TP",IF(AND(A829=0,M829=0),"TN",IF(A829&gt;M829,"FP","FN")))</f>
        <v>TN</v>
      </c>
    </row>
    <row r="830" spans="1:14" x14ac:dyDescent="0.3">
      <c r="A830">
        <v>1</v>
      </c>
      <c r="B830">
        <v>1</v>
      </c>
      <c r="C830">
        <v>-2</v>
      </c>
      <c r="D830">
        <v>1</v>
      </c>
      <c r="E830">
        <v>20</v>
      </c>
      <c r="F830">
        <v>-10</v>
      </c>
      <c r="G830">
        <v>0.38419903534316502</v>
      </c>
      <c r="H830">
        <v>0.61580096465683498</v>
      </c>
      <c r="I830">
        <f>E830^B830</f>
        <v>20</v>
      </c>
      <c r="J830">
        <f>-C830*-F830^B830</f>
        <v>20</v>
      </c>
      <c r="K830">
        <f t="shared" si="25"/>
        <v>-4.6320385862733993</v>
      </c>
      <c r="L830">
        <f>(K830-$P$4)^2</f>
        <v>368.80087443232759</v>
      </c>
      <c r="M830">
        <f t="shared" si="26"/>
        <v>0</v>
      </c>
      <c r="N830" t="str">
        <f>IF(AND(A830=1,M830=1),"TP",IF(AND(A830=0,M830=0),"TN",IF(A830&gt;M830,"FP","FN")))</f>
        <v>FP</v>
      </c>
    </row>
    <row r="831" spans="1:14" x14ac:dyDescent="0.3">
      <c r="A831">
        <v>0</v>
      </c>
      <c r="B831">
        <v>1</v>
      </c>
      <c r="C831">
        <v>-2</v>
      </c>
      <c r="D831">
        <v>1</v>
      </c>
      <c r="E831">
        <v>60</v>
      </c>
      <c r="F831">
        <v>-50</v>
      </c>
      <c r="G831">
        <v>0.38419903534316502</v>
      </c>
      <c r="H831">
        <v>0.61580096465683498</v>
      </c>
      <c r="I831">
        <f>E831^B831</f>
        <v>60</v>
      </c>
      <c r="J831">
        <f>-C831*-F831^B831</f>
        <v>100</v>
      </c>
      <c r="K831">
        <f t="shared" si="25"/>
        <v>-38.528154345093597</v>
      </c>
      <c r="L831">
        <f>(K831-$P$4)^2</f>
        <v>215.8527124338398</v>
      </c>
      <c r="M831">
        <f t="shared" si="26"/>
        <v>0</v>
      </c>
      <c r="N831" t="str">
        <f>IF(AND(A831=1,M831=1),"TP",IF(AND(A831=0,M831=0),"TN",IF(A831&gt;M831,"FP","FN")))</f>
        <v>TN</v>
      </c>
    </row>
    <row r="832" spans="1:14" x14ac:dyDescent="0.3">
      <c r="A832">
        <v>1</v>
      </c>
      <c r="B832">
        <v>1</v>
      </c>
      <c r="C832">
        <v>-2</v>
      </c>
      <c r="D832">
        <v>0.9</v>
      </c>
      <c r="E832">
        <v>30</v>
      </c>
      <c r="F832">
        <v>-10</v>
      </c>
      <c r="G832">
        <v>0.38419903534316502</v>
      </c>
      <c r="H832">
        <v>0.61580096465683498</v>
      </c>
      <c r="I832">
        <f>E832^B832</f>
        <v>30</v>
      </c>
      <c r="J832">
        <f>-C832*-F832^B832</f>
        <v>20</v>
      </c>
      <c r="K832">
        <f t="shared" si="25"/>
        <v>-0.79004823284174996</v>
      </c>
      <c r="L832">
        <f>(K832-$P$4)^2</f>
        <v>531.12638193202429</v>
      </c>
      <c r="M832">
        <f t="shared" si="26"/>
        <v>0</v>
      </c>
      <c r="N832" t="str">
        <f>IF(AND(A832=1,M832=1),"TP",IF(AND(A832=0,M832=0),"TN",IF(A832&gt;M832,"FP","FN")))</f>
        <v>FP</v>
      </c>
    </row>
    <row r="833" spans="1:14" x14ac:dyDescent="0.3">
      <c r="A833">
        <v>1</v>
      </c>
      <c r="B833">
        <v>1</v>
      </c>
      <c r="C833">
        <v>-2</v>
      </c>
      <c r="D833">
        <v>1.1000000000000001</v>
      </c>
      <c r="E833">
        <v>20</v>
      </c>
      <c r="F833">
        <v>-10</v>
      </c>
      <c r="G833">
        <v>0.38419903534316502</v>
      </c>
      <c r="H833">
        <v>0.61580096465683498</v>
      </c>
      <c r="I833">
        <f>E833^B833</f>
        <v>20</v>
      </c>
      <c r="J833">
        <f>-C833*-F833^B833</f>
        <v>20</v>
      </c>
      <c r="K833">
        <f t="shared" si="25"/>
        <v>-4.6320385862733993</v>
      </c>
      <c r="L833">
        <f>(K833-$P$4)^2</f>
        <v>368.80087443232759</v>
      </c>
      <c r="M833">
        <f t="shared" si="26"/>
        <v>0</v>
      </c>
      <c r="N833" t="str">
        <f>IF(AND(A833=1,M833=1),"TP",IF(AND(A833=0,M833=0),"TN",IF(A833&gt;M833,"FP","FN")))</f>
        <v>FP</v>
      </c>
    </row>
    <row r="834" spans="1:14" x14ac:dyDescent="0.3">
      <c r="A834">
        <v>0</v>
      </c>
      <c r="B834">
        <v>1</v>
      </c>
      <c r="C834">
        <v>-2</v>
      </c>
      <c r="D834">
        <v>1.1000000000000001</v>
      </c>
      <c r="E834">
        <v>70</v>
      </c>
      <c r="F834">
        <v>-50</v>
      </c>
      <c r="G834">
        <v>0.38419903534316502</v>
      </c>
      <c r="H834">
        <v>0.61580096465683498</v>
      </c>
      <c r="I834">
        <f>E834^B834</f>
        <v>70</v>
      </c>
      <c r="J834">
        <f>-C834*-F834^B834</f>
        <v>100</v>
      </c>
      <c r="K834">
        <f t="shared" si="25"/>
        <v>-34.686163991661942</v>
      </c>
      <c r="L834">
        <f>(K834-$P$4)^2</f>
        <v>117.7211204051569</v>
      </c>
      <c r="M834">
        <f t="shared" si="26"/>
        <v>0</v>
      </c>
      <c r="N834" t="str">
        <f>IF(AND(A834=1,M834=1),"TP",IF(AND(A834=0,M834=0),"TN",IF(A834&gt;M834,"FP","FN")))</f>
        <v>TN</v>
      </c>
    </row>
    <row r="835" spans="1:14" x14ac:dyDescent="0.3">
      <c r="A835">
        <v>0</v>
      </c>
      <c r="B835">
        <v>1</v>
      </c>
      <c r="C835">
        <v>-2</v>
      </c>
      <c r="D835">
        <v>1.1000000000000001</v>
      </c>
      <c r="E835">
        <v>0</v>
      </c>
      <c r="F835">
        <v>-10</v>
      </c>
      <c r="G835">
        <v>0.38419903534316502</v>
      </c>
      <c r="H835">
        <v>0.61580096465683498</v>
      </c>
      <c r="I835">
        <f>E835^B835</f>
        <v>0</v>
      </c>
      <c r="J835">
        <f>-C835*-F835^B835</f>
        <v>20</v>
      </c>
      <c r="K835">
        <f t="shared" ref="K835:K898" si="27">G835*I835-H835*J835</f>
        <v>-12.3160192931367</v>
      </c>
      <c r="L835">
        <f>(K835-$P$4)^2</f>
        <v>132.71519868810543</v>
      </c>
      <c r="M835">
        <f t="shared" ref="M835:M898" si="28">IF(K835&gt;=0,1,0)</f>
        <v>0</v>
      </c>
      <c r="N835" t="str">
        <f>IF(AND(A835=1,M835=1),"TP",IF(AND(A835=0,M835=0),"TN",IF(A835&gt;M835,"FP","FN")))</f>
        <v>TN</v>
      </c>
    </row>
    <row r="836" spans="1:14" x14ac:dyDescent="0.3">
      <c r="A836">
        <v>0</v>
      </c>
      <c r="B836">
        <v>1</v>
      </c>
      <c r="C836">
        <v>-2</v>
      </c>
      <c r="D836">
        <v>1.1000000000000001</v>
      </c>
      <c r="E836">
        <v>50</v>
      </c>
      <c r="F836">
        <v>-50</v>
      </c>
      <c r="G836">
        <v>0.38419903534316502</v>
      </c>
      <c r="H836">
        <v>0.61580096465683498</v>
      </c>
      <c r="I836">
        <f>E836^B836</f>
        <v>50</v>
      </c>
      <c r="J836">
        <f>-C836*-F836^B836</f>
        <v>100</v>
      </c>
      <c r="K836">
        <f t="shared" si="27"/>
        <v>-42.370144698525245</v>
      </c>
      <c r="L836">
        <f>(K836-$P$4)^2</f>
        <v>343.50608421424624</v>
      </c>
      <c r="M836">
        <f t="shared" si="28"/>
        <v>0</v>
      </c>
      <c r="N836" t="str">
        <f>IF(AND(A836=1,M836=1),"TP",IF(AND(A836=0,M836=0),"TN",IF(A836&gt;M836,"FP","FN")))</f>
        <v>TN</v>
      </c>
    </row>
    <row r="837" spans="1:14" x14ac:dyDescent="0.3">
      <c r="A837">
        <v>0</v>
      </c>
      <c r="B837">
        <v>1</v>
      </c>
      <c r="C837">
        <v>-2</v>
      </c>
      <c r="D837">
        <v>1.1000000000000001</v>
      </c>
      <c r="E837">
        <v>60</v>
      </c>
      <c r="F837">
        <v>-50</v>
      </c>
      <c r="G837">
        <v>0.38419903534316502</v>
      </c>
      <c r="H837">
        <v>0.61580096465683498</v>
      </c>
      <c r="I837">
        <f>E837^B837</f>
        <v>60</v>
      </c>
      <c r="J837">
        <f>-C837*-F837^B837</f>
        <v>100</v>
      </c>
      <c r="K837">
        <f t="shared" si="27"/>
        <v>-38.528154345093597</v>
      </c>
      <c r="L837">
        <f>(K837-$P$4)^2</f>
        <v>215.8527124338398</v>
      </c>
      <c r="M837">
        <f t="shared" si="28"/>
        <v>0</v>
      </c>
      <c r="N837" t="str">
        <f>IF(AND(A837=1,M837=1),"TP",IF(AND(A837=0,M837=0),"TN",IF(A837&gt;M837,"FP","FN")))</f>
        <v>TN</v>
      </c>
    </row>
    <row r="838" spans="1:14" x14ac:dyDescent="0.3">
      <c r="A838">
        <v>1</v>
      </c>
      <c r="B838">
        <v>1</v>
      </c>
      <c r="C838">
        <v>-2</v>
      </c>
      <c r="D838">
        <v>1</v>
      </c>
      <c r="E838">
        <v>10</v>
      </c>
      <c r="F838">
        <v>-10</v>
      </c>
      <c r="G838">
        <v>0.60844334427391233</v>
      </c>
      <c r="H838">
        <v>0.39155665572608767</v>
      </c>
      <c r="I838">
        <f>E838^B838</f>
        <v>10</v>
      </c>
      <c r="J838">
        <f>-C838*-F838^B838</f>
        <v>20</v>
      </c>
      <c r="K838">
        <f t="shared" si="27"/>
        <v>-1.74669967178263</v>
      </c>
      <c r="L838">
        <f>(K838-$P$4)^2</f>
        <v>487.94724266218907</v>
      </c>
      <c r="M838">
        <f t="shared" si="28"/>
        <v>0</v>
      </c>
      <c r="N838" t="str">
        <f>IF(AND(A838=1,M838=1),"TP",IF(AND(A838=0,M838=0),"TN",IF(A838&gt;M838,"FP","FN")))</f>
        <v>FP</v>
      </c>
    </row>
    <row r="839" spans="1:14" x14ac:dyDescent="0.3">
      <c r="A839">
        <v>1</v>
      </c>
      <c r="B839">
        <v>1</v>
      </c>
      <c r="C839">
        <v>-2</v>
      </c>
      <c r="D839">
        <v>1.2</v>
      </c>
      <c r="E839">
        <v>20</v>
      </c>
      <c r="F839">
        <v>-10</v>
      </c>
      <c r="G839">
        <v>0.38419903534316502</v>
      </c>
      <c r="H839">
        <v>0.61580096465683498</v>
      </c>
      <c r="I839">
        <f>E839^B839</f>
        <v>20</v>
      </c>
      <c r="J839">
        <f>-C839*-F839^B839</f>
        <v>20</v>
      </c>
      <c r="K839">
        <f t="shared" si="27"/>
        <v>-4.6320385862733993</v>
      </c>
      <c r="L839">
        <f>(K839-$P$4)^2</f>
        <v>368.80087443232759</v>
      </c>
      <c r="M839">
        <f t="shared" si="28"/>
        <v>0</v>
      </c>
      <c r="N839" t="str">
        <f>IF(AND(A839=1,M839=1),"TP",IF(AND(A839=0,M839=0),"TN",IF(A839&gt;M839,"FP","FN")))</f>
        <v>FP</v>
      </c>
    </row>
    <row r="840" spans="1:14" x14ac:dyDescent="0.3">
      <c r="A840">
        <v>1</v>
      </c>
      <c r="B840">
        <v>1</v>
      </c>
      <c r="C840">
        <v>-2</v>
      </c>
      <c r="D840">
        <v>1.2</v>
      </c>
      <c r="E840">
        <v>10</v>
      </c>
      <c r="F840">
        <v>0</v>
      </c>
      <c r="G840">
        <v>0.38419903534316502</v>
      </c>
      <c r="H840">
        <v>0.61580096465683498</v>
      </c>
      <c r="I840">
        <f>E840^B840</f>
        <v>10</v>
      </c>
      <c r="J840">
        <f>-C840*-F840^B840</f>
        <v>0</v>
      </c>
      <c r="K840">
        <f t="shared" si="27"/>
        <v>3.8419903534316502</v>
      </c>
      <c r="L840">
        <f>(K840-$P$4)^2</f>
        <v>766.08374728674301</v>
      </c>
      <c r="M840">
        <f t="shared" si="28"/>
        <v>1</v>
      </c>
      <c r="N840" t="str">
        <f>IF(AND(A840=1,M840=1),"TP",IF(AND(A840=0,M840=0),"TN",IF(A840&gt;M840,"FP","FN")))</f>
        <v>TP</v>
      </c>
    </row>
    <row r="841" spans="1:14" x14ac:dyDescent="0.3">
      <c r="A841">
        <v>0</v>
      </c>
      <c r="B841">
        <v>1</v>
      </c>
      <c r="C841">
        <v>-2</v>
      </c>
      <c r="D841">
        <v>1.2</v>
      </c>
      <c r="E841">
        <v>0</v>
      </c>
      <c r="F841">
        <v>-10</v>
      </c>
      <c r="G841">
        <v>0.38419903534316502</v>
      </c>
      <c r="H841">
        <v>0.61580096465683498</v>
      </c>
      <c r="I841">
        <f>E841^B841</f>
        <v>0</v>
      </c>
      <c r="J841">
        <f>-C841*-F841^B841</f>
        <v>20</v>
      </c>
      <c r="K841">
        <f t="shared" si="27"/>
        <v>-12.3160192931367</v>
      </c>
      <c r="L841">
        <f>(K841-$P$4)^2</f>
        <v>132.71519868810543</v>
      </c>
      <c r="M841">
        <f t="shared" si="28"/>
        <v>0</v>
      </c>
      <c r="N841" t="str">
        <f>IF(AND(A841=1,M841=1),"TP",IF(AND(A841=0,M841=0),"TN",IF(A841&gt;M841,"FP","FN")))</f>
        <v>TN</v>
      </c>
    </row>
    <row r="842" spans="1:14" x14ac:dyDescent="0.3">
      <c r="A842">
        <v>1</v>
      </c>
      <c r="B842">
        <v>1</v>
      </c>
      <c r="C842">
        <v>-2</v>
      </c>
      <c r="D842">
        <v>1.3</v>
      </c>
      <c r="E842">
        <v>10</v>
      </c>
      <c r="F842">
        <v>0</v>
      </c>
      <c r="G842">
        <v>0.42913429896650213</v>
      </c>
      <c r="H842">
        <v>0.57086570103349787</v>
      </c>
      <c r="I842">
        <f>E842^B842</f>
        <v>10</v>
      </c>
      <c r="J842">
        <f>-C842*-F842^B842</f>
        <v>0</v>
      </c>
      <c r="K842">
        <f t="shared" si="27"/>
        <v>4.2913429896650213</v>
      </c>
      <c r="L842">
        <f>(K842-$P$4)^2</f>
        <v>791.16022545659018</v>
      </c>
      <c r="M842">
        <f t="shared" si="28"/>
        <v>1</v>
      </c>
      <c r="N842" t="str">
        <f>IF(AND(A842=1,M842=1),"TP",IF(AND(A842=0,M842=0),"TN",IF(A842&gt;M842,"FP","FN")))</f>
        <v>TP</v>
      </c>
    </row>
    <row r="843" spans="1:14" x14ac:dyDescent="0.3">
      <c r="A843">
        <v>0</v>
      </c>
      <c r="B843">
        <v>1</v>
      </c>
      <c r="C843">
        <v>-2</v>
      </c>
      <c r="D843">
        <v>1.3</v>
      </c>
      <c r="E843">
        <v>80</v>
      </c>
      <c r="F843">
        <v>-90</v>
      </c>
      <c r="G843">
        <v>0.38419903534316502</v>
      </c>
      <c r="H843">
        <v>0.61580096465683498</v>
      </c>
      <c r="I843">
        <f>E843^B843</f>
        <v>80</v>
      </c>
      <c r="J843">
        <f>-C843*-F843^B843</f>
        <v>180</v>
      </c>
      <c r="K843">
        <f t="shared" si="27"/>
        <v>-80.108250810777093</v>
      </c>
      <c r="L843">
        <f>(K843-$P$4)^2</f>
        <v>3166.5405998753254</v>
      </c>
      <c r="M843">
        <f t="shared" si="28"/>
        <v>0</v>
      </c>
      <c r="N843" t="str">
        <f>IF(AND(A843=1,M843=1),"TP",IF(AND(A843=0,M843=0),"TN",IF(A843&gt;M843,"FP","FN")))</f>
        <v>TN</v>
      </c>
    </row>
    <row r="844" spans="1:14" x14ac:dyDescent="0.3">
      <c r="A844">
        <v>1</v>
      </c>
      <c r="B844">
        <v>1</v>
      </c>
      <c r="C844">
        <v>-2</v>
      </c>
      <c r="D844">
        <v>1.4</v>
      </c>
      <c r="E844">
        <v>10</v>
      </c>
      <c r="F844">
        <v>-10</v>
      </c>
      <c r="G844">
        <v>0.60844334427391233</v>
      </c>
      <c r="H844">
        <v>0.39155665572608767</v>
      </c>
      <c r="I844">
        <f>E844^B844</f>
        <v>10</v>
      </c>
      <c r="J844">
        <f>-C844*-F844^B844</f>
        <v>20</v>
      </c>
      <c r="K844">
        <f t="shared" si="27"/>
        <v>-1.74669967178263</v>
      </c>
      <c r="L844">
        <f>(K844-$P$4)^2</f>
        <v>487.94724266218907</v>
      </c>
      <c r="M844">
        <f t="shared" si="28"/>
        <v>0</v>
      </c>
      <c r="N844" t="str">
        <f>IF(AND(A844=1,M844=1),"TP",IF(AND(A844=0,M844=0),"TN",IF(A844&gt;M844,"FP","FN")))</f>
        <v>FP</v>
      </c>
    </row>
    <row r="845" spans="1:14" x14ac:dyDescent="0.3">
      <c r="A845">
        <v>1</v>
      </c>
      <c r="B845">
        <v>1</v>
      </c>
      <c r="C845">
        <v>-2</v>
      </c>
      <c r="D845">
        <v>1.3</v>
      </c>
      <c r="E845">
        <v>30</v>
      </c>
      <c r="F845">
        <v>-10</v>
      </c>
      <c r="G845">
        <v>0.38419903534316502</v>
      </c>
      <c r="H845">
        <v>0.61580096465683498</v>
      </c>
      <c r="I845">
        <f>E845^B845</f>
        <v>30</v>
      </c>
      <c r="J845">
        <f>-C845*-F845^B845</f>
        <v>20</v>
      </c>
      <c r="K845">
        <f t="shared" si="27"/>
        <v>-0.79004823284174996</v>
      </c>
      <c r="L845">
        <f>(K845-$P$4)^2</f>
        <v>531.12638193202429</v>
      </c>
      <c r="M845">
        <f t="shared" si="28"/>
        <v>0</v>
      </c>
      <c r="N845" t="str">
        <f>IF(AND(A845=1,M845=1),"TP",IF(AND(A845=0,M845=0),"TN",IF(A845&gt;M845,"FP","FN")))</f>
        <v>FP</v>
      </c>
    </row>
    <row r="846" spans="1:14" x14ac:dyDescent="0.3">
      <c r="A846">
        <v>0</v>
      </c>
      <c r="B846">
        <v>1</v>
      </c>
      <c r="C846">
        <v>-2</v>
      </c>
      <c r="D846">
        <v>1.3</v>
      </c>
      <c r="E846">
        <v>90</v>
      </c>
      <c r="F846">
        <v>-90</v>
      </c>
      <c r="G846">
        <v>0.38419903534316502</v>
      </c>
      <c r="H846">
        <v>0.61580096465683498</v>
      </c>
      <c r="I846">
        <f>E846^B846</f>
        <v>90</v>
      </c>
      <c r="J846">
        <f>-C846*-F846^B846</f>
        <v>180</v>
      </c>
      <c r="K846">
        <f t="shared" si="27"/>
        <v>-76.266260457345453</v>
      </c>
      <c r="L846">
        <f>(K846-$P$4)^2</f>
        <v>2748.9083488148167</v>
      </c>
      <c r="M846">
        <f t="shared" si="28"/>
        <v>0</v>
      </c>
      <c r="N846" t="str">
        <f>IF(AND(A846=1,M846=1),"TP",IF(AND(A846=0,M846=0),"TN",IF(A846&gt;M846,"FP","FN")))</f>
        <v>TN</v>
      </c>
    </row>
    <row r="847" spans="1:14" x14ac:dyDescent="0.3">
      <c r="A847">
        <v>0</v>
      </c>
      <c r="B847">
        <v>1</v>
      </c>
      <c r="C847">
        <v>-2</v>
      </c>
      <c r="D847">
        <v>1.3</v>
      </c>
      <c r="E847">
        <v>70</v>
      </c>
      <c r="F847">
        <v>-50</v>
      </c>
      <c r="G847">
        <v>0.38419903534316502</v>
      </c>
      <c r="H847">
        <v>0.61580096465683498</v>
      </c>
      <c r="I847">
        <f>E847^B847</f>
        <v>70</v>
      </c>
      <c r="J847">
        <f>-C847*-F847^B847</f>
        <v>100</v>
      </c>
      <c r="K847">
        <f t="shared" si="27"/>
        <v>-34.686163991661942</v>
      </c>
      <c r="L847">
        <f>(K847-$P$4)^2</f>
        <v>117.7211204051569</v>
      </c>
      <c r="M847">
        <f t="shared" si="28"/>
        <v>0</v>
      </c>
      <c r="N847" t="str">
        <f>IF(AND(A847=1,M847=1),"TP",IF(AND(A847=0,M847=0),"TN",IF(A847&gt;M847,"FP","FN")))</f>
        <v>TN</v>
      </c>
    </row>
    <row r="848" spans="1:14" x14ac:dyDescent="0.3">
      <c r="A848">
        <v>0</v>
      </c>
      <c r="B848">
        <v>1</v>
      </c>
      <c r="C848">
        <v>-2</v>
      </c>
      <c r="D848">
        <v>1.3</v>
      </c>
      <c r="E848">
        <v>180</v>
      </c>
      <c r="F848">
        <v>-90</v>
      </c>
      <c r="G848">
        <v>0.56330583577691229</v>
      </c>
      <c r="H848">
        <v>0.43669416422308771</v>
      </c>
      <c r="I848">
        <f>E848^B848</f>
        <v>180</v>
      </c>
      <c r="J848">
        <f>-C848*-F848^B848</f>
        <v>180</v>
      </c>
      <c r="K848">
        <f t="shared" si="27"/>
        <v>22.790100879688424</v>
      </c>
      <c r="L848">
        <f>(K848-$P$4)^2</f>
        <v>2174.0145044788405</v>
      </c>
      <c r="M848">
        <f t="shared" si="28"/>
        <v>1</v>
      </c>
      <c r="N848" t="str">
        <f>IF(AND(A848=1,M848=1),"TP",IF(AND(A848=0,M848=0),"TN",IF(A848&gt;M848,"FP","FN")))</f>
        <v>FN</v>
      </c>
    </row>
    <row r="849" spans="1:14" x14ac:dyDescent="0.3">
      <c r="A849">
        <v>0</v>
      </c>
      <c r="B849">
        <v>1</v>
      </c>
      <c r="C849">
        <v>-2</v>
      </c>
      <c r="D849">
        <v>1.3</v>
      </c>
      <c r="E849">
        <v>90</v>
      </c>
      <c r="F849">
        <v>-90</v>
      </c>
      <c r="G849">
        <v>0.38419903534316502</v>
      </c>
      <c r="H849">
        <v>0.61580096465683498</v>
      </c>
      <c r="I849">
        <f>E849^B849</f>
        <v>90</v>
      </c>
      <c r="J849">
        <f>-C849*-F849^B849</f>
        <v>180</v>
      </c>
      <c r="K849">
        <f t="shared" si="27"/>
        <v>-76.266260457345453</v>
      </c>
      <c r="L849">
        <f>(K849-$P$4)^2</f>
        <v>2748.9083488148167</v>
      </c>
      <c r="M849">
        <f t="shared" si="28"/>
        <v>0</v>
      </c>
      <c r="N849" t="str">
        <f>IF(AND(A849=1,M849=1),"TP",IF(AND(A849=0,M849=0),"TN",IF(A849&gt;M849,"FP","FN")))</f>
        <v>TN</v>
      </c>
    </row>
    <row r="850" spans="1:14" x14ac:dyDescent="0.3">
      <c r="A850">
        <v>0</v>
      </c>
      <c r="B850">
        <v>1</v>
      </c>
      <c r="C850">
        <v>-2</v>
      </c>
      <c r="D850">
        <v>1.3</v>
      </c>
      <c r="E850">
        <v>90</v>
      </c>
      <c r="F850">
        <v>-90</v>
      </c>
      <c r="G850">
        <v>0.38419903534316502</v>
      </c>
      <c r="H850">
        <v>0.61580096465683498</v>
      </c>
      <c r="I850">
        <f>E850^B850</f>
        <v>90</v>
      </c>
      <c r="J850">
        <f>-C850*-F850^B850</f>
        <v>180</v>
      </c>
      <c r="K850">
        <f t="shared" si="27"/>
        <v>-76.266260457345453</v>
      </c>
      <c r="L850">
        <f>(K850-$P$4)^2</f>
        <v>2748.9083488148167</v>
      </c>
      <c r="M850">
        <f t="shared" si="28"/>
        <v>0</v>
      </c>
      <c r="N850" t="str">
        <f>IF(AND(A850=1,M850=1),"TP",IF(AND(A850=0,M850=0),"TN",IF(A850&gt;M850,"FP","FN")))</f>
        <v>TN</v>
      </c>
    </row>
    <row r="851" spans="1:14" x14ac:dyDescent="0.3">
      <c r="A851">
        <v>1</v>
      </c>
      <c r="B851">
        <v>1</v>
      </c>
      <c r="C851">
        <v>-2</v>
      </c>
      <c r="D851">
        <v>2.2999999999999998</v>
      </c>
      <c r="E851">
        <v>100</v>
      </c>
      <c r="F851">
        <v>-90</v>
      </c>
      <c r="G851">
        <v>0.38419903534316502</v>
      </c>
      <c r="H851">
        <v>0.61580096465683498</v>
      </c>
      <c r="I851">
        <f>E851^B851</f>
        <v>100</v>
      </c>
      <c r="J851">
        <f>-C851*-F851^B851</f>
        <v>180</v>
      </c>
      <c r="K851">
        <f t="shared" si="27"/>
        <v>-72.424270103913798</v>
      </c>
      <c r="L851">
        <f>(K851-$P$4)^2</f>
        <v>2360.7978775060301</v>
      </c>
      <c r="M851">
        <f t="shared" si="28"/>
        <v>0</v>
      </c>
      <c r="N851" t="str">
        <f>IF(AND(A851=1,M851=1),"TP",IF(AND(A851=0,M851=0),"TN",IF(A851&gt;M851,"FP","FN")))</f>
        <v>FP</v>
      </c>
    </row>
    <row r="852" spans="1:14" x14ac:dyDescent="0.3">
      <c r="A852">
        <v>0</v>
      </c>
      <c r="B852">
        <v>1</v>
      </c>
      <c r="C852">
        <v>-2</v>
      </c>
      <c r="D852">
        <v>2.2999999999999998</v>
      </c>
      <c r="E852">
        <v>40</v>
      </c>
      <c r="F852">
        <v>-50</v>
      </c>
      <c r="G852">
        <v>0.38419903534316502</v>
      </c>
      <c r="H852">
        <v>0.61580096465683498</v>
      </c>
      <c r="I852">
        <f>E852^B852</f>
        <v>40</v>
      </c>
      <c r="J852">
        <f>-C852*-F852^B852</f>
        <v>100</v>
      </c>
      <c r="K852">
        <f t="shared" si="27"/>
        <v>-46.212135051956892</v>
      </c>
      <c r="L852">
        <f>(K852-$P$4)^2</f>
        <v>500.68123574637633</v>
      </c>
      <c r="M852">
        <f t="shared" si="28"/>
        <v>0</v>
      </c>
      <c r="N852" t="str">
        <f>IF(AND(A852=1,M852=1),"TP",IF(AND(A852=0,M852=0),"TN",IF(A852&gt;M852,"FP","FN")))</f>
        <v>TN</v>
      </c>
    </row>
    <row r="853" spans="1:14" x14ac:dyDescent="0.3">
      <c r="A853">
        <v>0</v>
      </c>
      <c r="B853">
        <v>1</v>
      </c>
      <c r="C853">
        <v>-2</v>
      </c>
      <c r="D853">
        <v>2.2999999999999998</v>
      </c>
      <c r="E853">
        <v>0</v>
      </c>
      <c r="F853">
        <v>-10</v>
      </c>
      <c r="G853">
        <v>0.38419903534316502</v>
      </c>
      <c r="H853">
        <v>0.61580096465683498</v>
      </c>
      <c r="I853">
        <f>E853^B853</f>
        <v>0</v>
      </c>
      <c r="J853">
        <f>-C853*-F853^B853</f>
        <v>20</v>
      </c>
      <c r="K853">
        <f t="shared" si="27"/>
        <v>-12.3160192931367</v>
      </c>
      <c r="L853">
        <f>(K853-$P$4)^2</f>
        <v>132.71519868810543</v>
      </c>
      <c r="M853">
        <f t="shared" si="28"/>
        <v>0</v>
      </c>
      <c r="N853" t="str">
        <f>IF(AND(A853=1,M853=1),"TP",IF(AND(A853=0,M853=0),"TN",IF(A853&gt;M853,"FP","FN")))</f>
        <v>TN</v>
      </c>
    </row>
    <row r="854" spans="1:14" x14ac:dyDescent="0.3">
      <c r="A854">
        <v>0</v>
      </c>
      <c r="B854">
        <v>1</v>
      </c>
      <c r="C854">
        <v>-2</v>
      </c>
      <c r="D854">
        <v>2.2999999999999998</v>
      </c>
      <c r="E854">
        <v>60</v>
      </c>
      <c r="F854">
        <v>-50</v>
      </c>
      <c r="G854">
        <v>0.38419903534316502</v>
      </c>
      <c r="H854">
        <v>0.61580096465683498</v>
      </c>
      <c r="I854">
        <f>E854^B854</f>
        <v>60</v>
      </c>
      <c r="J854">
        <f>-C854*-F854^B854</f>
        <v>100</v>
      </c>
      <c r="K854">
        <f t="shared" si="27"/>
        <v>-38.528154345093597</v>
      </c>
      <c r="L854">
        <f>(K854-$P$4)^2</f>
        <v>215.8527124338398</v>
      </c>
      <c r="M854">
        <f t="shared" si="28"/>
        <v>0</v>
      </c>
      <c r="N854" t="str">
        <f>IF(AND(A854=1,M854=1),"TP",IF(AND(A854=0,M854=0),"TN",IF(A854&gt;M854,"FP","FN")))</f>
        <v>TN</v>
      </c>
    </row>
    <row r="855" spans="1:14" x14ac:dyDescent="0.3">
      <c r="A855">
        <v>0</v>
      </c>
      <c r="B855">
        <v>1</v>
      </c>
      <c r="C855">
        <v>-2</v>
      </c>
      <c r="D855">
        <v>2.2999999999999998</v>
      </c>
      <c r="E855">
        <v>40</v>
      </c>
      <c r="F855">
        <v>-50</v>
      </c>
      <c r="G855">
        <v>0.60844334427391233</v>
      </c>
      <c r="H855">
        <v>0.39155665572608767</v>
      </c>
      <c r="I855">
        <f>E855^B855</f>
        <v>40</v>
      </c>
      <c r="J855">
        <f>-C855*-F855^B855</f>
        <v>100</v>
      </c>
      <c r="K855">
        <f t="shared" si="27"/>
        <v>-14.817931801652275</v>
      </c>
      <c r="L855">
        <f>(K855-$P$4)^2</f>
        <v>81.329658522966085</v>
      </c>
      <c r="M855">
        <f t="shared" si="28"/>
        <v>0</v>
      </c>
      <c r="N855" t="str">
        <f>IF(AND(A855=1,M855=1),"TP",IF(AND(A855=0,M855=0),"TN",IF(A855&gt;M855,"FP","FN")))</f>
        <v>TN</v>
      </c>
    </row>
    <row r="856" spans="1:14" x14ac:dyDescent="0.3">
      <c r="A856">
        <v>0</v>
      </c>
      <c r="B856">
        <v>1</v>
      </c>
      <c r="C856">
        <v>-2</v>
      </c>
      <c r="D856">
        <v>2.2999999999999998</v>
      </c>
      <c r="E856">
        <v>50</v>
      </c>
      <c r="F856">
        <v>-50</v>
      </c>
      <c r="G856">
        <v>0.60844334427391233</v>
      </c>
      <c r="H856">
        <v>0.39155665572608767</v>
      </c>
      <c r="I856">
        <f>E856^B856</f>
        <v>50</v>
      </c>
      <c r="J856">
        <f>-C856*-F856^B856</f>
        <v>100</v>
      </c>
      <c r="K856">
        <f t="shared" si="27"/>
        <v>-8.7334983589131525</v>
      </c>
      <c r="L856">
        <f>(K856-$P$4)^2</f>
        <v>228.09242955235541</v>
      </c>
      <c r="M856">
        <f t="shared" si="28"/>
        <v>0</v>
      </c>
      <c r="N856" t="str">
        <f>IF(AND(A856=1,M856=1),"TP",IF(AND(A856=0,M856=0),"TN",IF(A856&gt;M856,"FP","FN")))</f>
        <v>TN</v>
      </c>
    </row>
    <row r="857" spans="1:14" x14ac:dyDescent="0.3">
      <c r="A857">
        <v>0</v>
      </c>
      <c r="B857">
        <v>1</v>
      </c>
      <c r="C857">
        <v>-2</v>
      </c>
      <c r="D857">
        <v>2.2999999999999998</v>
      </c>
      <c r="E857">
        <v>90</v>
      </c>
      <c r="F857">
        <v>-90</v>
      </c>
      <c r="G857">
        <v>0.60844334427391233</v>
      </c>
      <c r="H857">
        <v>0.39155665572608767</v>
      </c>
      <c r="I857">
        <f>E857^B857</f>
        <v>90</v>
      </c>
      <c r="J857">
        <f>-C857*-F857^B857</f>
        <v>180</v>
      </c>
      <c r="K857">
        <f t="shared" si="27"/>
        <v>-15.720297046043662</v>
      </c>
      <c r="L857">
        <f>(K857-$P$4)^2</f>
        <v>65.868328231499561</v>
      </c>
      <c r="M857">
        <f t="shared" si="28"/>
        <v>0</v>
      </c>
      <c r="N857" t="str">
        <f>IF(AND(A857=1,M857=1),"TP",IF(AND(A857=0,M857=0),"TN",IF(A857&gt;M857,"FP","FN")))</f>
        <v>TN</v>
      </c>
    </row>
    <row r="858" spans="1:14" x14ac:dyDescent="0.3">
      <c r="A858">
        <v>0</v>
      </c>
      <c r="B858">
        <v>1</v>
      </c>
      <c r="C858">
        <v>-2</v>
      </c>
      <c r="D858">
        <v>2.2999999999999998</v>
      </c>
      <c r="E858">
        <v>50</v>
      </c>
      <c r="F858">
        <v>-50</v>
      </c>
      <c r="G858">
        <v>0.38419903534316502</v>
      </c>
      <c r="H858">
        <v>0.61580096465683498</v>
      </c>
      <c r="I858">
        <f>E858^B858</f>
        <v>50</v>
      </c>
      <c r="J858">
        <f>-C858*-F858^B858</f>
        <v>100</v>
      </c>
      <c r="K858">
        <f t="shared" si="27"/>
        <v>-42.370144698525245</v>
      </c>
      <c r="L858">
        <f>(K858-$P$4)^2</f>
        <v>343.50608421424624</v>
      </c>
      <c r="M858">
        <f t="shared" si="28"/>
        <v>0</v>
      </c>
      <c r="N858" t="str">
        <f>IF(AND(A858=1,M858=1),"TP",IF(AND(A858=0,M858=0),"TN",IF(A858&gt;M858,"FP","FN")))</f>
        <v>TN</v>
      </c>
    </row>
    <row r="859" spans="1:14" x14ac:dyDescent="0.3">
      <c r="A859">
        <v>0</v>
      </c>
      <c r="B859">
        <v>1</v>
      </c>
      <c r="C859">
        <v>-2</v>
      </c>
      <c r="D859">
        <v>2.2999999999999998</v>
      </c>
      <c r="E859">
        <v>80</v>
      </c>
      <c r="F859">
        <v>-90</v>
      </c>
      <c r="G859">
        <v>0.60844334427391233</v>
      </c>
      <c r="H859">
        <v>0.39155665572608767</v>
      </c>
      <c r="I859">
        <f>E859^B859</f>
        <v>80</v>
      </c>
      <c r="J859">
        <f>-C859*-F859^B859</f>
        <v>180</v>
      </c>
      <c r="K859">
        <f t="shared" si="27"/>
        <v>-21.804730488782788</v>
      </c>
      <c r="L859">
        <f>(K859-$P$4)^2</f>
        <v>4.1269803814355619</v>
      </c>
      <c r="M859">
        <f t="shared" si="28"/>
        <v>0</v>
      </c>
      <c r="N859" t="str">
        <f>IF(AND(A859=1,M859=1),"TP",IF(AND(A859=0,M859=0),"TN",IF(A859&gt;M859,"FP","FN")))</f>
        <v>TN</v>
      </c>
    </row>
    <row r="860" spans="1:14" x14ac:dyDescent="0.3">
      <c r="A860">
        <v>1</v>
      </c>
      <c r="B860">
        <v>1</v>
      </c>
      <c r="C860">
        <v>-2</v>
      </c>
      <c r="D860">
        <v>2.5</v>
      </c>
      <c r="E860">
        <v>20</v>
      </c>
      <c r="F860">
        <v>-10</v>
      </c>
      <c r="G860">
        <v>0.38419903534316502</v>
      </c>
      <c r="H860">
        <v>0.61580096465683498</v>
      </c>
      <c r="I860">
        <f>E860^B860</f>
        <v>20</v>
      </c>
      <c r="J860">
        <f>-C860*-F860^B860</f>
        <v>20</v>
      </c>
      <c r="K860">
        <f t="shared" si="27"/>
        <v>-4.6320385862733993</v>
      </c>
      <c r="L860">
        <f>(K860-$P$4)^2</f>
        <v>368.80087443232759</v>
      </c>
      <c r="M860">
        <f t="shared" si="28"/>
        <v>0</v>
      </c>
      <c r="N860" t="str">
        <f>IF(AND(A860=1,M860=1),"TP",IF(AND(A860=0,M860=0),"TN",IF(A860&gt;M860,"FP","FN")))</f>
        <v>FP</v>
      </c>
    </row>
    <row r="861" spans="1:14" x14ac:dyDescent="0.3">
      <c r="A861">
        <v>0</v>
      </c>
      <c r="B861">
        <v>1</v>
      </c>
      <c r="C861">
        <v>-2</v>
      </c>
      <c r="D861">
        <v>2.5</v>
      </c>
      <c r="E861">
        <v>40</v>
      </c>
      <c r="F861">
        <v>-50</v>
      </c>
      <c r="G861">
        <v>0.38419903534316502</v>
      </c>
      <c r="H861">
        <v>0.61580096465683498</v>
      </c>
      <c r="I861">
        <f>E861^B861</f>
        <v>40</v>
      </c>
      <c r="J861">
        <f>-C861*-F861^B861</f>
        <v>100</v>
      </c>
      <c r="K861">
        <f t="shared" si="27"/>
        <v>-46.212135051956892</v>
      </c>
      <c r="L861">
        <f>(K861-$P$4)^2</f>
        <v>500.68123574637633</v>
      </c>
      <c r="M861">
        <f t="shared" si="28"/>
        <v>0</v>
      </c>
      <c r="N861" t="str">
        <f>IF(AND(A861=1,M861=1),"TP",IF(AND(A861=0,M861=0),"TN",IF(A861&gt;M861,"FP","FN")))</f>
        <v>TN</v>
      </c>
    </row>
    <row r="862" spans="1:14" x14ac:dyDescent="0.3">
      <c r="A862">
        <v>0</v>
      </c>
      <c r="B862">
        <v>1</v>
      </c>
      <c r="C862">
        <v>-2</v>
      </c>
      <c r="D862">
        <v>2.5</v>
      </c>
      <c r="E862">
        <v>100</v>
      </c>
      <c r="F862">
        <v>-90</v>
      </c>
      <c r="G862">
        <v>0.60844334427391233</v>
      </c>
      <c r="H862">
        <v>0.39155665572608767</v>
      </c>
      <c r="I862">
        <f>E862^B862</f>
        <v>100</v>
      </c>
      <c r="J862">
        <f>-C862*-F862^B862</f>
        <v>180</v>
      </c>
      <c r="K862">
        <f t="shared" si="27"/>
        <v>-9.6358636033045428</v>
      </c>
      <c r="L862">
        <f>(K862-$P$4)^2</f>
        <v>201.65033671980794</v>
      </c>
      <c r="M862">
        <f t="shared" si="28"/>
        <v>0</v>
      </c>
      <c r="N862" t="str">
        <f>IF(AND(A862=1,M862=1),"TP",IF(AND(A862=0,M862=0),"TN",IF(A862&gt;M862,"FP","FN")))</f>
        <v>TN</v>
      </c>
    </row>
    <row r="863" spans="1:14" x14ac:dyDescent="0.3">
      <c r="A863">
        <v>1</v>
      </c>
      <c r="B863">
        <v>1</v>
      </c>
      <c r="C863">
        <v>-2</v>
      </c>
      <c r="D863">
        <v>2</v>
      </c>
      <c r="E863">
        <v>70</v>
      </c>
      <c r="F863">
        <v>-50</v>
      </c>
      <c r="G863">
        <v>0.60844334427391233</v>
      </c>
      <c r="H863">
        <v>0.39155665572608767</v>
      </c>
      <c r="I863">
        <f>E863^B863</f>
        <v>70</v>
      </c>
      <c r="J863">
        <f>-C863*-F863^B863</f>
        <v>100</v>
      </c>
      <c r="K863">
        <f t="shared" si="27"/>
        <v>3.4353685265650924</v>
      </c>
      <c r="L863">
        <f>(K863-$P$4)^2</f>
        <v>743.73995352586758</v>
      </c>
      <c r="M863">
        <f t="shared" si="28"/>
        <v>1</v>
      </c>
      <c r="N863" t="str">
        <f>IF(AND(A863=1,M863=1),"TP",IF(AND(A863=0,M863=0),"TN",IF(A863&gt;M863,"FP","FN")))</f>
        <v>TP</v>
      </c>
    </row>
    <row r="864" spans="1:14" x14ac:dyDescent="0.3">
      <c r="A864">
        <v>1</v>
      </c>
      <c r="B864">
        <v>1</v>
      </c>
      <c r="C864">
        <v>-2</v>
      </c>
      <c r="D864">
        <v>3.8</v>
      </c>
      <c r="E864">
        <v>180</v>
      </c>
      <c r="F864">
        <v>-90</v>
      </c>
      <c r="G864">
        <v>0.38419903534316502</v>
      </c>
      <c r="H864">
        <v>0.61580096465683498</v>
      </c>
      <c r="I864">
        <f>E864^B864</f>
        <v>180</v>
      </c>
      <c r="J864">
        <f>-C864*-F864^B864</f>
        <v>180</v>
      </c>
      <c r="K864">
        <f t="shared" si="27"/>
        <v>-41.688347276460604</v>
      </c>
      <c r="L864">
        <f>(K864-$P$4)^2</f>
        <v>318.6981780977959</v>
      </c>
      <c r="M864">
        <f t="shared" si="28"/>
        <v>0</v>
      </c>
      <c r="N864" t="str">
        <f>IF(AND(A864=1,M864=1),"TP",IF(AND(A864=0,M864=0),"TN",IF(A864&gt;M864,"FP","FN")))</f>
        <v>FP</v>
      </c>
    </row>
    <row r="865" spans="1:14" x14ac:dyDescent="0.3">
      <c r="A865">
        <v>0</v>
      </c>
      <c r="B865">
        <v>1</v>
      </c>
      <c r="C865">
        <v>-2</v>
      </c>
      <c r="D865">
        <v>3.8</v>
      </c>
      <c r="E865">
        <v>50</v>
      </c>
      <c r="F865">
        <v>-50</v>
      </c>
      <c r="G865">
        <v>0.60844334427391233</v>
      </c>
      <c r="H865">
        <v>0.39155665572608767</v>
      </c>
      <c r="I865">
        <f>E865^B865</f>
        <v>50</v>
      </c>
      <c r="J865">
        <f>-C865*-F865^B865</f>
        <v>100</v>
      </c>
      <c r="K865">
        <f t="shared" si="27"/>
        <v>-8.7334983589131525</v>
      </c>
      <c r="L865">
        <f>(K865-$P$4)^2</f>
        <v>228.09242955235541</v>
      </c>
      <c r="M865">
        <f t="shared" si="28"/>
        <v>0</v>
      </c>
      <c r="N865" t="str">
        <f>IF(AND(A865=1,M865=1),"TP",IF(AND(A865=0,M865=0),"TN",IF(A865&gt;M865,"FP","FN")))</f>
        <v>TN</v>
      </c>
    </row>
    <row r="866" spans="1:14" x14ac:dyDescent="0.3">
      <c r="A866">
        <v>0</v>
      </c>
      <c r="B866">
        <v>1</v>
      </c>
      <c r="C866">
        <v>-2</v>
      </c>
      <c r="D866">
        <v>3.8</v>
      </c>
      <c r="E866">
        <v>80</v>
      </c>
      <c r="F866">
        <v>-90</v>
      </c>
      <c r="G866">
        <v>0.38419903534316502</v>
      </c>
      <c r="H866">
        <v>0.61580096465683498</v>
      </c>
      <c r="I866">
        <f>E866^B866</f>
        <v>80</v>
      </c>
      <c r="J866">
        <f>-C866*-F866^B866</f>
        <v>180</v>
      </c>
      <c r="K866">
        <f t="shared" si="27"/>
        <v>-80.108250810777093</v>
      </c>
      <c r="L866">
        <f>(K866-$P$4)^2</f>
        <v>3166.5405998753254</v>
      </c>
      <c r="M866">
        <f t="shared" si="28"/>
        <v>0</v>
      </c>
      <c r="N866" t="str">
        <f>IF(AND(A866=1,M866=1),"TP",IF(AND(A866=0,M866=0),"TN",IF(A866&gt;M866,"FP","FN")))</f>
        <v>TN</v>
      </c>
    </row>
    <row r="867" spans="1:14" x14ac:dyDescent="0.3">
      <c r="A867">
        <v>0</v>
      </c>
      <c r="B867">
        <v>1</v>
      </c>
      <c r="C867">
        <v>-2</v>
      </c>
      <c r="D867">
        <v>3.8</v>
      </c>
      <c r="E867">
        <v>40</v>
      </c>
      <c r="F867">
        <v>-50</v>
      </c>
      <c r="G867">
        <v>0.60844334427391233</v>
      </c>
      <c r="H867">
        <v>0.39155665572608767</v>
      </c>
      <c r="I867">
        <f>E867^B867</f>
        <v>40</v>
      </c>
      <c r="J867">
        <f>-C867*-F867^B867</f>
        <v>100</v>
      </c>
      <c r="K867">
        <f t="shared" si="27"/>
        <v>-14.817931801652275</v>
      </c>
      <c r="L867">
        <f>(K867-$P$4)^2</f>
        <v>81.329658522966085</v>
      </c>
      <c r="M867">
        <f t="shared" si="28"/>
        <v>0</v>
      </c>
      <c r="N867" t="str">
        <f>IF(AND(A867=1,M867=1),"TP",IF(AND(A867=0,M867=0),"TN",IF(A867&gt;M867,"FP","FN")))</f>
        <v>TN</v>
      </c>
    </row>
    <row r="868" spans="1:14" x14ac:dyDescent="0.3">
      <c r="A868">
        <v>0</v>
      </c>
      <c r="B868">
        <v>1</v>
      </c>
      <c r="C868">
        <v>-2</v>
      </c>
      <c r="D868">
        <v>3.8</v>
      </c>
      <c r="E868">
        <v>0</v>
      </c>
      <c r="F868">
        <v>-10</v>
      </c>
      <c r="G868">
        <v>0.38419903534316502</v>
      </c>
      <c r="H868">
        <v>0.61580096465683498</v>
      </c>
      <c r="I868">
        <f>E868^B868</f>
        <v>0</v>
      </c>
      <c r="J868">
        <f>-C868*-F868^B868</f>
        <v>20</v>
      </c>
      <c r="K868">
        <f t="shared" si="27"/>
        <v>-12.3160192931367</v>
      </c>
      <c r="L868">
        <f>(K868-$P$4)^2</f>
        <v>132.71519868810543</v>
      </c>
      <c r="M868">
        <f t="shared" si="28"/>
        <v>0</v>
      </c>
      <c r="N868" t="str">
        <f>IF(AND(A868=1,M868=1),"TP",IF(AND(A868=0,M868=0),"TN",IF(A868&gt;M868,"FP","FN")))</f>
        <v>TN</v>
      </c>
    </row>
    <row r="869" spans="1:14" x14ac:dyDescent="0.3">
      <c r="A869">
        <v>1</v>
      </c>
      <c r="B869">
        <v>1</v>
      </c>
      <c r="C869">
        <v>-2</v>
      </c>
      <c r="D869">
        <v>2.9</v>
      </c>
      <c r="E869">
        <v>180</v>
      </c>
      <c r="F869">
        <v>-90</v>
      </c>
      <c r="G869">
        <v>0.56330583577691229</v>
      </c>
      <c r="H869">
        <v>0.43669416422308771</v>
      </c>
      <c r="I869">
        <f>E869^B869</f>
        <v>180</v>
      </c>
      <c r="J869">
        <f>-C869*-F869^B869</f>
        <v>180</v>
      </c>
      <c r="K869">
        <f t="shared" si="27"/>
        <v>22.790100879688424</v>
      </c>
      <c r="L869">
        <f>(K869-$P$4)^2</f>
        <v>2174.0145044788405</v>
      </c>
      <c r="M869">
        <f t="shared" si="28"/>
        <v>1</v>
      </c>
      <c r="N869" t="str">
        <f>IF(AND(A869=1,M869=1),"TP",IF(AND(A869=0,M869=0),"TN",IF(A869&gt;M869,"FP","FN")))</f>
        <v>TP</v>
      </c>
    </row>
    <row r="870" spans="1:14" x14ac:dyDescent="0.3">
      <c r="A870">
        <v>1</v>
      </c>
      <c r="B870">
        <v>1</v>
      </c>
      <c r="C870">
        <v>-2</v>
      </c>
      <c r="D870">
        <v>3</v>
      </c>
      <c r="E870">
        <v>10</v>
      </c>
      <c r="F870">
        <v>-10</v>
      </c>
      <c r="G870">
        <v>0.60844334427391233</v>
      </c>
      <c r="H870">
        <v>0.39155665572608767</v>
      </c>
      <c r="I870">
        <f>E870^B870</f>
        <v>10</v>
      </c>
      <c r="J870">
        <f>-C870*-F870^B870</f>
        <v>20</v>
      </c>
      <c r="K870">
        <f t="shared" si="27"/>
        <v>-1.74669967178263</v>
      </c>
      <c r="L870">
        <f>(K870-$P$4)^2</f>
        <v>487.94724266218907</v>
      </c>
      <c r="M870">
        <f t="shared" si="28"/>
        <v>0</v>
      </c>
      <c r="N870" t="str">
        <f>IF(AND(A870=1,M870=1),"TP",IF(AND(A870=0,M870=0),"TN",IF(A870&gt;M870,"FP","FN")))</f>
        <v>FP</v>
      </c>
    </row>
    <row r="871" spans="1:14" x14ac:dyDescent="0.3">
      <c r="A871">
        <v>0</v>
      </c>
      <c r="B871">
        <v>1</v>
      </c>
      <c r="C871">
        <v>-2</v>
      </c>
      <c r="D871">
        <v>1</v>
      </c>
      <c r="E871">
        <v>100</v>
      </c>
      <c r="F871">
        <v>-90</v>
      </c>
      <c r="G871">
        <v>0.60844334427391233</v>
      </c>
      <c r="H871">
        <v>0.39155665572608767</v>
      </c>
      <c r="I871">
        <f>E871^B871</f>
        <v>100</v>
      </c>
      <c r="J871">
        <f>-C871*-F871^B871</f>
        <v>180</v>
      </c>
      <c r="K871">
        <f t="shared" si="27"/>
        <v>-9.6358636033045428</v>
      </c>
      <c r="L871">
        <f>(K871-$P$4)^2</f>
        <v>201.65033671980794</v>
      </c>
      <c r="M871">
        <f t="shared" si="28"/>
        <v>0</v>
      </c>
      <c r="N871" t="str">
        <f>IF(AND(A871=1,M871=1),"TP",IF(AND(A871=0,M871=0),"TN",IF(A871&gt;M871,"FP","FN")))</f>
        <v>TN</v>
      </c>
    </row>
    <row r="872" spans="1:14" x14ac:dyDescent="0.3">
      <c r="A872">
        <v>0</v>
      </c>
      <c r="B872">
        <v>1</v>
      </c>
      <c r="C872">
        <v>-2</v>
      </c>
      <c r="D872">
        <v>1</v>
      </c>
      <c r="E872">
        <v>0</v>
      </c>
      <c r="F872">
        <v>-10</v>
      </c>
      <c r="G872">
        <v>0.38419903534316502</v>
      </c>
      <c r="H872">
        <v>0.61580096465683498</v>
      </c>
      <c r="I872">
        <f>E872^B872</f>
        <v>0</v>
      </c>
      <c r="J872">
        <f>-C872*-F872^B872</f>
        <v>20</v>
      </c>
      <c r="K872">
        <f t="shared" si="27"/>
        <v>-12.3160192931367</v>
      </c>
      <c r="L872">
        <f>(K872-$P$4)^2</f>
        <v>132.71519868810543</v>
      </c>
      <c r="M872">
        <f t="shared" si="28"/>
        <v>0</v>
      </c>
      <c r="N872" t="str">
        <f>IF(AND(A872=1,M872=1),"TP",IF(AND(A872=0,M872=0),"TN",IF(A872&gt;M872,"FP","FN")))</f>
        <v>TN</v>
      </c>
    </row>
    <row r="873" spans="1:14" x14ac:dyDescent="0.3">
      <c r="A873">
        <v>0</v>
      </c>
      <c r="B873">
        <v>1</v>
      </c>
      <c r="C873">
        <v>-2</v>
      </c>
      <c r="D873">
        <v>1</v>
      </c>
      <c r="E873">
        <v>80</v>
      </c>
      <c r="F873">
        <v>-90</v>
      </c>
      <c r="G873">
        <v>0.38419903534316502</v>
      </c>
      <c r="H873">
        <v>0.61580096465683498</v>
      </c>
      <c r="I873">
        <f>E873^B873</f>
        <v>80</v>
      </c>
      <c r="J873">
        <f>-C873*-F873^B873</f>
        <v>180</v>
      </c>
      <c r="K873">
        <f t="shared" si="27"/>
        <v>-80.108250810777093</v>
      </c>
      <c r="L873">
        <f>(K873-$P$4)^2</f>
        <v>3166.5405998753254</v>
      </c>
      <c r="M873">
        <f t="shared" si="28"/>
        <v>0</v>
      </c>
      <c r="N873" t="str">
        <f>IF(AND(A873=1,M873=1),"TP",IF(AND(A873=0,M873=0),"TN",IF(A873&gt;M873,"FP","FN")))</f>
        <v>TN</v>
      </c>
    </row>
    <row r="874" spans="1:14" x14ac:dyDescent="0.3">
      <c r="A874">
        <v>0</v>
      </c>
      <c r="B874">
        <v>1</v>
      </c>
      <c r="C874">
        <v>-2</v>
      </c>
      <c r="D874">
        <v>1</v>
      </c>
      <c r="E874">
        <v>60</v>
      </c>
      <c r="F874">
        <v>-50</v>
      </c>
      <c r="G874">
        <v>0.38419903534316502</v>
      </c>
      <c r="H874">
        <v>0.61580096465683498</v>
      </c>
      <c r="I874">
        <f>E874^B874</f>
        <v>60</v>
      </c>
      <c r="J874">
        <f>-C874*-F874^B874</f>
        <v>100</v>
      </c>
      <c r="K874">
        <f t="shared" si="27"/>
        <v>-38.528154345093597</v>
      </c>
      <c r="L874">
        <f>(K874-$P$4)^2</f>
        <v>215.8527124338398</v>
      </c>
      <c r="M874">
        <f t="shared" si="28"/>
        <v>0</v>
      </c>
      <c r="N874" t="str">
        <f>IF(AND(A874=1,M874=1),"TP",IF(AND(A874=0,M874=0),"TN",IF(A874&gt;M874,"FP","FN")))</f>
        <v>TN</v>
      </c>
    </row>
    <row r="875" spans="1:14" x14ac:dyDescent="0.3">
      <c r="A875">
        <v>1</v>
      </c>
      <c r="B875">
        <v>1</v>
      </c>
      <c r="C875">
        <v>-2</v>
      </c>
      <c r="D875">
        <v>1.5</v>
      </c>
      <c r="E875">
        <v>100</v>
      </c>
      <c r="F875">
        <v>-90</v>
      </c>
      <c r="G875">
        <v>0.60844334427391233</v>
      </c>
      <c r="H875">
        <v>0.39155665572608767</v>
      </c>
      <c r="I875">
        <f>E875^B875</f>
        <v>100</v>
      </c>
      <c r="J875">
        <f>-C875*-F875^B875</f>
        <v>180</v>
      </c>
      <c r="K875">
        <f t="shared" si="27"/>
        <v>-9.6358636033045428</v>
      </c>
      <c r="L875">
        <f>(K875-$P$4)^2</f>
        <v>201.65033671980794</v>
      </c>
      <c r="M875">
        <f t="shared" si="28"/>
        <v>0</v>
      </c>
      <c r="N875" t="str">
        <f>IF(AND(A875=1,M875=1),"TP",IF(AND(A875=0,M875=0),"TN",IF(A875&gt;M875,"FP","FN")))</f>
        <v>FP</v>
      </c>
    </row>
    <row r="876" spans="1:14" x14ac:dyDescent="0.3">
      <c r="A876">
        <v>0</v>
      </c>
      <c r="B876">
        <v>1</v>
      </c>
      <c r="C876">
        <v>-2</v>
      </c>
      <c r="D876">
        <v>1.5</v>
      </c>
      <c r="E876">
        <v>0</v>
      </c>
      <c r="F876">
        <v>-10</v>
      </c>
      <c r="G876">
        <v>0.38419903534316502</v>
      </c>
      <c r="H876">
        <v>0.61580096465683498</v>
      </c>
      <c r="I876">
        <f>E876^B876</f>
        <v>0</v>
      </c>
      <c r="J876">
        <f>-C876*-F876^B876</f>
        <v>20</v>
      </c>
      <c r="K876">
        <f t="shared" si="27"/>
        <v>-12.3160192931367</v>
      </c>
      <c r="L876">
        <f>(K876-$P$4)^2</f>
        <v>132.71519868810543</v>
      </c>
      <c r="M876">
        <f t="shared" si="28"/>
        <v>0</v>
      </c>
      <c r="N876" t="str">
        <f>IF(AND(A876=1,M876=1),"TP",IF(AND(A876=0,M876=0),"TN",IF(A876&gt;M876,"FP","FN")))</f>
        <v>TN</v>
      </c>
    </row>
    <row r="877" spans="1:14" x14ac:dyDescent="0.3">
      <c r="A877">
        <v>0</v>
      </c>
      <c r="B877">
        <v>1</v>
      </c>
      <c r="C877">
        <v>-2</v>
      </c>
      <c r="D877">
        <v>1.5</v>
      </c>
      <c r="E877">
        <v>90</v>
      </c>
      <c r="F877">
        <v>-90</v>
      </c>
      <c r="G877">
        <v>0.38419903534316502</v>
      </c>
      <c r="H877">
        <v>0.61580096465683498</v>
      </c>
      <c r="I877">
        <f>E877^B877</f>
        <v>90</v>
      </c>
      <c r="J877">
        <f>-C877*-F877^B877</f>
        <v>180</v>
      </c>
      <c r="K877">
        <f t="shared" si="27"/>
        <v>-76.266260457345453</v>
      </c>
      <c r="L877">
        <f>(K877-$P$4)^2</f>
        <v>2748.9083488148167</v>
      </c>
      <c r="M877">
        <f t="shared" si="28"/>
        <v>0</v>
      </c>
      <c r="N877" t="str">
        <f>IF(AND(A877=1,M877=1),"TP",IF(AND(A877=0,M877=0),"TN",IF(A877&gt;M877,"FP","FN")))</f>
        <v>TN</v>
      </c>
    </row>
    <row r="878" spans="1:14" x14ac:dyDescent="0.3">
      <c r="A878">
        <v>0</v>
      </c>
      <c r="B878">
        <v>1</v>
      </c>
      <c r="C878">
        <v>-2</v>
      </c>
      <c r="D878">
        <v>1.5</v>
      </c>
      <c r="E878">
        <v>0</v>
      </c>
      <c r="F878">
        <v>-10</v>
      </c>
      <c r="G878">
        <v>0.38419903534316502</v>
      </c>
      <c r="H878">
        <v>0.61580096465683498</v>
      </c>
      <c r="I878">
        <f>E878^B878</f>
        <v>0</v>
      </c>
      <c r="J878">
        <f>-C878*-F878^B878</f>
        <v>20</v>
      </c>
      <c r="K878">
        <f t="shared" si="27"/>
        <v>-12.3160192931367</v>
      </c>
      <c r="L878">
        <f>(K878-$P$4)^2</f>
        <v>132.71519868810543</v>
      </c>
      <c r="M878">
        <f t="shared" si="28"/>
        <v>0</v>
      </c>
      <c r="N878" t="str">
        <f>IF(AND(A878=1,M878=1),"TP",IF(AND(A878=0,M878=0),"TN",IF(A878&gt;M878,"FP","FN")))</f>
        <v>TN</v>
      </c>
    </row>
    <row r="879" spans="1:14" x14ac:dyDescent="0.3">
      <c r="A879">
        <v>1</v>
      </c>
      <c r="B879">
        <v>1</v>
      </c>
      <c r="C879">
        <v>-2</v>
      </c>
      <c r="D879">
        <v>1.6</v>
      </c>
      <c r="E879">
        <v>20</v>
      </c>
      <c r="F879">
        <v>-10</v>
      </c>
      <c r="G879">
        <v>0.38419903534316502</v>
      </c>
      <c r="H879">
        <v>0.61580096465683498</v>
      </c>
      <c r="I879">
        <f>E879^B879</f>
        <v>20</v>
      </c>
      <c r="J879">
        <f>-C879*-F879^B879</f>
        <v>20</v>
      </c>
      <c r="K879">
        <f t="shared" si="27"/>
        <v>-4.6320385862733993</v>
      </c>
      <c r="L879">
        <f>(K879-$P$4)^2</f>
        <v>368.80087443232759</v>
      </c>
      <c r="M879">
        <f t="shared" si="28"/>
        <v>0</v>
      </c>
      <c r="N879" t="str">
        <f>IF(AND(A879=1,M879=1),"TP",IF(AND(A879=0,M879=0),"TN",IF(A879&gt;M879,"FP","FN")))</f>
        <v>FP</v>
      </c>
    </row>
    <row r="880" spans="1:14" x14ac:dyDescent="0.3">
      <c r="A880">
        <v>0</v>
      </c>
      <c r="B880">
        <v>1</v>
      </c>
      <c r="C880">
        <v>-2</v>
      </c>
      <c r="D880">
        <v>1.6</v>
      </c>
      <c r="E880">
        <v>40</v>
      </c>
      <c r="F880">
        <v>-50</v>
      </c>
      <c r="G880">
        <v>0.60844334427391233</v>
      </c>
      <c r="H880">
        <v>0.39155665572608767</v>
      </c>
      <c r="I880">
        <f>E880^B880</f>
        <v>40</v>
      </c>
      <c r="J880">
        <f>-C880*-F880^B880</f>
        <v>100</v>
      </c>
      <c r="K880">
        <f t="shared" si="27"/>
        <v>-14.817931801652275</v>
      </c>
      <c r="L880">
        <f>(K880-$P$4)^2</f>
        <v>81.329658522966085</v>
      </c>
      <c r="M880">
        <f t="shared" si="28"/>
        <v>0</v>
      </c>
      <c r="N880" t="str">
        <f>IF(AND(A880=1,M880=1),"TP",IF(AND(A880=0,M880=0),"TN",IF(A880&gt;M880,"FP","FN")))</f>
        <v>TN</v>
      </c>
    </row>
    <row r="881" spans="1:14" x14ac:dyDescent="0.3">
      <c r="A881">
        <v>1</v>
      </c>
      <c r="B881">
        <v>1</v>
      </c>
      <c r="C881">
        <v>-2</v>
      </c>
      <c r="D881">
        <v>1.6</v>
      </c>
      <c r="E881">
        <v>10</v>
      </c>
      <c r="F881">
        <v>0</v>
      </c>
      <c r="G881">
        <v>0.38419903534316502</v>
      </c>
      <c r="H881">
        <v>0.61580096465683498</v>
      </c>
      <c r="I881">
        <f>E881^B881</f>
        <v>10</v>
      </c>
      <c r="J881">
        <f>-C881*-F881^B881</f>
        <v>0</v>
      </c>
      <c r="K881">
        <f t="shared" si="27"/>
        <v>3.8419903534316502</v>
      </c>
      <c r="L881">
        <f>(K881-$P$4)^2</f>
        <v>766.08374728674301</v>
      </c>
      <c r="M881">
        <f t="shared" si="28"/>
        <v>1</v>
      </c>
      <c r="N881" t="str">
        <f>IF(AND(A881=1,M881=1),"TP",IF(AND(A881=0,M881=0),"TN",IF(A881&gt;M881,"FP","FN")))</f>
        <v>TP</v>
      </c>
    </row>
    <row r="882" spans="1:14" x14ac:dyDescent="0.3">
      <c r="A882">
        <v>1</v>
      </c>
      <c r="B882">
        <v>1</v>
      </c>
      <c r="C882">
        <v>-2</v>
      </c>
      <c r="D882">
        <v>1.85</v>
      </c>
      <c r="E882">
        <v>50</v>
      </c>
      <c r="F882">
        <v>-50</v>
      </c>
      <c r="G882">
        <v>0.60844334427391233</v>
      </c>
      <c r="H882">
        <v>0.39155665572608767</v>
      </c>
      <c r="I882">
        <f>E882^B882</f>
        <v>50</v>
      </c>
      <c r="J882">
        <f>-C882*-F882^B882</f>
        <v>100</v>
      </c>
      <c r="K882">
        <f t="shared" si="27"/>
        <v>-8.7334983589131525</v>
      </c>
      <c r="L882">
        <f>(K882-$P$4)^2</f>
        <v>228.09242955235541</v>
      </c>
      <c r="M882">
        <f t="shared" si="28"/>
        <v>0</v>
      </c>
      <c r="N882" t="str">
        <f>IF(AND(A882=1,M882=1),"TP",IF(AND(A882=0,M882=0),"TN",IF(A882&gt;M882,"FP","FN")))</f>
        <v>FP</v>
      </c>
    </row>
    <row r="883" spans="1:14" x14ac:dyDescent="0.3">
      <c r="A883">
        <v>1</v>
      </c>
      <c r="B883">
        <v>1</v>
      </c>
      <c r="C883">
        <v>-2</v>
      </c>
      <c r="D883">
        <v>1.8</v>
      </c>
      <c r="E883">
        <v>20</v>
      </c>
      <c r="F883">
        <v>-10</v>
      </c>
      <c r="G883">
        <v>0.38419903534316502</v>
      </c>
      <c r="H883">
        <v>0.61580096465683498</v>
      </c>
      <c r="I883">
        <f>E883^B883</f>
        <v>20</v>
      </c>
      <c r="J883">
        <f>-C883*-F883^B883</f>
        <v>20</v>
      </c>
      <c r="K883">
        <f t="shared" si="27"/>
        <v>-4.6320385862733993</v>
      </c>
      <c r="L883">
        <f>(K883-$P$4)^2</f>
        <v>368.80087443232759</v>
      </c>
      <c r="M883">
        <f t="shared" si="28"/>
        <v>0</v>
      </c>
      <c r="N883" t="str">
        <f>IF(AND(A883=1,M883=1),"TP",IF(AND(A883=0,M883=0),"TN",IF(A883&gt;M883,"FP","FN")))</f>
        <v>FP</v>
      </c>
    </row>
    <row r="884" spans="1:14" x14ac:dyDescent="0.3">
      <c r="A884">
        <v>0</v>
      </c>
      <c r="B884">
        <v>1</v>
      </c>
      <c r="C884">
        <v>-2</v>
      </c>
      <c r="D884">
        <v>1.8</v>
      </c>
      <c r="E884">
        <v>40</v>
      </c>
      <c r="F884">
        <v>-50</v>
      </c>
      <c r="G884">
        <v>0.38419903534316502</v>
      </c>
      <c r="H884">
        <v>0.61580096465683498</v>
      </c>
      <c r="I884">
        <f>E884^B884</f>
        <v>40</v>
      </c>
      <c r="J884">
        <f>-C884*-F884^B884</f>
        <v>100</v>
      </c>
      <c r="K884">
        <f t="shared" si="27"/>
        <v>-46.212135051956892</v>
      </c>
      <c r="L884">
        <f>(K884-$P$4)^2</f>
        <v>500.68123574637633</v>
      </c>
      <c r="M884">
        <f t="shared" si="28"/>
        <v>0</v>
      </c>
      <c r="N884" t="str">
        <f>IF(AND(A884=1,M884=1),"TP",IF(AND(A884=0,M884=0),"TN",IF(A884&gt;M884,"FP","FN")))</f>
        <v>TN</v>
      </c>
    </row>
    <row r="885" spans="1:14" x14ac:dyDescent="0.3">
      <c r="A885">
        <v>0</v>
      </c>
      <c r="B885">
        <v>1</v>
      </c>
      <c r="C885">
        <v>-2</v>
      </c>
      <c r="D885">
        <v>1.8</v>
      </c>
      <c r="E885">
        <v>90</v>
      </c>
      <c r="F885">
        <v>-90</v>
      </c>
      <c r="G885">
        <v>0.60844334427391233</v>
      </c>
      <c r="H885">
        <v>0.39155665572608767</v>
      </c>
      <c r="I885">
        <f>E885^B885</f>
        <v>90</v>
      </c>
      <c r="J885">
        <f>-C885*-F885^B885</f>
        <v>180</v>
      </c>
      <c r="K885">
        <f t="shared" si="27"/>
        <v>-15.720297046043662</v>
      </c>
      <c r="L885">
        <f>(K885-$P$4)^2</f>
        <v>65.868328231499561</v>
      </c>
      <c r="M885">
        <f t="shared" si="28"/>
        <v>0</v>
      </c>
      <c r="N885" t="str">
        <f>IF(AND(A885=1,M885=1),"TP",IF(AND(A885=0,M885=0),"TN",IF(A885&gt;M885,"FP","FN")))</f>
        <v>TN</v>
      </c>
    </row>
    <row r="886" spans="1:14" x14ac:dyDescent="0.3">
      <c r="A886">
        <v>1</v>
      </c>
      <c r="B886">
        <v>1</v>
      </c>
      <c r="C886">
        <v>-2</v>
      </c>
      <c r="D886">
        <v>1.75</v>
      </c>
      <c r="E886">
        <v>10</v>
      </c>
      <c r="F886">
        <v>-10</v>
      </c>
      <c r="G886">
        <v>0.60844334427391233</v>
      </c>
      <c r="H886">
        <v>0.39155665572608767</v>
      </c>
      <c r="I886">
        <f>E886^B886</f>
        <v>10</v>
      </c>
      <c r="J886">
        <f>-C886*-F886^B886</f>
        <v>20</v>
      </c>
      <c r="K886">
        <f t="shared" si="27"/>
        <v>-1.74669967178263</v>
      </c>
      <c r="L886">
        <f>(K886-$P$4)^2</f>
        <v>487.94724266218907</v>
      </c>
      <c r="M886">
        <f t="shared" si="28"/>
        <v>0</v>
      </c>
      <c r="N886" t="str">
        <f>IF(AND(A886=1,M886=1),"TP",IF(AND(A886=0,M886=0),"TN",IF(A886&gt;M886,"FP","FN")))</f>
        <v>FP</v>
      </c>
    </row>
    <row r="887" spans="1:14" x14ac:dyDescent="0.3">
      <c r="A887">
        <v>1</v>
      </c>
      <c r="B887">
        <v>1</v>
      </c>
      <c r="C887">
        <v>-2</v>
      </c>
      <c r="D887">
        <v>1.5</v>
      </c>
      <c r="E887">
        <v>60</v>
      </c>
      <c r="F887">
        <v>-50</v>
      </c>
      <c r="G887">
        <v>0.38419903534316502</v>
      </c>
      <c r="H887">
        <v>0.61580096465683498</v>
      </c>
      <c r="I887">
        <f>E887^B887</f>
        <v>60</v>
      </c>
      <c r="J887">
        <f>-C887*-F887^B887</f>
        <v>100</v>
      </c>
      <c r="K887">
        <f t="shared" si="27"/>
        <v>-38.528154345093597</v>
      </c>
      <c r="L887">
        <f>(K887-$P$4)^2</f>
        <v>215.8527124338398</v>
      </c>
      <c r="M887">
        <f t="shared" si="28"/>
        <v>0</v>
      </c>
      <c r="N887" t="str">
        <f>IF(AND(A887=1,M887=1),"TP",IF(AND(A887=0,M887=0),"TN",IF(A887&gt;M887,"FP","FN")))</f>
        <v>FP</v>
      </c>
    </row>
    <row r="888" spans="1:14" x14ac:dyDescent="0.3">
      <c r="A888">
        <v>0</v>
      </c>
      <c r="B888">
        <v>1</v>
      </c>
      <c r="C888">
        <v>-2</v>
      </c>
      <c r="D888">
        <v>1.5</v>
      </c>
      <c r="E888">
        <v>50</v>
      </c>
      <c r="F888">
        <v>-50</v>
      </c>
      <c r="G888">
        <v>0.38419903534316502</v>
      </c>
      <c r="H888">
        <v>0.61580096465683498</v>
      </c>
      <c r="I888">
        <f>E888^B888</f>
        <v>50</v>
      </c>
      <c r="J888">
        <f>-C888*-F888^B888</f>
        <v>100</v>
      </c>
      <c r="K888">
        <f t="shared" si="27"/>
        <v>-42.370144698525245</v>
      </c>
      <c r="L888">
        <f>(K888-$P$4)^2</f>
        <v>343.50608421424624</v>
      </c>
      <c r="M888">
        <f t="shared" si="28"/>
        <v>0</v>
      </c>
      <c r="N888" t="str">
        <f>IF(AND(A888=1,M888=1),"TP",IF(AND(A888=0,M888=0),"TN",IF(A888&gt;M888,"FP","FN")))</f>
        <v>TN</v>
      </c>
    </row>
    <row r="889" spans="1:14" x14ac:dyDescent="0.3">
      <c r="A889">
        <v>0</v>
      </c>
      <c r="B889">
        <v>1</v>
      </c>
      <c r="C889">
        <v>-2</v>
      </c>
      <c r="D889">
        <v>1.5</v>
      </c>
      <c r="E889">
        <v>100</v>
      </c>
      <c r="F889">
        <v>-90</v>
      </c>
      <c r="G889">
        <v>0.38419903534316502</v>
      </c>
      <c r="H889">
        <v>0.61580096465683498</v>
      </c>
      <c r="I889">
        <f>E889^B889</f>
        <v>100</v>
      </c>
      <c r="J889">
        <f>-C889*-F889^B889</f>
        <v>180</v>
      </c>
      <c r="K889">
        <f t="shared" si="27"/>
        <v>-72.424270103913798</v>
      </c>
      <c r="L889">
        <f>(K889-$P$4)^2</f>
        <v>2360.7978775060301</v>
      </c>
      <c r="M889">
        <f t="shared" si="28"/>
        <v>0</v>
      </c>
      <c r="N889" t="str">
        <f>IF(AND(A889=1,M889=1),"TP",IF(AND(A889=0,M889=0),"TN",IF(A889&gt;M889,"FP","FN")))</f>
        <v>TN</v>
      </c>
    </row>
    <row r="890" spans="1:14" x14ac:dyDescent="0.3">
      <c r="A890">
        <v>0</v>
      </c>
      <c r="B890">
        <v>1</v>
      </c>
      <c r="C890">
        <v>-2</v>
      </c>
      <c r="D890">
        <v>1.5</v>
      </c>
      <c r="E890">
        <v>80</v>
      </c>
      <c r="F890">
        <v>-90</v>
      </c>
      <c r="G890">
        <v>0.60844334427391233</v>
      </c>
      <c r="H890">
        <v>0.39155665572608767</v>
      </c>
      <c r="I890">
        <f>E890^B890</f>
        <v>80</v>
      </c>
      <c r="J890">
        <f>-C890*-F890^B890</f>
        <v>180</v>
      </c>
      <c r="K890">
        <f t="shared" si="27"/>
        <v>-21.804730488782788</v>
      </c>
      <c r="L890">
        <f>(K890-$P$4)^2</f>
        <v>4.1269803814355619</v>
      </c>
      <c r="M890">
        <f t="shared" si="28"/>
        <v>0</v>
      </c>
      <c r="N890" t="str">
        <f>IF(AND(A890=1,M890=1),"TP",IF(AND(A890=0,M890=0),"TN",IF(A890&gt;M890,"FP","FN")))</f>
        <v>TN</v>
      </c>
    </row>
    <row r="891" spans="1:14" x14ac:dyDescent="0.3">
      <c r="A891">
        <v>1</v>
      </c>
      <c r="B891">
        <v>1</v>
      </c>
      <c r="C891">
        <v>-2</v>
      </c>
      <c r="D891">
        <v>1.05</v>
      </c>
      <c r="E891">
        <v>180</v>
      </c>
      <c r="F891">
        <v>-90</v>
      </c>
      <c r="G891">
        <v>0.38419903534316502</v>
      </c>
      <c r="H891">
        <v>0.61580096465683498</v>
      </c>
      <c r="I891">
        <f>E891^B891</f>
        <v>180</v>
      </c>
      <c r="J891">
        <f>-C891*-F891^B891</f>
        <v>180</v>
      </c>
      <c r="K891">
        <f t="shared" si="27"/>
        <v>-41.688347276460604</v>
      </c>
      <c r="L891">
        <f>(K891-$P$4)^2</f>
        <v>318.6981780977959</v>
      </c>
      <c r="M891">
        <f t="shared" si="28"/>
        <v>0</v>
      </c>
      <c r="N891" t="str">
        <f>IF(AND(A891=1,M891=1),"TP",IF(AND(A891=0,M891=0),"TN",IF(A891&gt;M891,"FP","FN")))</f>
        <v>FP</v>
      </c>
    </row>
    <row r="892" spans="1:14" x14ac:dyDescent="0.3">
      <c r="A892">
        <v>1</v>
      </c>
      <c r="B892">
        <v>1</v>
      </c>
      <c r="C892">
        <v>-2</v>
      </c>
      <c r="D892">
        <v>1</v>
      </c>
      <c r="E892">
        <v>30</v>
      </c>
      <c r="F892">
        <v>-10</v>
      </c>
      <c r="G892">
        <v>0.38419903534316502</v>
      </c>
      <c r="H892">
        <v>0.61580096465683498</v>
      </c>
      <c r="I892">
        <f>E892^B892</f>
        <v>30</v>
      </c>
      <c r="J892">
        <f>-C892*-F892^B892</f>
        <v>20</v>
      </c>
      <c r="K892">
        <f t="shared" si="27"/>
        <v>-0.79004823284174996</v>
      </c>
      <c r="L892">
        <f>(K892-$P$4)^2</f>
        <v>531.12638193202429</v>
      </c>
      <c r="M892">
        <f t="shared" si="28"/>
        <v>0</v>
      </c>
      <c r="N892" t="str">
        <f>IF(AND(A892=1,M892=1),"TP",IF(AND(A892=0,M892=0),"TN",IF(A892&gt;M892,"FP","FN")))</f>
        <v>FP</v>
      </c>
    </row>
    <row r="893" spans="1:14" x14ac:dyDescent="0.3">
      <c r="A893">
        <v>0</v>
      </c>
      <c r="B893">
        <v>1</v>
      </c>
      <c r="C893">
        <v>-2</v>
      </c>
      <c r="D893">
        <v>1</v>
      </c>
      <c r="E893">
        <v>80</v>
      </c>
      <c r="F893">
        <v>-90</v>
      </c>
      <c r="G893">
        <v>0.38419903534316502</v>
      </c>
      <c r="H893">
        <v>0.61580096465683498</v>
      </c>
      <c r="I893">
        <f>E893^B893</f>
        <v>80</v>
      </c>
      <c r="J893">
        <f>-C893*-F893^B893</f>
        <v>180</v>
      </c>
      <c r="K893">
        <f t="shared" si="27"/>
        <v>-80.108250810777093</v>
      </c>
      <c r="L893">
        <f>(K893-$P$4)^2</f>
        <v>3166.5405998753254</v>
      </c>
      <c r="M893">
        <f t="shared" si="28"/>
        <v>0</v>
      </c>
      <c r="N893" t="str">
        <f>IF(AND(A893=1,M893=1),"TP",IF(AND(A893=0,M893=0),"TN",IF(A893&gt;M893,"FP","FN")))</f>
        <v>TN</v>
      </c>
    </row>
    <row r="894" spans="1:14" x14ac:dyDescent="0.3">
      <c r="A894">
        <v>0</v>
      </c>
      <c r="B894">
        <v>1</v>
      </c>
      <c r="C894">
        <v>-2</v>
      </c>
      <c r="D894">
        <v>1</v>
      </c>
      <c r="E894">
        <v>180</v>
      </c>
      <c r="F894">
        <v>-90</v>
      </c>
      <c r="G894">
        <v>0.38419903534316502</v>
      </c>
      <c r="H894">
        <v>0.61580096465683498</v>
      </c>
      <c r="I894">
        <f>E894^B894</f>
        <v>180</v>
      </c>
      <c r="J894">
        <f>-C894*-F894^B894</f>
        <v>180</v>
      </c>
      <c r="K894">
        <f t="shared" si="27"/>
        <v>-41.688347276460604</v>
      </c>
      <c r="L894">
        <f>(K894-$P$4)^2</f>
        <v>318.6981780977959</v>
      </c>
      <c r="M894">
        <f t="shared" si="28"/>
        <v>0</v>
      </c>
      <c r="N894" t="str">
        <f>IF(AND(A894=1,M894=1),"TP",IF(AND(A894=0,M894=0),"TN",IF(A894&gt;M894,"FP","FN")))</f>
        <v>TN</v>
      </c>
    </row>
    <row r="895" spans="1:14" x14ac:dyDescent="0.3">
      <c r="A895">
        <v>1</v>
      </c>
      <c r="B895">
        <v>1</v>
      </c>
      <c r="C895">
        <v>-2</v>
      </c>
      <c r="D895">
        <v>1</v>
      </c>
      <c r="E895">
        <v>10</v>
      </c>
      <c r="F895">
        <v>0</v>
      </c>
      <c r="G895">
        <v>0.42913429896650213</v>
      </c>
      <c r="H895">
        <v>0.57086570103349787</v>
      </c>
      <c r="I895">
        <f>E895^B895</f>
        <v>10</v>
      </c>
      <c r="J895">
        <f>-C895*-F895^B895</f>
        <v>0</v>
      </c>
      <c r="K895">
        <f t="shared" si="27"/>
        <v>4.2913429896650213</v>
      </c>
      <c r="L895">
        <f>(K895-$P$4)^2</f>
        <v>791.16022545659018</v>
      </c>
      <c r="M895">
        <f t="shared" si="28"/>
        <v>1</v>
      </c>
      <c r="N895" t="str">
        <f>IF(AND(A895=1,M895=1),"TP",IF(AND(A895=0,M895=0),"TN",IF(A895&gt;M895,"FP","FN")))</f>
        <v>TP</v>
      </c>
    </row>
    <row r="896" spans="1:14" x14ac:dyDescent="0.3">
      <c r="A896">
        <v>1</v>
      </c>
      <c r="B896">
        <v>1</v>
      </c>
      <c r="C896">
        <v>-2</v>
      </c>
      <c r="D896">
        <v>1.1000000000000001</v>
      </c>
      <c r="E896">
        <v>20</v>
      </c>
      <c r="F896">
        <v>-10</v>
      </c>
      <c r="G896">
        <v>0.38419903534316502</v>
      </c>
      <c r="H896">
        <v>0.61580096465683498</v>
      </c>
      <c r="I896">
        <f>E896^B896</f>
        <v>20</v>
      </c>
      <c r="J896">
        <f>-C896*-F896^B896</f>
        <v>20</v>
      </c>
      <c r="K896">
        <f t="shared" si="27"/>
        <v>-4.6320385862733993</v>
      </c>
      <c r="L896">
        <f>(K896-$P$4)^2</f>
        <v>368.80087443232759</v>
      </c>
      <c r="M896">
        <f t="shared" si="28"/>
        <v>0</v>
      </c>
      <c r="N896" t="str">
        <f>IF(AND(A896=1,M896=1),"TP",IF(AND(A896=0,M896=0),"TN",IF(A896&gt;M896,"FP","FN")))</f>
        <v>FP</v>
      </c>
    </row>
    <row r="897" spans="1:14" x14ac:dyDescent="0.3">
      <c r="A897">
        <v>0</v>
      </c>
      <c r="B897">
        <v>1</v>
      </c>
      <c r="C897">
        <v>-2</v>
      </c>
      <c r="D897">
        <v>1.1000000000000001</v>
      </c>
      <c r="E897">
        <v>100</v>
      </c>
      <c r="F897">
        <v>-90</v>
      </c>
      <c r="G897">
        <v>0.38419903534316502</v>
      </c>
      <c r="H897">
        <v>0.61580096465683498</v>
      </c>
      <c r="I897">
        <f>E897^B897</f>
        <v>100</v>
      </c>
      <c r="J897">
        <f>-C897*-F897^B897</f>
        <v>180</v>
      </c>
      <c r="K897">
        <f t="shared" si="27"/>
        <v>-72.424270103913798</v>
      </c>
      <c r="L897">
        <f>(K897-$P$4)^2</f>
        <v>2360.7978775060301</v>
      </c>
      <c r="M897">
        <f t="shared" si="28"/>
        <v>0</v>
      </c>
      <c r="N897" t="str">
        <f>IF(AND(A897=1,M897=1),"TP",IF(AND(A897=0,M897=0),"TN",IF(A897&gt;M897,"FP","FN")))</f>
        <v>TN</v>
      </c>
    </row>
    <row r="898" spans="1:14" x14ac:dyDescent="0.3">
      <c r="A898">
        <v>1</v>
      </c>
      <c r="B898">
        <v>1</v>
      </c>
      <c r="C898">
        <v>-2</v>
      </c>
      <c r="D898">
        <v>1.05</v>
      </c>
      <c r="E898">
        <v>10</v>
      </c>
      <c r="F898">
        <v>-10</v>
      </c>
      <c r="G898">
        <v>0.60844334427391233</v>
      </c>
      <c r="H898">
        <v>0.39155665572608767</v>
      </c>
      <c r="I898">
        <f>E898^B898</f>
        <v>10</v>
      </c>
      <c r="J898">
        <f>-C898*-F898^B898</f>
        <v>20</v>
      </c>
      <c r="K898">
        <f t="shared" si="27"/>
        <v>-1.74669967178263</v>
      </c>
      <c r="L898">
        <f>(K898-$P$4)^2</f>
        <v>487.94724266218907</v>
      </c>
      <c r="M898">
        <f t="shared" si="28"/>
        <v>0</v>
      </c>
      <c r="N898" t="str">
        <f>IF(AND(A898=1,M898=1),"TP",IF(AND(A898=0,M898=0),"TN",IF(A898&gt;M898,"FP","FN")))</f>
        <v>FP</v>
      </c>
    </row>
    <row r="899" spans="1:14" x14ac:dyDescent="0.3">
      <c r="A899">
        <v>0</v>
      </c>
      <c r="B899">
        <v>1</v>
      </c>
      <c r="C899">
        <v>-2</v>
      </c>
      <c r="D899">
        <v>1.05</v>
      </c>
      <c r="E899">
        <v>40</v>
      </c>
      <c r="F899">
        <v>-50</v>
      </c>
      <c r="G899">
        <v>0.38419903534316502</v>
      </c>
      <c r="H899">
        <v>0.61580096465683498</v>
      </c>
      <c r="I899">
        <f>E899^B899</f>
        <v>40</v>
      </c>
      <c r="J899">
        <f>-C899*-F899^B899</f>
        <v>100</v>
      </c>
      <c r="K899">
        <f t="shared" ref="K899:K962" si="29">G899*I899-H899*J899</f>
        <v>-46.212135051956892</v>
      </c>
      <c r="L899">
        <f>(K899-$P$4)^2</f>
        <v>500.68123574637633</v>
      </c>
      <c r="M899">
        <f t="shared" ref="M899:M962" si="30">IF(K899&gt;=0,1,0)</f>
        <v>0</v>
      </c>
      <c r="N899" t="str">
        <f>IF(AND(A899=1,M899=1),"TP",IF(AND(A899=0,M899=0),"TN",IF(A899&gt;M899,"FP","FN")))</f>
        <v>TN</v>
      </c>
    </row>
    <row r="900" spans="1:14" x14ac:dyDescent="0.3">
      <c r="A900">
        <v>0</v>
      </c>
      <c r="B900">
        <v>1</v>
      </c>
      <c r="C900">
        <v>-2</v>
      </c>
      <c r="D900">
        <v>1.05</v>
      </c>
      <c r="E900">
        <v>90</v>
      </c>
      <c r="F900">
        <v>-90</v>
      </c>
      <c r="G900">
        <v>0.38419903534316502</v>
      </c>
      <c r="H900">
        <v>0.61580096465683498</v>
      </c>
      <c r="I900">
        <f>E900^B900</f>
        <v>90</v>
      </c>
      <c r="J900">
        <f>-C900*-F900^B900</f>
        <v>180</v>
      </c>
      <c r="K900">
        <f t="shared" si="29"/>
        <v>-76.266260457345453</v>
      </c>
      <c r="L900">
        <f>(K900-$P$4)^2</f>
        <v>2748.9083488148167</v>
      </c>
      <c r="M900">
        <f t="shared" si="30"/>
        <v>0</v>
      </c>
      <c r="N900" t="str">
        <f>IF(AND(A900=1,M900=1),"TP",IF(AND(A900=0,M900=0),"TN",IF(A900&gt;M900,"FP","FN")))</f>
        <v>TN</v>
      </c>
    </row>
    <row r="901" spans="1:14" x14ac:dyDescent="0.3">
      <c r="A901">
        <v>0</v>
      </c>
      <c r="B901">
        <v>1</v>
      </c>
      <c r="C901">
        <v>-2</v>
      </c>
      <c r="D901">
        <v>1.05</v>
      </c>
      <c r="E901">
        <v>50</v>
      </c>
      <c r="F901">
        <v>-50</v>
      </c>
      <c r="G901">
        <v>0.60844334427391233</v>
      </c>
      <c r="H901">
        <v>0.39155665572608767</v>
      </c>
      <c r="I901">
        <f>E901^B901</f>
        <v>50</v>
      </c>
      <c r="J901">
        <f>-C901*-F901^B901</f>
        <v>100</v>
      </c>
      <c r="K901">
        <f t="shared" si="29"/>
        <v>-8.7334983589131525</v>
      </c>
      <c r="L901">
        <f>(K901-$P$4)^2</f>
        <v>228.09242955235541</v>
      </c>
      <c r="M901">
        <f t="shared" si="30"/>
        <v>0</v>
      </c>
      <c r="N901" t="str">
        <f>IF(AND(A901=1,M901=1),"TP",IF(AND(A901=0,M901=0),"TN",IF(A901&gt;M901,"FP","FN")))</f>
        <v>TN</v>
      </c>
    </row>
    <row r="902" spans="1:14" x14ac:dyDescent="0.3">
      <c r="A902">
        <v>1</v>
      </c>
      <c r="B902">
        <v>1</v>
      </c>
      <c r="C902">
        <v>-2</v>
      </c>
      <c r="D902">
        <v>1.1499999999999999</v>
      </c>
      <c r="E902">
        <v>20</v>
      </c>
      <c r="F902">
        <v>-10</v>
      </c>
      <c r="G902">
        <v>0.38419903534316502</v>
      </c>
      <c r="H902">
        <v>0.61580096465683498</v>
      </c>
      <c r="I902">
        <f>E902^B902</f>
        <v>20</v>
      </c>
      <c r="J902">
        <f>-C902*-F902^B902</f>
        <v>20</v>
      </c>
      <c r="K902">
        <f t="shared" si="29"/>
        <v>-4.6320385862733993</v>
      </c>
      <c r="L902">
        <f>(K902-$P$4)^2</f>
        <v>368.80087443232759</v>
      </c>
      <c r="M902">
        <f t="shared" si="30"/>
        <v>0</v>
      </c>
      <c r="N902" t="str">
        <f>IF(AND(A902=1,M902=1),"TP",IF(AND(A902=0,M902=0),"TN",IF(A902&gt;M902,"FP","FN")))</f>
        <v>FP</v>
      </c>
    </row>
    <row r="903" spans="1:14" x14ac:dyDescent="0.3">
      <c r="A903">
        <v>0</v>
      </c>
      <c r="B903">
        <v>1</v>
      </c>
      <c r="C903">
        <v>-2</v>
      </c>
      <c r="D903">
        <v>1.1499999999999999</v>
      </c>
      <c r="E903">
        <v>40</v>
      </c>
      <c r="F903">
        <v>-50</v>
      </c>
      <c r="G903">
        <v>0.60844334427391233</v>
      </c>
      <c r="H903">
        <v>0.39155665572608767</v>
      </c>
      <c r="I903">
        <f>E903^B903</f>
        <v>40</v>
      </c>
      <c r="J903">
        <f>-C903*-F903^B903</f>
        <v>100</v>
      </c>
      <c r="K903">
        <f t="shared" si="29"/>
        <v>-14.817931801652275</v>
      </c>
      <c r="L903">
        <f>(K903-$P$4)^2</f>
        <v>81.329658522966085</v>
      </c>
      <c r="M903">
        <f t="shared" si="30"/>
        <v>0</v>
      </c>
      <c r="N903" t="str">
        <f>IF(AND(A903=1,M903=1),"TP",IF(AND(A903=0,M903=0),"TN",IF(A903&gt;M903,"FP","FN")))</f>
        <v>TN</v>
      </c>
    </row>
    <row r="904" spans="1:14" x14ac:dyDescent="0.3">
      <c r="A904">
        <v>1</v>
      </c>
      <c r="B904">
        <v>1</v>
      </c>
      <c r="C904">
        <v>-2</v>
      </c>
      <c r="D904">
        <v>1.3</v>
      </c>
      <c r="E904">
        <v>30</v>
      </c>
      <c r="F904">
        <v>-10</v>
      </c>
      <c r="G904">
        <v>0.38419903534316502</v>
      </c>
      <c r="H904">
        <v>0.61580096465683498</v>
      </c>
      <c r="I904">
        <f>E904^B904</f>
        <v>30</v>
      </c>
      <c r="J904">
        <f>-C904*-F904^B904</f>
        <v>20</v>
      </c>
      <c r="K904">
        <f t="shared" si="29"/>
        <v>-0.79004823284174996</v>
      </c>
      <c r="L904">
        <f>(K904-$P$4)^2</f>
        <v>531.12638193202429</v>
      </c>
      <c r="M904">
        <f t="shared" si="30"/>
        <v>0</v>
      </c>
      <c r="N904" t="str">
        <f>IF(AND(A904=1,M904=1),"TP",IF(AND(A904=0,M904=0),"TN",IF(A904&gt;M904,"FP","FN")))</f>
        <v>FP</v>
      </c>
    </row>
    <row r="905" spans="1:14" x14ac:dyDescent="0.3">
      <c r="A905">
        <v>1</v>
      </c>
      <c r="B905">
        <v>1</v>
      </c>
      <c r="C905">
        <v>-2</v>
      </c>
      <c r="D905">
        <v>1.35</v>
      </c>
      <c r="E905">
        <v>10</v>
      </c>
      <c r="F905">
        <v>-10</v>
      </c>
      <c r="G905">
        <v>0.60844334427391233</v>
      </c>
      <c r="H905">
        <v>0.39155665572608767</v>
      </c>
      <c r="I905">
        <f>E905^B905</f>
        <v>10</v>
      </c>
      <c r="J905">
        <f>-C905*-F905^B905</f>
        <v>20</v>
      </c>
      <c r="K905">
        <f t="shared" si="29"/>
        <v>-1.74669967178263</v>
      </c>
      <c r="L905">
        <f>(K905-$P$4)^2</f>
        <v>487.94724266218907</v>
      </c>
      <c r="M905">
        <f t="shared" si="30"/>
        <v>0</v>
      </c>
      <c r="N905" t="str">
        <f>IF(AND(A905=1,M905=1),"TP",IF(AND(A905=0,M905=0),"TN",IF(A905&gt;M905,"FP","FN")))</f>
        <v>FP</v>
      </c>
    </row>
    <row r="906" spans="1:14" x14ac:dyDescent="0.3">
      <c r="A906">
        <v>0</v>
      </c>
      <c r="B906">
        <v>1</v>
      </c>
      <c r="C906">
        <v>-2</v>
      </c>
      <c r="D906">
        <v>1.35</v>
      </c>
      <c r="E906">
        <v>90</v>
      </c>
      <c r="F906">
        <v>-90</v>
      </c>
      <c r="G906">
        <v>0.60844334427391233</v>
      </c>
      <c r="H906">
        <v>0.39155665572608767</v>
      </c>
      <c r="I906">
        <f>E906^B906</f>
        <v>90</v>
      </c>
      <c r="J906">
        <f>-C906*-F906^B906</f>
        <v>180</v>
      </c>
      <c r="K906">
        <f t="shared" si="29"/>
        <v>-15.720297046043662</v>
      </c>
      <c r="L906">
        <f>(K906-$P$4)^2</f>
        <v>65.868328231499561</v>
      </c>
      <c r="M906">
        <f t="shared" si="30"/>
        <v>0</v>
      </c>
      <c r="N906" t="str">
        <f>IF(AND(A906=1,M906=1),"TP",IF(AND(A906=0,M906=0),"TN",IF(A906&gt;M906,"FP","FN")))</f>
        <v>TN</v>
      </c>
    </row>
    <row r="907" spans="1:14" x14ac:dyDescent="0.3">
      <c r="A907">
        <v>1</v>
      </c>
      <c r="B907">
        <v>1</v>
      </c>
      <c r="C907">
        <v>-2</v>
      </c>
      <c r="D907">
        <v>1.5</v>
      </c>
      <c r="E907">
        <v>30</v>
      </c>
      <c r="F907">
        <v>-10</v>
      </c>
      <c r="G907">
        <v>0.38419903534316502</v>
      </c>
      <c r="H907">
        <v>0.61580096465683498</v>
      </c>
      <c r="I907">
        <f>E907^B907</f>
        <v>30</v>
      </c>
      <c r="J907">
        <f>-C907*-F907^B907</f>
        <v>20</v>
      </c>
      <c r="K907">
        <f t="shared" si="29"/>
        <v>-0.79004823284174996</v>
      </c>
      <c r="L907">
        <f>(K907-$P$4)^2</f>
        <v>531.12638193202429</v>
      </c>
      <c r="M907">
        <f t="shared" si="30"/>
        <v>0</v>
      </c>
      <c r="N907" t="str">
        <f>IF(AND(A907=1,M907=1),"TP",IF(AND(A907=0,M907=0),"TN",IF(A907&gt;M907,"FP","FN")))</f>
        <v>FP</v>
      </c>
    </row>
    <row r="908" spans="1:14" x14ac:dyDescent="0.3">
      <c r="A908">
        <v>1</v>
      </c>
      <c r="B908">
        <v>1</v>
      </c>
      <c r="C908">
        <v>-2</v>
      </c>
      <c r="D908">
        <v>1.85</v>
      </c>
      <c r="E908">
        <v>70</v>
      </c>
      <c r="F908">
        <v>-50</v>
      </c>
      <c r="G908">
        <v>0.60844334427391233</v>
      </c>
      <c r="H908">
        <v>0.39155665572608767</v>
      </c>
      <c r="I908">
        <f>E908^B908</f>
        <v>70</v>
      </c>
      <c r="J908">
        <f>-C908*-F908^B908</f>
        <v>100</v>
      </c>
      <c r="K908">
        <f t="shared" si="29"/>
        <v>3.4353685265650924</v>
      </c>
      <c r="L908">
        <f>(K908-$P$4)^2</f>
        <v>743.73995352586758</v>
      </c>
      <c r="M908">
        <f t="shared" si="30"/>
        <v>1</v>
      </c>
      <c r="N908" t="str">
        <f>IF(AND(A908=1,M908=1),"TP",IF(AND(A908=0,M908=0),"TN",IF(A908&gt;M908,"FP","FN")))</f>
        <v>TP</v>
      </c>
    </row>
    <row r="909" spans="1:14" x14ac:dyDescent="0.3">
      <c r="A909">
        <v>0</v>
      </c>
      <c r="B909">
        <v>1</v>
      </c>
      <c r="C909">
        <v>-2</v>
      </c>
      <c r="D909">
        <v>1.85</v>
      </c>
      <c r="E909">
        <v>60</v>
      </c>
      <c r="F909">
        <v>-50</v>
      </c>
      <c r="G909">
        <v>0.38419903534316502</v>
      </c>
      <c r="H909">
        <v>0.61580096465683498</v>
      </c>
      <c r="I909">
        <f>E909^B909</f>
        <v>60</v>
      </c>
      <c r="J909">
        <f>-C909*-F909^B909</f>
        <v>100</v>
      </c>
      <c r="K909">
        <f t="shared" si="29"/>
        <v>-38.528154345093597</v>
      </c>
      <c r="L909">
        <f>(K909-$P$4)^2</f>
        <v>215.8527124338398</v>
      </c>
      <c r="M909">
        <f t="shared" si="30"/>
        <v>0</v>
      </c>
      <c r="N909" t="str">
        <f>IF(AND(A909=1,M909=1),"TP",IF(AND(A909=0,M909=0),"TN",IF(A909&gt;M909,"FP","FN")))</f>
        <v>TN</v>
      </c>
    </row>
    <row r="910" spans="1:14" x14ac:dyDescent="0.3">
      <c r="A910">
        <v>1</v>
      </c>
      <c r="B910">
        <v>1</v>
      </c>
      <c r="C910">
        <v>-2</v>
      </c>
      <c r="D910">
        <v>1.8</v>
      </c>
      <c r="E910">
        <v>30</v>
      </c>
      <c r="F910">
        <v>-10</v>
      </c>
      <c r="G910">
        <v>0.38419903534316502</v>
      </c>
      <c r="H910">
        <v>0.61580096465683498</v>
      </c>
      <c r="I910">
        <f>E910^B910</f>
        <v>30</v>
      </c>
      <c r="J910">
        <f>-C910*-F910^B910</f>
        <v>20</v>
      </c>
      <c r="K910">
        <f t="shared" si="29"/>
        <v>-0.79004823284174996</v>
      </c>
      <c r="L910">
        <f>(K910-$P$4)^2</f>
        <v>531.12638193202429</v>
      </c>
      <c r="M910">
        <f t="shared" si="30"/>
        <v>0</v>
      </c>
      <c r="N910" t="str">
        <f>IF(AND(A910=1,M910=1),"TP",IF(AND(A910=0,M910=0),"TN",IF(A910&gt;M910,"FP","FN")))</f>
        <v>FP</v>
      </c>
    </row>
    <row r="911" spans="1:14" x14ac:dyDescent="0.3">
      <c r="A911">
        <v>0</v>
      </c>
      <c r="B911">
        <v>1</v>
      </c>
      <c r="C911">
        <v>-2</v>
      </c>
      <c r="D911">
        <v>1.8</v>
      </c>
      <c r="E911">
        <v>80</v>
      </c>
      <c r="F911">
        <v>-90</v>
      </c>
      <c r="G911">
        <v>0.60844334427391233</v>
      </c>
      <c r="H911">
        <v>0.39155665572608767</v>
      </c>
      <c r="I911">
        <f>E911^B911</f>
        <v>80</v>
      </c>
      <c r="J911">
        <f>-C911*-F911^B911</f>
        <v>180</v>
      </c>
      <c r="K911">
        <f t="shared" si="29"/>
        <v>-21.804730488782788</v>
      </c>
      <c r="L911">
        <f>(K911-$P$4)^2</f>
        <v>4.1269803814355619</v>
      </c>
      <c r="M911">
        <f t="shared" si="30"/>
        <v>0</v>
      </c>
      <c r="N911" t="str">
        <f>IF(AND(A911=1,M911=1),"TP",IF(AND(A911=0,M911=0),"TN",IF(A911&gt;M911,"FP","FN")))</f>
        <v>TN</v>
      </c>
    </row>
    <row r="912" spans="1:14" x14ac:dyDescent="0.3">
      <c r="A912">
        <v>0</v>
      </c>
      <c r="B912">
        <v>1</v>
      </c>
      <c r="C912">
        <v>-2</v>
      </c>
      <c r="D912">
        <v>1.8</v>
      </c>
      <c r="E912">
        <v>60</v>
      </c>
      <c r="F912">
        <v>-50</v>
      </c>
      <c r="G912">
        <v>0.38419903534316502</v>
      </c>
      <c r="H912">
        <v>0.61580096465683498</v>
      </c>
      <c r="I912">
        <f>E912^B912</f>
        <v>60</v>
      </c>
      <c r="J912">
        <f>-C912*-F912^B912</f>
        <v>100</v>
      </c>
      <c r="K912">
        <f t="shared" si="29"/>
        <v>-38.528154345093597</v>
      </c>
      <c r="L912">
        <f>(K912-$P$4)^2</f>
        <v>215.8527124338398</v>
      </c>
      <c r="M912">
        <f t="shared" si="30"/>
        <v>0</v>
      </c>
      <c r="N912" t="str">
        <f>IF(AND(A912=1,M912=1),"TP",IF(AND(A912=0,M912=0),"TN",IF(A912&gt;M912,"FP","FN")))</f>
        <v>TN</v>
      </c>
    </row>
    <row r="913" spans="1:14" x14ac:dyDescent="0.3">
      <c r="A913">
        <v>0</v>
      </c>
      <c r="B913">
        <v>1</v>
      </c>
      <c r="C913">
        <v>-2</v>
      </c>
      <c r="D913">
        <v>1.8</v>
      </c>
      <c r="E913">
        <v>50</v>
      </c>
      <c r="F913">
        <v>-50</v>
      </c>
      <c r="G913">
        <v>0.38419903534316502</v>
      </c>
      <c r="H913">
        <v>0.61580096465683498</v>
      </c>
      <c r="I913">
        <f>E913^B913</f>
        <v>50</v>
      </c>
      <c r="J913">
        <f>-C913*-F913^B913</f>
        <v>100</v>
      </c>
      <c r="K913">
        <f t="shared" si="29"/>
        <v>-42.370144698525245</v>
      </c>
      <c r="L913">
        <f>(K913-$P$4)^2</f>
        <v>343.50608421424624</v>
      </c>
      <c r="M913">
        <f t="shared" si="30"/>
        <v>0</v>
      </c>
      <c r="N913" t="str">
        <f>IF(AND(A913=1,M913=1),"TP",IF(AND(A913=0,M913=0),"TN",IF(A913&gt;M913,"FP","FN")))</f>
        <v>TN</v>
      </c>
    </row>
    <row r="914" spans="1:14" x14ac:dyDescent="0.3">
      <c r="A914">
        <v>1</v>
      </c>
      <c r="B914">
        <v>1</v>
      </c>
      <c r="C914">
        <v>-2</v>
      </c>
      <c r="D914">
        <v>1.55</v>
      </c>
      <c r="E914">
        <v>70</v>
      </c>
      <c r="F914">
        <v>-50</v>
      </c>
      <c r="G914">
        <v>0.60844334427391233</v>
      </c>
      <c r="H914">
        <v>0.39155665572608767</v>
      </c>
      <c r="I914">
        <f>E914^B914</f>
        <v>70</v>
      </c>
      <c r="J914">
        <f>-C914*-F914^B914</f>
        <v>100</v>
      </c>
      <c r="K914">
        <f t="shared" si="29"/>
        <v>3.4353685265650924</v>
      </c>
      <c r="L914">
        <f>(K914-$P$4)^2</f>
        <v>743.73995352586758</v>
      </c>
      <c r="M914">
        <f t="shared" si="30"/>
        <v>1</v>
      </c>
      <c r="N914" t="str">
        <f>IF(AND(A914=1,M914=1),"TP",IF(AND(A914=0,M914=0),"TN",IF(A914&gt;M914,"FP","FN")))</f>
        <v>TP</v>
      </c>
    </row>
    <row r="915" spans="1:14" x14ac:dyDescent="0.3">
      <c r="A915">
        <v>0</v>
      </c>
      <c r="B915">
        <v>1</v>
      </c>
      <c r="C915">
        <v>-2</v>
      </c>
      <c r="D915">
        <v>1.55</v>
      </c>
      <c r="E915">
        <v>180</v>
      </c>
      <c r="F915">
        <v>-90</v>
      </c>
      <c r="G915">
        <v>0.56330583577691229</v>
      </c>
      <c r="H915">
        <v>0.43669416422308771</v>
      </c>
      <c r="I915">
        <f>E915^B915</f>
        <v>180</v>
      </c>
      <c r="J915">
        <f>-C915*-F915^B915</f>
        <v>180</v>
      </c>
      <c r="K915">
        <f t="shared" si="29"/>
        <v>22.790100879688424</v>
      </c>
      <c r="L915">
        <f>(K915-$P$4)^2</f>
        <v>2174.0145044788405</v>
      </c>
      <c r="M915">
        <f t="shared" si="30"/>
        <v>1</v>
      </c>
      <c r="N915" t="str">
        <f>IF(AND(A915=1,M915=1),"TP",IF(AND(A915=0,M915=0),"TN",IF(A915&gt;M915,"FP","FN")))</f>
        <v>FN</v>
      </c>
    </row>
    <row r="916" spans="1:14" x14ac:dyDescent="0.3">
      <c r="A916">
        <v>0</v>
      </c>
      <c r="B916">
        <v>1</v>
      </c>
      <c r="C916">
        <v>-2</v>
      </c>
      <c r="D916">
        <v>1.55</v>
      </c>
      <c r="E916">
        <v>0</v>
      </c>
      <c r="F916">
        <v>-10</v>
      </c>
      <c r="G916">
        <v>0.38419903534316502</v>
      </c>
      <c r="H916">
        <v>0.61580096465683498</v>
      </c>
      <c r="I916">
        <f>E916^B916</f>
        <v>0</v>
      </c>
      <c r="J916">
        <f>-C916*-F916^B916</f>
        <v>20</v>
      </c>
      <c r="K916">
        <f t="shared" si="29"/>
        <v>-12.3160192931367</v>
      </c>
      <c r="L916">
        <f>(K916-$P$4)^2</f>
        <v>132.71519868810543</v>
      </c>
      <c r="M916">
        <f t="shared" si="30"/>
        <v>0</v>
      </c>
      <c r="N916" t="str">
        <f>IF(AND(A916=1,M916=1),"TP",IF(AND(A916=0,M916=0),"TN",IF(A916&gt;M916,"FP","FN")))</f>
        <v>TN</v>
      </c>
    </row>
    <row r="917" spans="1:14" x14ac:dyDescent="0.3">
      <c r="A917">
        <v>1</v>
      </c>
      <c r="B917">
        <v>1</v>
      </c>
      <c r="C917">
        <v>-2</v>
      </c>
      <c r="D917">
        <v>1.3</v>
      </c>
      <c r="E917">
        <v>70</v>
      </c>
      <c r="F917">
        <v>-50</v>
      </c>
      <c r="G917">
        <v>0.38419903534316502</v>
      </c>
      <c r="H917">
        <v>0.61580096465683498</v>
      </c>
      <c r="I917">
        <f>E917^B917</f>
        <v>70</v>
      </c>
      <c r="J917">
        <f>-C917*-F917^B917</f>
        <v>100</v>
      </c>
      <c r="K917">
        <f t="shared" si="29"/>
        <v>-34.686163991661942</v>
      </c>
      <c r="L917">
        <f>(K917-$P$4)^2</f>
        <v>117.7211204051569</v>
      </c>
      <c r="M917">
        <f t="shared" si="30"/>
        <v>0</v>
      </c>
      <c r="N917" t="str">
        <f>IF(AND(A917=1,M917=1),"TP",IF(AND(A917=0,M917=0),"TN",IF(A917&gt;M917,"FP","FN")))</f>
        <v>FP</v>
      </c>
    </row>
    <row r="918" spans="1:14" x14ac:dyDescent="0.3">
      <c r="A918">
        <v>0</v>
      </c>
      <c r="B918">
        <v>1</v>
      </c>
      <c r="C918">
        <v>-2</v>
      </c>
      <c r="D918">
        <v>1.3</v>
      </c>
      <c r="E918">
        <v>180</v>
      </c>
      <c r="F918">
        <v>-90</v>
      </c>
      <c r="G918">
        <v>0.56330583577691229</v>
      </c>
      <c r="H918">
        <v>0.43669416422308771</v>
      </c>
      <c r="I918">
        <f>E918^B918</f>
        <v>180</v>
      </c>
      <c r="J918">
        <f>-C918*-F918^B918</f>
        <v>180</v>
      </c>
      <c r="K918">
        <f t="shared" si="29"/>
        <v>22.790100879688424</v>
      </c>
      <c r="L918">
        <f>(K918-$P$4)^2</f>
        <v>2174.0145044788405</v>
      </c>
      <c r="M918">
        <f t="shared" si="30"/>
        <v>1</v>
      </c>
      <c r="N918" t="str">
        <f>IF(AND(A918=1,M918=1),"TP",IF(AND(A918=0,M918=0),"TN",IF(A918&gt;M918,"FP","FN")))</f>
        <v>FN</v>
      </c>
    </row>
    <row r="919" spans="1:14" x14ac:dyDescent="0.3">
      <c r="A919">
        <v>0</v>
      </c>
      <c r="B919">
        <v>1</v>
      </c>
      <c r="C919">
        <v>-2</v>
      </c>
      <c r="D919">
        <v>1.3</v>
      </c>
      <c r="E919">
        <v>70</v>
      </c>
      <c r="F919">
        <v>-50</v>
      </c>
      <c r="G919">
        <v>0.38419903534316502</v>
      </c>
      <c r="H919">
        <v>0.61580096465683498</v>
      </c>
      <c r="I919">
        <f>E919^B919</f>
        <v>70</v>
      </c>
      <c r="J919">
        <f>-C919*-F919^B919</f>
        <v>100</v>
      </c>
      <c r="K919">
        <f t="shared" si="29"/>
        <v>-34.686163991661942</v>
      </c>
      <c r="L919">
        <f>(K919-$P$4)^2</f>
        <v>117.7211204051569</v>
      </c>
      <c r="M919">
        <f t="shared" si="30"/>
        <v>0</v>
      </c>
      <c r="N919" t="str">
        <f>IF(AND(A919=1,M919=1),"TP",IF(AND(A919=0,M919=0),"TN",IF(A919&gt;M919,"FP","FN")))</f>
        <v>TN</v>
      </c>
    </row>
    <row r="920" spans="1:14" x14ac:dyDescent="0.3">
      <c r="A920">
        <v>1</v>
      </c>
      <c r="B920">
        <v>1</v>
      </c>
      <c r="C920">
        <v>-2</v>
      </c>
      <c r="D920">
        <v>1.25</v>
      </c>
      <c r="E920">
        <v>10</v>
      </c>
      <c r="F920">
        <v>-10</v>
      </c>
      <c r="G920">
        <v>0.60844334427391233</v>
      </c>
      <c r="H920">
        <v>0.39155665572608767</v>
      </c>
      <c r="I920">
        <f>E920^B920</f>
        <v>10</v>
      </c>
      <c r="J920">
        <f>-C920*-F920^B920</f>
        <v>20</v>
      </c>
      <c r="K920">
        <f t="shared" si="29"/>
        <v>-1.74669967178263</v>
      </c>
      <c r="L920">
        <f>(K920-$P$4)^2</f>
        <v>487.94724266218907</v>
      </c>
      <c r="M920">
        <f t="shared" si="30"/>
        <v>0</v>
      </c>
      <c r="N920" t="str">
        <f>IF(AND(A920=1,M920=1),"TP",IF(AND(A920=0,M920=0),"TN",IF(A920&gt;M920,"FP","FN")))</f>
        <v>FP</v>
      </c>
    </row>
    <row r="921" spans="1:14" x14ac:dyDescent="0.3">
      <c r="A921">
        <v>0</v>
      </c>
      <c r="B921">
        <v>1</v>
      </c>
      <c r="C921">
        <v>-2</v>
      </c>
      <c r="D921">
        <v>1</v>
      </c>
      <c r="E921">
        <v>0</v>
      </c>
      <c r="F921">
        <v>-10</v>
      </c>
      <c r="G921">
        <v>0.38419903534316502</v>
      </c>
      <c r="H921">
        <v>0.61580096465683498</v>
      </c>
      <c r="I921">
        <f>E921^B921</f>
        <v>0</v>
      </c>
      <c r="J921">
        <f>-C921*-F921^B921</f>
        <v>20</v>
      </c>
      <c r="K921">
        <f t="shared" si="29"/>
        <v>-12.3160192931367</v>
      </c>
      <c r="L921">
        <f>(K921-$P$4)^2</f>
        <v>132.71519868810543</v>
      </c>
      <c r="M921">
        <f t="shared" si="30"/>
        <v>0</v>
      </c>
      <c r="N921" t="str">
        <f>IF(AND(A921=1,M921=1),"TP",IF(AND(A921=0,M921=0),"TN",IF(A921&gt;M921,"FP","FN")))</f>
        <v>TN</v>
      </c>
    </row>
    <row r="922" spans="1:14" x14ac:dyDescent="0.3">
      <c r="A922">
        <v>1</v>
      </c>
      <c r="B922">
        <v>1</v>
      </c>
      <c r="C922">
        <v>-2</v>
      </c>
      <c r="D922">
        <v>0.9</v>
      </c>
      <c r="E922">
        <v>50</v>
      </c>
      <c r="F922">
        <v>-50</v>
      </c>
      <c r="G922">
        <v>0.38419903534316502</v>
      </c>
      <c r="H922">
        <v>0.61580096465683498</v>
      </c>
      <c r="I922">
        <f>E922^B922</f>
        <v>50</v>
      </c>
      <c r="J922">
        <f>-C922*-F922^B922</f>
        <v>100</v>
      </c>
      <c r="K922">
        <f t="shared" si="29"/>
        <v>-42.370144698525245</v>
      </c>
      <c r="L922">
        <f>(K922-$P$4)^2</f>
        <v>343.50608421424624</v>
      </c>
      <c r="M922">
        <f t="shared" si="30"/>
        <v>0</v>
      </c>
      <c r="N922" t="str">
        <f>IF(AND(A922=1,M922=1),"TP",IF(AND(A922=0,M922=0),"TN",IF(A922&gt;M922,"FP","FN")))</f>
        <v>FP</v>
      </c>
    </row>
    <row r="923" spans="1:14" x14ac:dyDescent="0.3">
      <c r="A923">
        <v>0</v>
      </c>
      <c r="B923">
        <v>1</v>
      </c>
      <c r="C923">
        <v>-2</v>
      </c>
      <c r="D923">
        <v>0.9</v>
      </c>
      <c r="E923">
        <v>50</v>
      </c>
      <c r="F923">
        <v>-50</v>
      </c>
      <c r="G923">
        <v>0.38419903534316502</v>
      </c>
      <c r="H923">
        <v>0.61580096465683498</v>
      </c>
      <c r="I923">
        <f>E923^B923</f>
        <v>50</v>
      </c>
      <c r="J923">
        <f>-C923*-F923^B923</f>
        <v>100</v>
      </c>
      <c r="K923">
        <f t="shared" si="29"/>
        <v>-42.370144698525245</v>
      </c>
      <c r="L923">
        <f>(K923-$P$4)^2</f>
        <v>343.50608421424624</v>
      </c>
      <c r="M923">
        <f t="shared" si="30"/>
        <v>0</v>
      </c>
      <c r="N923" t="str">
        <f>IF(AND(A923=1,M923=1),"TP",IF(AND(A923=0,M923=0),"TN",IF(A923&gt;M923,"FP","FN")))</f>
        <v>TN</v>
      </c>
    </row>
    <row r="924" spans="1:14" x14ac:dyDescent="0.3">
      <c r="A924">
        <v>0</v>
      </c>
      <c r="B924">
        <v>1</v>
      </c>
      <c r="C924">
        <v>-2</v>
      </c>
      <c r="D924">
        <v>0.9</v>
      </c>
      <c r="E924">
        <v>90</v>
      </c>
      <c r="F924">
        <v>-90</v>
      </c>
      <c r="G924">
        <v>0.38419903534316502</v>
      </c>
      <c r="H924">
        <v>0.61580096465683498</v>
      </c>
      <c r="I924">
        <f>E924^B924</f>
        <v>90</v>
      </c>
      <c r="J924">
        <f>-C924*-F924^B924</f>
        <v>180</v>
      </c>
      <c r="K924">
        <f t="shared" si="29"/>
        <v>-76.266260457345453</v>
      </c>
      <c r="L924">
        <f>(K924-$P$4)^2</f>
        <v>2748.9083488148167</v>
      </c>
      <c r="M924">
        <f t="shared" si="30"/>
        <v>0</v>
      </c>
      <c r="N924" t="str">
        <f>IF(AND(A924=1,M924=1),"TP",IF(AND(A924=0,M924=0),"TN",IF(A924&gt;M924,"FP","FN")))</f>
        <v>TN</v>
      </c>
    </row>
    <row r="925" spans="1:14" x14ac:dyDescent="0.3">
      <c r="A925">
        <v>1</v>
      </c>
      <c r="B925">
        <v>1</v>
      </c>
      <c r="C925">
        <v>-2</v>
      </c>
      <c r="D925">
        <v>0.8</v>
      </c>
      <c r="E925">
        <v>50</v>
      </c>
      <c r="F925">
        <v>-50</v>
      </c>
      <c r="G925">
        <v>0.60844334427391233</v>
      </c>
      <c r="H925">
        <v>0.39155665572608767</v>
      </c>
      <c r="I925">
        <f>E925^B925</f>
        <v>50</v>
      </c>
      <c r="J925">
        <f>-C925*-F925^B925</f>
        <v>100</v>
      </c>
      <c r="K925">
        <f t="shared" si="29"/>
        <v>-8.7334983589131525</v>
      </c>
      <c r="L925">
        <f>(K925-$P$4)^2</f>
        <v>228.09242955235541</v>
      </c>
      <c r="M925">
        <f t="shared" si="30"/>
        <v>0</v>
      </c>
      <c r="N925" t="str">
        <f>IF(AND(A925=1,M925=1),"TP",IF(AND(A925=0,M925=0),"TN",IF(A925&gt;M925,"FP","FN")))</f>
        <v>FP</v>
      </c>
    </row>
    <row r="926" spans="1:14" x14ac:dyDescent="0.3">
      <c r="A926">
        <v>1</v>
      </c>
      <c r="B926">
        <v>1</v>
      </c>
      <c r="C926">
        <v>-2</v>
      </c>
      <c r="D926">
        <v>0.82</v>
      </c>
      <c r="E926">
        <v>10</v>
      </c>
      <c r="F926">
        <v>0</v>
      </c>
      <c r="G926">
        <v>0.42913429896650213</v>
      </c>
      <c r="H926">
        <v>0.57086570103349787</v>
      </c>
      <c r="I926">
        <f>E926^B926</f>
        <v>10</v>
      </c>
      <c r="J926">
        <f>-C926*-F926^B926</f>
        <v>0</v>
      </c>
      <c r="K926">
        <f t="shared" si="29"/>
        <v>4.2913429896650213</v>
      </c>
      <c r="L926">
        <f>(K926-$P$4)^2</f>
        <v>791.16022545659018</v>
      </c>
      <c r="M926">
        <f t="shared" si="30"/>
        <v>1</v>
      </c>
      <c r="N926" t="str">
        <f>IF(AND(A926=1,M926=1),"TP",IF(AND(A926=0,M926=0),"TN",IF(A926&gt;M926,"FP","FN")))</f>
        <v>TP</v>
      </c>
    </row>
    <row r="927" spans="1:14" x14ac:dyDescent="0.3">
      <c r="A927">
        <v>1</v>
      </c>
      <c r="B927">
        <v>1</v>
      </c>
      <c r="C927">
        <v>-2</v>
      </c>
      <c r="D927">
        <v>0.88</v>
      </c>
      <c r="E927">
        <v>30</v>
      </c>
      <c r="F927">
        <v>-10</v>
      </c>
      <c r="G927">
        <v>0.38419903534316502</v>
      </c>
      <c r="H927">
        <v>0.61580096465683498</v>
      </c>
      <c r="I927">
        <f>E927^B927</f>
        <v>30</v>
      </c>
      <c r="J927">
        <f>-C927*-F927^B927</f>
        <v>20</v>
      </c>
      <c r="K927">
        <f t="shared" si="29"/>
        <v>-0.79004823284174996</v>
      </c>
      <c r="L927">
        <f>(K927-$P$4)^2</f>
        <v>531.12638193202429</v>
      </c>
      <c r="M927">
        <f t="shared" si="30"/>
        <v>0</v>
      </c>
      <c r="N927" t="str">
        <f>IF(AND(A927=1,M927=1),"TP",IF(AND(A927=0,M927=0),"TN",IF(A927&gt;M927,"FP","FN")))</f>
        <v>FP</v>
      </c>
    </row>
    <row r="928" spans="1:14" x14ac:dyDescent="0.3">
      <c r="A928">
        <v>0</v>
      </c>
      <c r="B928">
        <v>1</v>
      </c>
      <c r="C928">
        <v>-2</v>
      </c>
      <c r="D928">
        <v>0.88</v>
      </c>
      <c r="E928">
        <v>70</v>
      </c>
      <c r="F928">
        <v>-50</v>
      </c>
      <c r="G928">
        <v>0.38419903534316502</v>
      </c>
      <c r="H928">
        <v>0.61580096465683498</v>
      </c>
      <c r="I928">
        <f>E928^B928</f>
        <v>70</v>
      </c>
      <c r="J928">
        <f>-C928*-F928^B928</f>
        <v>100</v>
      </c>
      <c r="K928">
        <f t="shared" si="29"/>
        <v>-34.686163991661942</v>
      </c>
      <c r="L928">
        <f>(K928-$P$4)^2</f>
        <v>117.7211204051569</v>
      </c>
      <c r="M928">
        <f t="shared" si="30"/>
        <v>0</v>
      </c>
      <c r="N928" t="str">
        <f>IF(AND(A928=1,M928=1),"TP",IF(AND(A928=0,M928=0),"TN",IF(A928&gt;M928,"FP","FN")))</f>
        <v>TN</v>
      </c>
    </row>
    <row r="929" spans="1:14" x14ac:dyDescent="0.3">
      <c r="A929">
        <v>0</v>
      </c>
      <c r="B929">
        <v>1</v>
      </c>
      <c r="C929">
        <v>-2</v>
      </c>
      <c r="D929">
        <v>0.88</v>
      </c>
      <c r="E929">
        <v>90</v>
      </c>
      <c r="F929">
        <v>-90</v>
      </c>
      <c r="G929">
        <v>0.60844334427391233</v>
      </c>
      <c r="H929">
        <v>0.39155665572608767</v>
      </c>
      <c r="I929">
        <f>E929^B929</f>
        <v>90</v>
      </c>
      <c r="J929">
        <f>-C929*-F929^B929</f>
        <v>180</v>
      </c>
      <c r="K929">
        <f t="shared" si="29"/>
        <v>-15.720297046043662</v>
      </c>
      <c r="L929">
        <f>(K929-$P$4)^2</f>
        <v>65.868328231499561</v>
      </c>
      <c r="M929">
        <f t="shared" si="30"/>
        <v>0</v>
      </c>
      <c r="N929" t="str">
        <f>IF(AND(A929=1,M929=1),"TP",IF(AND(A929=0,M929=0),"TN",IF(A929&gt;M929,"FP","FN")))</f>
        <v>TN</v>
      </c>
    </row>
    <row r="930" spans="1:14" x14ac:dyDescent="0.3">
      <c r="A930">
        <v>0</v>
      </c>
      <c r="B930">
        <v>1</v>
      </c>
      <c r="C930">
        <v>-2</v>
      </c>
      <c r="D930">
        <v>0.88</v>
      </c>
      <c r="E930">
        <v>180</v>
      </c>
      <c r="F930">
        <v>-90</v>
      </c>
      <c r="G930">
        <v>0.56330583577691229</v>
      </c>
      <c r="H930">
        <v>0.43669416422308771</v>
      </c>
      <c r="I930">
        <f>E930^B930</f>
        <v>180</v>
      </c>
      <c r="J930">
        <f>-C930*-F930^B930</f>
        <v>180</v>
      </c>
      <c r="K930">
        <f t="shared" si="29"/>
        <v>22.790100879688424</v>
      </c>
      <c r="L930">
        <f>(K930-$P$4)^2</f>
        <v>2174.0145044788405</v>
      </c>
      <c r="M930">
        <f t="shared" si="30"/>
        <v>1</v>
      </c>
      <c r="N930" t="str">
        <f>IF(AND(A930=1,M930=1),"TP",IF(AND(A930=0,M930=0),"TN",IF(A930&gt;M930,"FP","FN")))</f>
        <v>FN</v>
      </c>
    </row>
    <row r="931" spans="1:14" x14ac:dyDescent="0.3">
      <c r="A931">
        <v>1</v>
      </c>
      <c r="B931">
        <v>1</v>
      </c>
      <c r="C931">
        <v>-2</v>
      </c>
      <c r="D931">
        <v>0.88</v>
      </c>
      <c r="E931">
        <v>10</v>
      </c>
      <c r="F931">
        <v>0</v>
      </c>
      <c r="G931">
        <v>0.38419903534316502</v>
      </c>
      <c r="H931">
        <v>0.61580096465683498</v>
      </c>
      <c r="I931">
        <f>E931^B931</f>
        <v>10</v>
      </c>
      <c r="J931">
        <f>-C931*-F931^B931</f>
        <v>0</v>
      </c>
      <c r="K931">
        <f t="shared" si="29"/>
        <v>3.8419903534316502</v>
      </c>
      <c r="L931">
        <f>(K931-$P$4)^2</f>
        <v>766.08374728674301</v>
      </c>
      <c r="M931">
        <f t="shared" si="30"/>
        <v>1</v>
      </c>
      <c r="N931" t="str">
        <f>IF(AND(A931=1,M931=1),"TP",IF(AND(A931=0,M931=0),"TN",IF(A931&gt;M931,"FP","FN")))</f>
        <v>TP</v>
      </c>
    </row>
    <row r="932" spans="1:14" x14ac:dyDescent="0.3">
      <c r="A932">
        <v>0</v>
      </c>
      <c r="B932">
        <v>1</v>
      </c>
      <c r="C932">
        <v>-2</v>
      </c>
      <c r="D932">
        <v>0.88</v>
      </c>
      <c r="E932">
        <v>40</v>
      </c>
      <c r="F932">
        <v>-50</v>
      </c>
      <c r="G932">
        <v>0.60844334427391233</v>
      </c>
      <c r="H932">
        <v>0.39155665572608767</v>
      </c>
      <c r="I932">
        <f>E932^B932</f>
        <v>40</v>
      </c>
      <c r="J932">
        <f>-C932*-F932^B932</f>
        <v>100</v>
      </c>
      <c r="K932">
        <f t="shared" si="29"/>
        <v>-14.817931801652275</v>
      </c>
      <c r="L932">
        <f>(K932-$P$4)^2</f>
        <v>81.329658522966085</v>
      </c>
      <c r="M932">
        <f t="shared" si="30"/>
        <v>0</v>
      </c>
      <c r="N932" t="str">
        <f>IF(AND(A932=1,M932=1),"TP",IF(AND(A932=0,M932=0),"TN",IF(A932&gt;M932,"FP","FN")))</f>
        <v>TN</v>
      </c>
    </row>
    <row r="933" spans="1:14" x14ac:dyDescent="0.3">
      <c r="A933">
        <v>1</v>
      </c>
      <c r="B933">
        <v>1</v>
      </c>
      <c r="C933">
        <v>-2</v>
      </c>
      <c r="D933">
        <v>0.78</v>
      </c>
      <c r="E933">
        <v>70</v>
      </c>
      <c r="F933">
        <v>-50</v>
      </c>
      <c r="G933">
        <v>0.60844334427391233</v>
      </c>
      <c r="H933">
        <v>0.39155665572608767</v>
      </c>
      <c r="I933">
        <f>E933^B933</f>
        <v>70</v>
      </c>
      <c r="J933">
        <f>-C933*-F933^B933</f>
        <v>100</v>
      </c>
      <c r="K933">
        <f t="shared" si="29"/>
        <v>3.4353685265650924</v>
      </c>
      <c r="L933">
        <f>(K933-$P$4)^2</f>
        <v>743.73995352586758</v>
      </c>
      <c r="M933">
        <f t="shared" si="30"/>
        <v>1</v>
      </c>
      <c r="N933" t="str">
        <f>IF(AND(A933=1,M933=1),"TP",IF(AND(A933=0,M933=0),"TN",IF(A933&gt;M933,"FP","FN")))</f>
        <v>TP</v>
      </c>
    </row>
    <row r="934" spans="1:14" x14ac:dyDescent="0.3">
      <c r="A934">
        <v>0</v>
      </c>
      <c r="B934">
        <v>1</v>
      </c>
      <c r="C934">
        <v>-2</v>
      </c>
      <c r="D934">
        <v>0.78</v>
      </c>
      <c r="E934">
        <v>180</v>
      </c>
      <c r="F934">
        <v>-90</v>
      </c>
      <c r="G934">
        <v>0.56330583577691229</v>
      </c>
      <c r="H934">
        <v>0.43669416422308771</v>
      </c>
      <c r="I934">
        <f>E934^B934</f>
        <v>180</v>
      </c>
      <c r="J934">
        <f>-C934*-F934^B934</f>
        <v>180</v>
      </c>
      <c r="K934">
        <f t="shared" si="29"/>
        <v>22.790100879688424</v>
      </c>
      <c r="L934">
        <f>(K934-$P$4)^2</f>
        <v>2174.0145044788405</v>
      </c>
      <c r="M934">
        <f t="shared" si="30"/>
        <v>1</v>
      </c>
      <c r="N934" t="str">
        <f>IF(AND(A934=1,M934=1),"TP",IF(AND(A934=0,M934=0),"TN",IF(A934&gt;M934,"FP","FN")))</f>
        <v>FN</v>
      </c>
    </row>
    <row r="935" spans="1:14" x14ac:dyDescent="0.3">
      <c r="A935">
        <v>1</v>
      </c>
      <c r="B935">
        <v>1</v>
      </c>
      <c r="C935">
        <v>-2</v>
      </c>
      <c r="D935">
        <v>0.84</v>
      </c>
      <c r="E935">
        <v>30</v>
      </c>
      <c r="F935">
        <v>-10</v>
      </c>
      <c r="G935">
        <v>0.38419903534316502</v>
      </c>
      <c r="H935">
        <v>0.61580096465683498</v>
      </c>
      <c r="I935">
        <f>E935^B935</f>
        <v>30</v>
      </c>
      <c r="J935">
        <f>-C935*-F935^B935</f>
        <v>20</v>
      </c>
      <c r="K935">
        <f t="shared" si="29"/>
        <v>-0.79004823284174996</v>
      </c>
      <c r="L935">
        <f>(K935-$P$4)^2</f>
        <v>531.12638193202429</v>
      </c>
      <c r="M935">
        <f t="shared" si="30"/>
        <v>0</v>
      </c>
      <c r="N935" t="str">
        <f>IF(AND(A935=1,M935=1),"TP",IF(AND(A935=0,M935=0),"TN",IF(A935&gt;M935,"FP","FN")))</f>
        <v>FP</v>
      </c>
    </row>
    <row r="936" spans="1:14" x14ac:dyDescent="0.3">
      <c r="A936">
        <v>0</v>
      </c>
      <c r="B936">
        <v>1</v>
      </c>
      <c r="C936">
        <v>-2</v>
      </c>
      <c r="D936">
        <v>0.84</v>
      </c>
      <c r="E936">
        <v>80</v>
      </c>
      <c r="F936">
        <v>-90</v>
      </c>
      <c r="G936">
        <v>0.60844334427391233</v>
      </c>
      <c r="H936">
        <v>0.39155665572608767</v>
      </c>
      <c r="I936">
        <f>E936^B936</f>
        <v>80</v>
      </c>
      <c r="J936">
        <f>-C936*-F936^B936</f>
        <v>180</v>
      </c>
      <c r="K936">
        <f t="shared" si="29"/>
        <v>-21.804730488782788</v>
      </c>
      <c r="L936">
        <f>(K936-$P$4)^2</f>
        <v>4.1269803814355619</v>
      </c>
      <c r="M936">
        <f t="shared" si="30"/>
        <v>0</v>
      </c>
      <c r="N936" t="str">
        <f>IF(AND(A936=1,M936=1),"TP",IF(AND(A936=0,M936=0),"TN",IF(A936&gt;M936,"FP","FN")))</f>
        <v>TN</v>
      </c>
    </row>
    <row r="937" spans="1:14" x14ac:dyDescent="0.3">
      <c r="A937">
        <v>0</v>
      </c>
      <c r="B937">
        <v>1</v>
      </c>
      <c r="C937">
        <v>-2</v>
      </c>
      <c r="D937">
        <v>0.84</v>
      </c>
      <c r="E937">
        <v>40</v>
      </c>
      <c r="F937">
        <v>-50</v>
      </c>
      <c r="G937">
        <v>0.60844334427391233</v>
      </c>
      <c r="H937">
        <v>0.39155665572608767</v>
      </c>
      <c r="I937">
        <f>E937^B937</f>
        <v>40</v>
      </c>
      <c r="J937">
        <f>-C937*-F937^B937</f>
        <v>100</v>
      </c>
      <c r="K937">
        <f t="shared" si="29"/>
        <v>-14.817931801652275</v>
      </c>
      <c r="L937">
        <f>(K937-$P$4)^2</f>
        <v>81.329658522966085</v>
      </c>
      <c r="M937">
        <f t="shared" si="30"/>
        <v>0</v>
      </c>
      <c r="N937" t="str">
        <f>IF(AND(A937=1,M937=1),"TP",IF(AND(A937=0,M937=0),"TN",IF(A937&gt;M937,"FP","FN")))</f>
        <v>TN</v>
      </c>
    </row>
    <row r="938" spans="1:14" x14ac:dyDescent="0.3">
      <c r="A938">
        <v>1</v>
      </c>
      <c r="B938">
        <v>1</v>
      </c>
      <c r="C938">
        <v>-2</v>
      </c>
      <c r="D938">
        <v>0.82</v>
      </c>
      <c r="E938">
        <v>20</v>
      </c>
      <c r="F938">
        <v>-10</v>
      </c>
      <c r="G938">
        <v>0.38419903534316502</v>
      </c>
      <c r="H938">
        <v>0.61580096465683498</v>
      </c>
      <c r="I938">
        <f>E938^B938</f>
        <v>20</v>
      </c>
      <c r="J938">
        <f>-C938*-F938^B938</f>
        <v>20</v>
      </c>
      <c r="K938">
        <f t="shared" si="29"/>
        <v>-4.6320385862733993</v>
      </c>
      <c r="L938">
        <f>(K938-$P$4)^2</f>
        <v>368.80087443232759</v>
      </c>
      <c r="M938">
        <f t="shared" si="30"/>
        <v>0</v>
      </c>
      <c r="N938" t="str">
        <f>IF(AND(A938=1,M938=1),"TP",IF(AND(A938=0,M938=0),"TN",IF(A938&gt;M938,"FP","FN")))</f>
        <v>FP</v>
      </c>
    </row>
    <row r="939" spans="1:14" x14ac:dyDescent="0.3">
      <c r="A939">
        <v>1</v>
      </c>
      <c r="B939">
        <v>1</v>
      </c>
      <c r="C939">
        <v>-2</v>
      </c>
      <c r="D939">
        <v>0.8</v>
      </c>
      <c r="E939">
        <v>10</v>
      </c>
      <c r="F939">
        <v>-10</v>
      </c>
      <c r="G939">
        <v>0.60844334427391233</v>
      </c>
      <c r="H939">
        <v>0.39155665572608767</v>
      </c>
      <c r="I939">
        <f>E939^B939</f>
        <v>10</v>
      </c>
      <c r="J939">
        <f>-C939*-F939^B939</f>
        <v>20</v>
      </c>
      <c r="K939">
        <f t="shared" si="29"/>
        <v>-1.74669967178263</v>
      </c>
      <c r="L939">
        <f>(K939-$P$4)^2</f>
        <v>487.94724266218907</v>
      </c>
      <c r="M939">
        <f t="shared" si="30"/>
        <v>0</v>
      </c>
      <c r="N939" t="str">
        <f>IF(AND(A939=1,M939=1),"TP",IF(AND(A939=0,M939=0),"TN",IF(A939&gt;M939,"FP","FN")))</f>
        <v>FP</v>
      </c>
    </row>
    <row r="940" spans="1:14" x14ac:dyDescent="0.3">
      <c r="A940">
        <v>0</v>
      </c>
      <c r="B940">
        <v>1</v>
      </c>
      <c r="C940">
        <v>-2</v>
      </c>
      <c r="D940">
        <v>0.8</v>
      </c>
      <c r="E940">
        <v>60</v>
      </c>
      <c r="F940">
        <v>-50</v>
      </c>
      <c r="G940">
        <v>0.38419903534316502</v>
      </c>
      <c r="H940">
        <v>0.61580096465683498</v>
      </c>
      <c r="I940">
        <f>E940^B940</f>
        <v>60</v>
      </c>
      <c r="J940">
        <f>-C940*-F940^B940</f>
        <v>100</v>
      </c>
      <c r="K940">
        <f t="shared" si="29"/>
        <v>-38.528154345093597</v>
      </c>
      <c r="L940">
        <f>(K940-$P$4)^2</f>
        <v>215.8527124338398</v>
      </c>
      <c r="M940">
        <f t="shared" si="30"/>
        <v>0</v>
      </c>
      <c r="N940" t="str">
        <f>IF(AND(A940=1,M940=1),"TP",IF(AND(A940=0,M940=0),"TN",IF(A940&gt;M940,"FP","FN")))</f>
        <v>TN</v>
      </c>
    </row>
    <row r="941" spans="1:14" x14ac:dyDescent="0.3">
      <c r="A941">
        <v>1</v>
      </c>
      <c r="B941">
        <v>1</v>
      </c>
      <c r="C941">
        <v>-2</v>
      </c>
      <c r="D941">
        <v>0.82</v>
      </c>
      <c r="E941">
        <v>10</v>
      </c>
      <c r="F941">
        <v>-10</v>
      </c>
      <c r="G941">
        <v>0.60844334427391233</v>
      </c>
      <c r="H941">
        <v>0.39155665572608767</v>
      </c>
      <c r="I941">
        <f>E941^B941</f>
        <v>10</v>
      </c>
      <c r="J941">
        <f>-C941*-F941^B941</f>
        <v>20</v>
      </c>
      <c r="K941">
        <f t="shared" si="29"/>
        <v>-1.74669967178263</v>
      </c>
      <c r="L941">
        <f>(K941-$P$4)^2</f>
        <v>487.94724266218907</v>
      </c>
      <c r="M941">
        <f t="shared" si="30"/>
        <v>0</v>
      </c>
      <c r="N941" t="str">
        <f>IF(AND(A941=1,M941=1),"TP",IF(AND(A941=0,M941=0),"TN",IF(A941&gt;M941,"FP","FN")))</f>
        <v>FP</v>
      </c>
    </row>
    <row r="942" spans="1:14" x14ac:dyDescent="0.3">
      <c r="A942">
        <v>1</v>
      </c>
      <c r="B942">
        <v>1</v>
      </c>
      <c r="C942">
        <v>-2</v>
      </c>
      <c r="D942">
        <v>0.96</v>
      </c>
      <c r="E942">
        <v>70</v>
      </c>
      <c r="F942">
        <v>-50</v>
      </c>
      <c r="G942">
        <v>0.60844334427391233</v>
      </c>
      <c r="H942">
        <v>0.39155665572608767</v>
      </c>
      <c r="I942">
        <f>E942^B942</f>
        <v>70</v>
      </c>
      <c r="J942">
        <f>-C942*-F942^B942</f>
        <v>100</v>
      </c>
      <c r="K942">
        <f t="shared" si="29"/>
        <v>3.4353685265650924</v>
      </c>
      <c r="L942">
        <f>(K942-$P$4)^2</f>
        <v>743.73995352586758</v>
      </c>
      <c r="M942">
        <f t="shared" si="30"/>
        <v>1</v>
      </c>
      <c r="N942" t="str">
        <f>IF(AND(A942=1,M942=1),"TP",IF(AND(A942=0,M942=0),"TN",IF(A942&gt;M942,"FP","FN")))</f>
        <v>TP</v>
      </c>
    </row>
    <row r="943" spans="1:14" x14ac:dyDescent="0.3">
      <c r="A943">
        <v>0</v>
      </c>
      <c r="B943">
        <v>1</v>
      </c>
      <c r="C943">
        <v>-2</v>
      </c>
      <c r="D943">
        <v>0.96</v>
      </c>
      <c r="E943">
        <v>100</v>
      </c>
      <c r="F943">
        <v>-90</v>
      </c>
      <c r="G943">
        <v>0.38419903534316502</v>
      </c>
      <c r="H943">
        <v>0.61580096465683498</v>
      </c>
      <c r="I943">
        <f>E943^B943</f>
        <v>100</v>
      </c>
      <c r="J943">
        <f>-C943*-F943^B943</f>
        <v>180</v>
      </c>
      <c r="K943">
        <f t="shared" si="29"/>
        <v>-72.424270103913798</v>
      </c>
      <c r="L943">
        <f>(K943-$P$4)^2</f>
        <v>2360.7978775060301</v>
      </c>
      <c r="M943">
        <f t="shared" si="30"/>
        <v>0</v>
      </c>
      <c r="N943" t="str">
        <f>IF(AND(A943=1,M943=1),"TP",IF(AND(A943=0,M943=0),"TN",IF(A943&gt;M943,"FP","FN")))</f>
        <v>TN</v>
      </c>
    </row>
    <row r="944" spans="1:14" x14ac:dyDescent="0.3">
      <c r="A944">
        <v>0</v>
      </c>
      <c r="B944">
        <v>1</v>
      </c>
      <c r="C944">
        <v>-2</v>
      </c>
      <c r="D944">
        <v>0.96</v>
      </c>
      <c r="E944">
        <v>0</v>
      </c>
      <c r="F944">
        <v>-10</v>
      </c>
      <c r="G944">
        <v>0.38419903534316502</v>
      </c>
      <c r="H944">
        <v>0.61580096465683498</v>
      </c>
      <c r="I944">
        <f>E944^B944</f>
        <v>0</v>
      </c>
      <c r="J944">
        <f>-C944*-F944^B944</f>
        <v>20</v>
      </c>
      <c r="K944">
        <f t="shared" si="29"/>
        <v>-12.3160192931367</v>
      </c>
      <c r="L944">
        <f>(K944-$P$4)^2</f>
        <v>132.71519868810543</v>
      </c>
      <c r="M944">
        <f t="shared" si="30"/>
        <v>0</v>
      </c>
      <c r="N944" t="str">
        <f>IF(AND(A944=1,M944=1),"TP",IF(AND(A944=0,M944=0),"TN",IF(A944&gt;M944,"FP","FN")))</f>
        <v>TN</v>
      </c>
    </row>
    <row r="945" spans="1:14" x14ac:dyDescent="0.3">
      <c r="A945">
        <v>0</v>
      </c>
      <c r="B945">
        <v>1</v>
      </c>
      <c r="C945">
        <v>-2</v>
      </c>
      <c r="D945">
        <v>0.96</v>
      </c>
      <c r="E945">
        <v>100</v>
      </c>
      <c r="F945">
        <v>-90</v>
      </c>
      <c r="G945">
        <v>0.38419903534316502</v>
      </c>
      <c r="H945">
        <v>0.61580096465683498</v>
      </c>
      <c r="I945">
        <f>E945^B945</f>
        <v>100</v>
      </c>
      <c r="J945">
        <f>-C945*-F945^B945</f>
        <v>180</v>
      </c>
      <c r="K945">
        <f t="shared" si="29"/>
        <v>-72.424270103913798</v>
      </c>
      <c r="L945">
        <f>(K945-$P$4)^2</f>
        <v>2360.7978775060301</v>
      </c>
      <c r="M945">
        <f t="shared" si="30"/>
        <v>0</v>
      </c>
      <c r="N945" t="str">
        <f>IF(AND(A945=1,M945=1),"TP",IF(AND(A945=0,M945=0),"TN",IF(A945&gt;M945,"FP","FN")))</f>
        <v>TN</v>
      </c>
    </row>
    <row r="946" spans="1:14" x14ac:dyDescent="0.3">
      <c r="A946">
        <v>1</v>
      </c>
      <c r="B946">
        <v>1</v>
      </c>
      <c r="C946">
        <v>-2</v>
      </c>
      <c r="D946">
        <v>0.94</v>
      </c>
      <c r="E946">
        <v>20</v>
      </c>
      <c r="F946">
        <v>-10</v>
      </c>
      <c r="G946">
        <v>0.38419903534316502</v>
      </c>
      <c r="H946">
        <v>0.61580096465683498</v>
      </c>
      <c r="I946">
        <f>E946^B946</f>
        <v>20</v>
      </c>
      <c r="J946">
        <f>-C946*-F946^B946</f>
        <v>20</v>
      </c>
      <c r="K946">
        <f t="shared" si="29"/>
        <v>-4.6320385862733993</v>
      </c>
      <c r="L946">
        <f>(K946-$P$4)^2</f>
        <v>368.80087443232759</v>
      </c>
      <c r="M946">
        <f t="shared" si="30"/>
        <v>0</v>
      </c>
      <c r="N946" t="str">
        <f>IF(AND(A946=1,M946=1),"TP",IF(AND(A946=0,M946=0),"TN",IF(A946&gt;M946,"FP","FN")))</f>
        <v>FP</v>
      </c>
    </row>
    <row r="947" spans="1:14" x14ac:dyDescent="0.3">
      <c r="A947">
        <v>0</v>
      </c>
      <c r="B947">
        <v>1</v>
      </c>
      <c r="C947">
        <v>-2</v>
      </c>
      <c r="D947">
        <v>0.94</v>
      </c>
      <c r="E947">
        <v>60</v>
      </c>
      <c r="F947">
        <v>-50</v>
      </c>
      <c r="G947">
        <v>0.38419903534316502</v>
      </c>
      <c r="H947">
        <v>0.61580096465683498</v>
      </c>
      <c r="I947">
        <f>E947^B947</f>
        <v>60</v>
      </c>
      <c r="J947">
        <f>-C947*-F947^B947</f>
        <v>100</v>
      </c>
      <c r="K947">
        <f t="shared" si="29"/>
        <v>-38.528154345093597</v>
      </c>
      <c r="L947">
        <f>(K947-$P$4)^2</f>
        <v>215.8527124338398</v>
      </c>
      <c r="M947">
        <f t="shared" si="30"/>
        <v>0</v>
      </c>
      <c r="N947" t="str">
        <f>IF(AND(A947=1,M947=1),"TP",IF(AND(A947=0,M947=0),"TN",IF(A947&gt;M947,"FP","FN")))</f>
        <v>TN</v>
      </c>
    </row>
    <row r="948" spans="1:14" x14ac:dyDescent="0.3">
      <c r="A948">
        <v>0</v>
      </c>
      <c r="B948">
        <v>1</v>
      </c>
      <c r="C948">
        <v>-2</v>
      </c>
      <c r="D948">
        <v>0.94</v>
      </c>
      <c r="E948">
        <v>100</v>
      </c>
      <c r="F948">
        <v>-90</v>
      </c>
      <c r="G948">
        <v>0.60844334427391233</v>
      </c>
      <c r="H948">
        <v>0.39155665572608767</v>
      </c>
      <c r="I948">
        <f>E948^B948</f>
        <v>100</v>
      </c>
      <c r="J948">
        <f>-C948*-F948^B948</f>
        <v>180</v>
      </c>
      <c r="K948">
        <f t="shared" si="29"/>
        <v>-9.6358636033045428</v>
      </c>
      <c r="L948">
        <f>(K948-$P$4)^2</f>
        <v>201.65033671980794</v>
      </c>
      <c r="M948">
        <f t="shared" si="30"/>
        <v>0</v>
      </c>
      <c r="N948" t="str">
        <f>IF(AND(A948=1,M948=1),"TP",IF(AND(A948=0,M948=0),"TN",IF(A948&gt;M948,"FP","FN")))</f>
        <v>TN</v>
      </c>
    </row>
    <row r="949" spans="1:14" x14ac:dyDescent="0.3">
      <c r="A949">
        <v>0</v>
      </c>
      <c r="B949">
        <v>1</v>
      </c>
      <c r="C949">
        <v>-2</v>
      </c>
      <c r="D949">
        <v>0.94</v>
      </c>
      <c r="E949">
        <v>60</v>
      </c>
      <c r="F949">
        <v>-50</v>
      </c>
      <c r="G949">
        <v>0.38419903534316502</v>
      </c>
      <c r="H949">
        <v>0.61580096465683498</v>
      </c>
      <c r="I949">
        <f>E949^B949</f>
        <v>60</v>
      </c>
      <c r="J949">
        <f>-C949*-F949^B949</f>
        <v>100</v>
      </c>
      <c r="K949">
        <f t="shared" si="29"/>
        <v>-38.528154345093597</v>
      </c>
      <c r="L949">
        <f>(K949-$P$4)^2</f>
        <v>215.8527124338398</v>
      </c>
      <c r="M949">
        <f t="shared" si="30"/>
        <v>0</v>
      </c>
      <c r="N949" t="str">
        <f>IF(AND(A949=1,M949=1),"TP",IF(AND(A949=0,M949=0),"TN",IF(A949&gt;M949,"FP","FN")))</f>
        <v>TN</v>
      </c>
    </row>
    <row r="950" spans="1:14" x14ac:dyDescent="0.3">
      <c r="A950">
        <v>0</v>
      </c>
      <c r="B950">
        <v>1</v>
      </c>
      <c r="C950">
        <v>-2</v>
      </c>
      <c r="D950">
        <v>0.94</v>
      </c>
      <c r="E950">
        <v>0</v>
      </c>
      <c r="F950">
        <v>-10</v>
      </c>
      <c r="G950">
        <v>0.38419903534316502</v>
      </c>
      <c r="H950">
        <v>0.61580096465683498</v>
      </c>
      <c r="I950">
        <f>E950^B950</f>
        <v>0</v>
      </c>
      <c r="J950">
        <f>-C950*-F950^B950</f>
        <v>20</v>
      </c>
      <c r="K950">
        <f t="shared" si="29"/>
        <v>-12.3160192931367</v>
      </c>
      <c r="L950">
        <f>(K950-$P$4)^2</f>
        <v>132.71519868810543</v>
      </c>
      <c r="M950">
        <f t="shared" si="30"/>
        <v>0</v>
      </c>
      <c r="N950" t="str">
        <f>IF(AND(A950=1,M950=1),"TP",IF(AND(A950=0,M950=0),"TN",IF(A950&gt;M950,"FP","FN")))</f>
        <v>TN</v>
      </c>
    </row>
    <row r="951" spans="1:14" x14ac:dyDescent="0.3">
      <c r="A951">
        <v>1</v>
      </c>
      <c r="B951">
        <v>1</v>
      </c>
      <c r="C951">
        <v>-2</v>
      </c>
      <c r="D951">
        <v>1</v>
      </c>
      <c r="E951">
        <v>30</v>
      </c>
      <c r="F951">
        <v>-10</v>
      </c>
      <c r="G951">
        <v>0.38419903534316502</v>
      </c>
      <c r="H951">
        <v>0.61580096465683498</v>
      </c>
      <c r="I951">
        <f>E951^B951</f>
        <v>30</v>
      </c>
      <c r="J951">
        <f>-C951*-F951^B951</f>
        <v>20</v>
      </c>
      <c r="K951">
        <f t="shared" si="29"/>
        <v>-0.79004823284174996</v>
      </c>
      <c r="L951">
        <f>(K951-$P$4)^2</f>
        <v>531.12638193202429</v>
      </c>
      <c r="M951">
        <f t="shared" si="30"/>
        <v>0</v>
      </c>
      <c r="N951" t="str">
        <f>IF(AND(A951=1,M951=1),"TP",IF(AND(A951=0,M951=0),"TN",IF(A951&gt;M951,"FP","FN")))</f>
        <v>FP</v>
      </c>
    </row>
    <row r="952" spans="1:14" x14ac:dyDescent="0.3">
      <c r="A952">
        <v>0</v>
      </c>
      <c r="B952">
        <v>1</v>
      </c>
      <c r="C952">
        <v>-2</v>
      </c>
      <c r="D952">
        <v>1</v>
      </c>
      <c r="E952">
        <v>80</v>
      </c>
      <c r="F952">
        <v>-90</v>
      </c>
      <c r="G952">
        <v>0.38419903534316502</v>
      </c>
      <c r="H952">
        <v>0.61580096465683498</v>
      </c>
      <c r="I952">
        <f>E952^B952</f>
        <v>80</v>
      </c>
      <c r="J952">
        <f>-C952*-F952^B952</f>
        <v>180</v>
      </c>
      <c r="K952">
        <f t="shared" si="29"/>
        <v>-80.108250810777093</v>
      </c>
      <c r="L952">
        <f>(K952-$P$4)^2</f>
        <v>3166.5405998753254</v>
      </c>
      <c r="M952">
        <f t="shared" si="30"/>
        <v>0</v>
      </c>
      <c r="N952" t="str">
        <f>IF(AND(A952=1,M952=1),"TP",IF(AND(A952=0,M952=0),"TN",IF(A952&gt;M952,"FP","FN")))</f>
        <v>TN</v>
      </c>
    </row>
    <row r="953" spans="1:14" x14ac:dyDescent="0.3">
      <c r="A953">
        <v>0</v>
      </c>
      <c r="B953">
        <v>1</v>
      </c>
      <c r="C953">
        <v>-2</v>
      </c>
      <c r="D953">
        <v>1</v>
      </c>
      <c r="E953">
        <v>0</v>
      </c>
      <c r="F953">
        <v>-10</v>
      </c>
      <c r="G953">
        <v>0.38419903534316502</v>
      </c>
      <c r="H953">
        <v>0.61580096465683498</v>
      </c>
      <c r="I953">
        <f>E953^B953</f>
        <v>0</v>
      </c>
      <c r="J953">
        <f>-C953*-F953^B953</f>
        <v>20</v>
      </c>
      <c r="K953">
        <f t="shared" si="29"/>
        <v>-12.3160192931367</v>
      </c>
      <c r="L953">
        <f>(K953-$P$4)^2</f>
        <v>132.71519868810543</v>
      </c>
      <c r="M953">
        <f t="shared" si="30"/>
        <v>0</v>
      </c>
      <c r="N953" t="str">
        <f>IF(AND(A953=1,M953=1),"TP",IF(AND(A953=0,M953=0),"TN",IF(A953&gt;M953,"FP","FN")))</f>
        <v>TN</v>
      </c>
    </row>
    <row r="954" spans="1:14" x14ac:dyDescent="0.3">
      <c r="A954">
        <v>1</v>
      </c>
      <c r="B954">
        <v>1</v>
      </c>
      <c r="C954">
        <v>-2</v>
      </c>
      <c r="D954">
        <v>0.9</v>
      </c>
      <c r="E954">
        <v>70</v>
      </c>
      <c r="F954">
        <v>-50</v>
      </c>
      <c r="G954">
        <v>0.38419903534316502</v>
      </c>
      <c r="H954">
        <v>0.61580096465683498</v>
      </c>
      <c r="I954">
        <f>E954^B954</f>
        <v>70</v>
      </c>
      <c r="J954">
        <f>-C954*-F954^B954</f>
        <v>100</v>
      </c>
      <c r="K954">
        <f t="shared" si="29"/>
        <v>-34.686163991661942</v>
      </c>
      <c r="L954">
        <f>(K954-$P$4)^2</f>
        <v>117.7211204051569</v>
      </c>
      <c r="M954">
        <f t="shared" si="30"/>
        <v>0</v>
      </c>
      <c r="N954" t="str">
        <f>IF(AND(A954=1,M954=1),"TP",IF(AND(A954=0,M954=0),"TN",IF(A954&gt;M954,"FP","FN")))</f>
        <v>FP</v>
      </c>
    </row>
    <row r="955" spans="1:14" x14ac:dyDescent="0.3">
      <c r="A955">
        <v>0</v>
      </c>
      <c r="B955">
        <v>1</v>
      </c>
      <c r="C955">
        <v>-2</v>
      </c>
      <c r="D955">
        <v>0.9</v>
      </c>
      <c r="E955">
        <v>90</v>
      </c>
      <c r="F955">
        <v>-90</v>
      </c>
      <c r="G955">
        <v>0.60844334427391233</v>
      </c>
      <c r="H955">
        <v>0.39155665572608767</v>
      </c>
      <c r="I955">
        <f>E955^B955</f>
        <v>90</v>
      </c>
      <c r="J955">
        <f>-C955*-F955^B955</f>
        <v>180</v>
      </c>
      <c r="K955">
        <f t="shared" si="29"/>
        <v>-15.720297046043662</v>
      </c>
      <c r="L955">
        <f>(K955-$P$4)^2</f>
        <v>65.868328231499561</v>
      </c>
      <c r="M955">
        <f t="shared" si="30"/>
        <v>0</v>
      </c>
      <c r="N955" t="str">
        <f>IF(AND(A955=1,M955=1),"TP",IF(AND(A955=0,M955=0),"TN",IF(A955&gt;M955,"FP","FN")))</f>
        <v>TN</v>
      </c>
    </row>
    <row r="956" spans="1:14" x14ac:dyDescent="0.3">
      <c r="A956">
        <v>1</v>
      </c>
      <c r="B956">
        <v>1</v>
      </c>
      <c r="C956">
        <v>-2</v>
      </c>
      <c r="D956">
        <v>0.88</v>
      </c>
      <c r="E956">
        <v>20</v>
      </c>
      <c r="F956">
        <v>-10</v>
      </c>
      <c r="G956">
        <v>0.38419903534316502</v>
      </c>
      <c r="H956">
        <v>0.61580096465683498</v>
      </c>
      <c r="I956">
        <f>E956^B956</f>
        <v>20</v>
      </c>
      <c r="J956">
        <f>-C956*-F956^B956</f>
        <v>20</v>
      </c>
      <c r="K956">
        <f t="shared" si="29"/>
        <v>-4.6320385862733993</v>
      </c>
      <c r="L956">
        <f>(K956-$P$4)^2</f>
        <v>368.80087443232759</v>
      </c>
      <c r="M956">
        <f t="shared" si="30"/>
        <v>0</v>
      </c>
      <c r="N956" t="str">
        <f>IF(AND(A956=1,M956=1),"TP",IF(AND(A956=0,M956=0),"TN",IF(A956&gt;M956,"FP","FN")))</f>
        <v>FP</v>
      </c>
    </row>
    <row r="957" spans="1:14" x14ac:dyDescent="0.3">
      <c r="A957">
        <v>0</v>
      </c>
      <c r="B957">
        <v>1</v>
      </c>
      <c r="C957">
        <v>-2</v>
      </c>
      <c r="D957">
        <v>0.88</v>
      </c>
      <c r="E957">
        <v>40</v>
      </c>
      <c r="F957">
        <v>-50</v>
      </c>
      <c r="G957">
        <v>0.38419903534316502</v>
      </c>
      <c r="H957">
        <v>0.61580096465683498</v>
      </c>
      <c r="I957">
        <f>E957^B957</f>
        <v>40</v>
      </c>
      <c r="J957">
        <f>-C957*-F957^B957</f>
        <v>100</v>
      </c>
      <c r="K957">
        <f t="shared" si="29"/>
        <v>-46.212135051956892</v>
      </c>
      <c r="L957">
        <f>(K957-$P$4)^2</f>
        <v>500.68123574637633</v>
      </c>
      <c r="M957">
        <f t="shared" si="30"/>
        <v>0</v>
      </c>
      <c r="N957" t="str">
        <f>IF(AND(A957=1,M957=1),"TP",IF(AND(A957=0,M957=0),"TN",IF(A957&gt;M957,"FP","FN")))</f>
        <v>TN</v>
      </c>
    </row>
    <row r="958" spans="1:14" x14ac:dyDescent="0.3">
      <c r="A958">
        <v>0</v>
      </c>
      <c r="B958">
        <v>1</v>
      </c>
      <c r="C958">
        <v>-2</v>
      </c>
      <c r="D958">
        <v>0.88</v>
      </c>
      <c r="E958">
        <v>180</v>
      </c>
      <c r="F958">
        <v>-90</v>
      </c>
      <c r="G958">
        <v>0.38419903534316502</v>
      </c>
      <c r="H958">
        <v>0.61580096465683498</v>
      </c>
      <c r="I958">
        <f>E958^B958</f>
        <v>180</v>
      </c>
      <c r="J958">
        <f>-C958*-F958^B958</f>
        <v>180</v>
      </c>
      <c r="K958">
        <f t="shared" si="29"/>
        <v>-41.688347276460604</v>
      </c>
      <c r="L958">
        <f>(K958-$P$4)^2</f>
        <v>318.6981780977959</v>
      </c>
      <c r="M958">
        <f t="shared" si="30"/>
        <v>0</v>
      </c>
      <c r="N958" t="str">
        <f>IF(AND(A958=1,M958=1),"TP",IF(AND(A958=0,M958=0),"TN",IF(A958&gt;M958,"FP","FN")))</f>
        <v>TN</v>
      </c>
    </row>
    <row r="959" spans="1:14" x14ac:dyDescent="0.3">
      <c r="A959">
        <v>0</v>
      </c>
      <c r="B959">
        <v>1</v>
      </c>
      <c r="C959">
        <v>-2</v>
      </c>
      <c r="D959">
        <v>0.88</v>
      </c>
      <c r="E959">
        <v>80</v>
      </c>
      <c r="F959">
        <v>-90</v>
      </c>
      <c r="G959">
        <v>0.60844334427391233</v>
      </c>
      <c r="H959">
        <v>0.39155665572608767</v>
      </c>
      <c r="I959">
        <f>E959^B959</f>
        <v>80</v>
      </c>
      <c r="J959">
        <f>-C959*-F959^B959</f>
        <v>180</v>
      </c>
      <c r="K959">
        <f t="shared" si="29"/>
        <v>-21.804730488782788</v>
      </c>
      <c r="L959">
        <f>(K959-$P$4)^2</f>
        <v>4.1269803814355619</v>
      </c>
      <c r="M959">
        <f t="shared" si="30"/>
        <v>0</v>
      </c>
      <c r="N959" t="str">
        <f>IF(AND(A959=1,M959=1),"TP",IF(AND(A959=0,M959=0),"TN",IF(A959&gt;M959,"FP","FN")))</f>
        <v>TN</v>
      </c>
    </row>
    <row r="960" spans="1:14" x14ac:dyDescent="0.3">
      <c r="A960">
        <v>0</v>
      </c>
      <c r="B960">
        <v>1</v>
      </c>
      <c r="C960">
        <v>-2</v>
      </c>
      <c r="D960">
        <v>0.88</v>
      </c>
      <c r="E960">
        <v>90</v>
      </c>
      <c r="F960">
        <v>-90</v>
      </c>
      <c r="G960">
        <v>0.38419903534316502</v>
      </c>
      <c r="H960">
        <v>0.61580096465683498</v>
      </c>
      <c r="I960">
        <f>E960^B960</f>
        <v>90</v>
      </c>
      <c r="J960">
        <f>-C960*-F960^B960</f>
        <v>180</v>
      </c>
      <c r="K960">
        <f t="shared" si="29"/>
        <v>-76.266260457345453</v>
      </c>
      <c r="L960">
        <f>(K960-$P$4)^2</f>
        <v>2748.9083488148167</v>
      </c>
      <c r="M960">
        <f t="shared" si="30"/>
        <v>0</v>
      </c>
      <c r="N960" t="str">
        <f>IF(AND(A960=1,M960=1),"TP",IF(AND(A960=0,M960=0),"TN",IF(A960&gt;M960,"FP","FN")))</f>
        <v>TN</v>
      </c>
    </row>
    <row r="961" spans="1:14" x14ac:dyDescent="0.3">
      <c r="A961">
        <v>0</v>
      </c>
      <c r="B961">
        <v>1</v>
      </c>
      <c r="C961">
        <v>-2</v>
      </c>
      <c r="D961">
        <v>0.88</v>
      </c>
      <c r="E961">
        <v>50</v>
      </c>
      <c r="F961">
        <v>-50</v>
      </c>
      <c r="G961">
        <v>0.60844334427391233</v>
      </c>
      <c r="H961">
        <v>0.39155665572608767</v>
      </c>
      <c r="I961">
        <f>E961^B961</f>
        <v>50</v>
      </c>
      <c r="J961">
        <f>-C961*-F961^B961</f>
        <v>100</v>
      </c>
      <c r="K961">
        <f t="shared" si="29"/>
        <v>-8.7334983589131525</v>
      </c>
      <c r="L961">
        <f>(K961-$P$4)^2</f>
        <v>228.09242955235541</v>
      </c>
      <c r="M961">
        <f t="shared" si="30"/>
        <v>0</v>
      </c>
      <c r="N961" t="str">
        <f>IF(AND(A961=1,M961=1),"TP",IF(AND(A961=0,M961=0),"TN",IF(A961&gt;M961,"FP","FN")))</f>
        <v>TN</v>
      </c>
    </row>
    <row r="962" spans="1:14" x14ac:dyDescent="0.3">
      <c r="A962">
        <v>1</v>
      </c>
      <c r="B962">
        <v>1</v>
      </c>
      <c r="C962">
        <v>-2</v>
      </c>
      <c r="D962">
        <v>0.86</v>
      </c>
      <c r="E962">
        <v>10</v>
      </c>
      <c r="F962">
        <v>-10</v>
      </c>
      <c r="G962">
        <v>0.60844334427391233</v>
      </c>
      <c r="H962">
        <v>0.39155665572608767</v>
      </c>
      <c r="I962">
        <f>E962^B962</f>
        <v>10</v>
      </c>
      <c r="J962">
        <f>-C962*-F962^B962</f>
        <v>20</v>
      </c>
      <c r="K962">
        <f t="shared" si="29"/>
        <v>-1.74669967178263</v>
      </c>
      <c r="L962">
        <f>(K962-$P$4)^2</f>
        <v>487.94724266218907</v>
      </c>
      <c r="M962">
        <f t="shared" si="30"/>
        <v>0</v>
      </c>
      <c r="N962" t="str">
        <f>IF(AND(A962=1,M962=1),"TP",IF(AND(A962=0,M962=0),"TN",IF(A962&gt;M962,"FP","FN")))</f>
        <v>FP</v>
      </c>
    </row>
    <row r="963" spans="1:14" x14ac:dyDescent="0.3">
      <c r="A963">
        <v>1</v>
      </c>
      <c r="B963">
        <v>1</v>
      </c>
      <c r="C963">
        <v>-2</v>
      </c>
      <c r="D963">
        <v>0.84</v>
      </c>
      <c r="E963">
        <v>10</v>
      </c>
      <c r="F963">
        <v>-10</v>
      </c>
      <c r="G963">
        <v>0.60844334427391233</v>
      </c>
      <c r="H963">
        <v>0.39155665572608767</v>
      </c>
      <c r="I963">
        <f>E963^B963</f>
        <v>10</v>
      </c>
      <c r="J963">
        <f>-C963*-F963^B963</f>
        <v>20</v>
      </c>
      <c r="K963">
        <f t="shared" ref="K963:K970" si="31">G963*I963-H963*J963</f>
        <v>-1.74669967178263</v>
      </c>
      <c r="L963">
        <f>(K963-$P$4)^2</f>
        <v>487.94724266218907</v>
      </c>
      <c r="M963">
        <f t="shared" ref="M963:M970" si="32">IF(K963&gt;=0,1,0)</f>
        <v>0</v>
      </c>
      <c r="N963" t="str">
        <f>IF(AND(A963=1,M963=1),"TP",IF(AND(A963=0,M963=0),"TN",IF(A963&gt;M963,"FP","FN")))</f>
        <v>FP</v>
      </c>
    </row>
    <row r="964" spans="1:14" x14ac:dyDescent="0.3">
      <c r="A964">
        <v>0</v>
      </c>
      <c r="B964">
        <v>1</v>
      </c>
      <c r="C964">
        <v>-2</v>
      </c>
      <c r="D964">
        <v>0.84</v>
      </c>
      <c r="E964">
        <v>60</v>
      </c>
      <c r="F964">
        <v>-50</v>
      </c>
      <c r="G964">
        <v>0.38419903534316502</v>
      </c>
      <c r="H964">
        <v>0.61580096465683498</v>
      </c>
      <c r="I964">
        <f>E964^B964</f>
        <v>60</v>
      </c>
      <c r="J964">
        <f>-C964*-F964^B964</f>
        <v>100</v>
      </c>
      <c r="K964">
        <f t="shared" si="31"/>
        <v>-38.528154345093597</v>
      </c>
      <c r="L964">
        <f>(K964-$P$4)^2</f>
        <v>215.8527124338398</v>
      </c>
      <c r="M964">
        <f t="shared" si="32"/>
        <v>0</v>
      </c>
      <c r="N964" t="str">
        <f>IF(AND(A964=1,M964=1),"TP",IF(AND(A964=0,M964=0),"TN",IF(A964&gt;M964,"FP","FN")))</f>
        <v>TN</v>
      </c>
    </row>
    <row r="965" spans="1:14" x14ac:dyDescent="0.3">
      <c r="A965">
        <v>0</v>
      </c>
      <c r="B965">
        <v>1</v>
      </c>
      <c r="C965">
        <v>-2</v>
      </c>
      <c r="D965">
        <v>0.84</v>
      </c>
      <c r="E965">
        <v>50</v>
      </c>
      <c r="F965">
        <v>-50</v>
      </c>
      <c r="G965">
        <v>0.60844334427391233</v>
      </c>
      <c r="H965">
        <v>0.39155665572608767</v>
      </c>
      <c r="I965">
        <f>E965^B965</f>
        <v>50</v>
      </c>
      <c r="J965">
        <f>-C965*-F965^B965</f>
        <v>100</v>
      </c>
      <c r="K965">
        <f t="shared" si="31"/>
        <v>-8.7334983589131525</v>
      </c>
      <c r="L965">
        <f>(K965-$P$4)^2</f>
        <v>228.09242955235541</v>
      </c>
      <c r="M965">
        <f t="shared" si="32"/>
        <v>0</v>
      </c>
      <c r="N965" t="str">
        <f>IF(AND(A965=1,M965=1),"TP",IF(AND(A965=0,M965=0),"TN",IF(A965&gt;M965,"FP","FN")))</f>
        <v>TN</v>
      </c>
    </row>
    <row r="966" spans="1:14" x14ac:dyDescent="0.3">
      <c r="A966">
        <v>0</v>
      </c>
      <c r="B966">
        <v>1</v>
      </c>
      <c r="C966">
        <v>-2</v>
      </c>
      <c r="D966">
        <v>0.84</v>
      </c>
      <c r="E966">
        <v>100</v>
      </c>
      <c r="F966">
        <v>-90</v>
      </c>
      <c r="G966">
        <v>0.60844334427391233</v>
      </c>
      <c r="H966">
        <v>0.39155665572608767</v>
      </c>
      <c r="I966">
        <f>E966^B966</f>
        <v>100</v>
      </c>
      <c r="J966">
        <f>-C966*-F966^B966</f>
        <v>180</v>
      </c>
      <c r="K966">
        <f t="shared" si="31"/>
        <v>-9.6358636033045428</v>
      </c>
      <c r="L966">
        <f>(K966-$P$4)^2</f>
        <v>201.65033671980794</v>
      </c>
      <c r="M966">
        <f t="shared" si="32"/>
        <v>0</v>
      </c>
      <c r="N966" t="str">
        <f>IF(AND(A966=1,M966=1),"TP",IF(AND(A966=0,M966=0),"TN",IF(A966&gt;M966,"FP","FN")))</f>
        <v>TN</v>
      </c>
    </row>
    <row r="967" spans="1:14" x14ac:dyDescent="0.3">
      <c r="A967">
        <v>1</v>
      </c>
      <c r="B967">
        <v>1</v>
      </c>
      <c r="C967">
        <v>-2</v>
      </c>
      <c r="D967">
        <v>0.82</v>
      </c>
      <c r="E967">
        <v>30</v>
      </c>
      <c r="F967">
        <v>-10</v>
      </c>
      <c r="G967">
        <v>0.38419903534316502</v>
      </c>
      <c r="H967">
        <v>0.61580096465683498</v>
      </c>
      <c r="I967">
        <f>E967^B967</f>
        <v>30</v>
      </c>
      <c r="J967">
        <f>-C967*-F967^B967</f>
        <v>20</v>
      </c>
      <c r="K967">
        <f t="shared" si="31"/>
        <v>-0.79004823284174996</v>
      </c>
      <c r="L967">
        <f>(K967-$P$4)^2</f>
        <v>531.12638193202429</v>
      </c>
      <c r="M967">
        <f t="shared" si="32"/>
        <v>0</v>
      </c>
      <c r="N967" t="str">
        <f>IF(AND(A967=1,M967=1),"TP",IF(AND(A967=0,M967=0),"TN",IF(A967&gt;M967,"FP","FN")))</f>
        <v>FP</v>
      </c>
    </row>
    <row r="968" spans="1:14" x14ac:dyDescent="0.3">
      <c r="A968">
        <v>0</v>
      </c>
      <c r="B968">
        <v>1</v>
      </c>
      <c r="C968">
        <v>-2</v>
      </c>
      <c r="D968">
        <v>0.82</v>
      </c>
      <c r="E968">
        <v>180</v>
      </c>
      <c r="F968">
        <v>-90</v>
      </c>
      <c r="G968">
        <v>0.38419903534316502</v>
      </c>
      <c r="H968">
        <v>0.61580096465683498</v>
      </c>
      <c r="I968">
        <f>E968^B968</f>
        <v>180</v>
      </c>
      <c r="J968">
        <f>-C968*-F968^B968</f>
        <v>180</v>
      </c>
      <c r="K968">
        <f t="shared" si="31"/>
        <v>-41.688347276460604</v>
      </c>
      <c r="L968">
        <f>(K968-$P$4)^2</f>
        <v>318.6981780977959</v>
      </c>
      <c r="M968">
        <f t="shared" si="32"/>
        <v>0</v>
      </c>
      <c r="N968" t="str">
        <f>IF(AND(A968=1,M968=1),"TP",IF(AND(A968=0,M968=0),"TN",IF(A968&gt;M968,"FP","FN")))</f>
        <v>TN</v>
      </c>
    </row>
    <row r="969" spans="1:14" x14ac:dyDescent="0.3">
      <c r="A969">
        <v>0</v>
      </c>
      <c r="B969">
        <v>1</v>
      </c>
      <c r="C969">
        <v>-2</v>
      </c>
      <c r="D969">
        <v>0.82</v>
      </c>
      <c r="E969">
        <v>40</v>
      </c>
      <c r="F969">
        <v>-50</v>
      </c>
      <c r="G969">
        <v>0.38419903534316502</v>
      </c>
      <c r="H969">
        <v>0.61580096465683498</v>
      </c>
      <c r="I969">
        <f>E969^B969</f>
        <v>40</v>
      </c>
      <c r="J969">
        <f>-C969*-F969^B969</f>
        <v>100</v>
      </c>
      <c r="K969">
        <f t="shared" si="31"/>
        <v>-46.212135051956892</v>
      </c>
      <c r="L969">
        <f>(K969-$P$4)^2</f>
        <v>500.68123574637633</v>
      </c>
      <c r="M969">
        <f t="shared" si="32"/>
        <v>0</v>
      </c>
      <c r="N969" t="str">
        <f>IF(AND(A969=1,M969=1),"TP",IF(AND(A969=0,M969=0),"TN",IF(A969&gt;M969,"FP","FN")))</f>
        <v>TN</v>
      </c>
    </row>
    <row r="970" spans="1:14" x14ac:dyDescent="0.3">
      <c r="A970">
        <v>0</v>
      </c>
      <c r="B970">
        <v>1</v>
      </c>
      <c r="C970">
        <v>-2</v>
      </c>
      <c r="D970">
        <v>0.82</v>
      </c>
      <c r="E970">
        <v>80</v>
      </c>
      <c r="F970">
        <v>-90</v>
      </c>
      <c r="G970">
        <v>0.38419903534316502</v>
      </c>
      <c r="H970">
        <v>0.61580096465683498</v>
      </c>
      <c r="I970">
        <f>E970^B970</f>
        <v>80</v>
      </c>
      <c r="J970">
        <f>-C970*-F970^B970</f>
        <v>180</v>
      </c>
      <c r="K970">
        <f t="shared" si="31"/>
        <v>-80.108250810777093</v>
      </c>
      <c r="L970">
        <f>(K970-$P$4)^2</f>
        <v>3166.5405998753254</v>
      </c>
      <c r="M970">
        <f t="shared" si="32"/>
        <v>0</v>
      </c>
      <c r="N970" t="str">
        <f>IF(AND(A970=1,M970=1),"TP",IF(AND(A970=0,M970=0),"TN",IF(A970&gt;M970,"FP","FN")))</f>
        <v>TN</v>
      </c>
    </row>
    <row r="974" spans="1:14" x14ac:dyDescent="0.3">
      <c r="D974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3B83-BD3E-49E9-91F0-A010CCE70E5F}">
  <dimension ref="A1:U974"/>
  <sheetViews>
    <sheetView workbookViewId="0">
      <selection activeCell="U7" sqref="U7"/>
    </sheetView>
  </sheetViews>
  <sheetFormatPr defaultRowHeight="14.4" x14ac:dyDescent="0.3"/>
  <cols>
    <col min="14" max="14" width="11" customWidth="1"/>
    <col min="18" max="18" width="9.21875" bestFit="1" customWidth="1"/>
  </cols>
  <sheetData>
    <row r="1" spans="1:21" x14ac:dyDescent="0.3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19</v>
      </c>
      <c r="O1" t="s">
        <v>13</v>
      </c>
      <c r="P1" t="s">
        <v>24</v>
      </c>
      <c r="R1" t="s">
        <v>6</v>
      </c>
    </row>
    <row r="2" spans="1:21" x14ac:dyDescent="0.3">
      <c r="A2">
        <v>1</v>
      </c>
      <c r="B2">
        <v>1.1960207441678836</v>
      </c>
      <c r="C2">
        <v>-1.6</v>
      </c>
      <c r="D2">
        <v>2.8</v>
      </c>
      <c r="E2">
        <f>IF(D2&gt;1,1+(D2-1)/$R$2,1)</f>
        <v>1.0389834801573992</v>
      </c>
      <c r="F2">
        <f>IF(D2&lt;1,1-(1-D2)/$R$2,1)</f>
        <v>1</v>
      </c>
      <c r="G2">
        <v>180</v>
      </c>
      <c r="H2">
        <v>-90</v>
      </c>
      <c r="I2">
        <v>0.56330583577691229</v>
      </c>
      <c r="J2">
        <v>0.43669416422308771</v>
      </c>
      <c r="K2">
        <f>G2^(B2)</f>
        <v>498.1414721148987</v>
      </c>
      <c r="L2">
        <f>-C2*-H2^(B2*F2)</f>
        <v>347.88408658650894</v>
      </c>
      <c r="M2">
        <f>I2*K2-J2*L2</f>
        <v>128.68704784641668</v>
      </c>
      <c r="N2">
        <f>(M2-$R$5)^2</f>
        <v>23007.550431248295</v>
      </c>
      <c r="O2">
        <f>IF(M2&gt;=0,1,0)</f>
        <v>1</v>
      </c>
      <c r="P2" t="str">
        <f>IF(AND(A2=1,O2=1),"TP",IF(AND(A2=0,O2=0),"TN",IF(A2&gt;O2,"FP","FN")))</f>
        <v>TP</v>
      </c>
      <c r="Q2" t="s">
        <v>14</v>
      </c>
      <c r="R2">
        <v>46.173404548089174</v>
      </c>
      <c r="T2" t="s">
        <v>25</v>
      </c>
      <c r="U2">
        <f>COUNTIF($P$2:$P$970,$T2)</f>
        <v>167</v>
      </c>
    </row>
    <row r="3" spans="1:21" x14ac:dyDescent="0.3">
      <c r="A3">
        <v>0</v>
      </c>
      <c r="B3">
        <v>1.1960207441678836</v>
      </c>
      <c r="C3">
        <v>-1.6</v>
      </c>
      <c r="D3">
        <v>2.8</v>
      </c>
      <c r="E3">
        <f t="shared" ref="E3:E66" si="0">IF(D3&gt;1,1+(D3-1)/$R$2,1)</f>
        <v>1.0389834801573992</v>
      </c>
      <c r="F3">
        <f t="shared" ref="F3:F66" si="1">IF(D3&lt;1,1-(1-D3)/$R$2,1)</f>
        <v>1</v>
      </c>
      <c r="G3">
        <v>80</v>
      </c>
      <c r="H3">
        <v>-90</v>
      </c>
      <c r="I3">
        <v>0.60844334427391233</v>
      </c>
      <c r="J3">
        <v>0.39155665572608767</v>
      </c>
      <c r="K3">
        <f t="shared" ref="K3:K66" si="2">G3^(B3)</f>
        <v>188.85787660819494</v>
      </c>
      <c r="L3">
        <f t="shared" ref="L3:L66" si="3">-C3*-H3^(B3*F3)</f>
        <v>347.88408658650894</v>
      </c>
      <c r="M3">
        <f t="shared" ref="M3:M66" si="4">I3*K3-J3*L3</f>
        <v>-21.307011488178148</v>
      </c>
      <c r="N3">
        <f>(M3-$R$5)^2</f>
        <v>2.8504937737961873</v>
      </c>
      <c r="O3">
        <f t="shared" ref="O3:O66" si="5">IF(M3&gt;=0,1,0)</f>
        <v>0</v>
      </c>
      <c r="P3" t="str">
        <f t="shared" ref="P3:P66" si="6">IF(AND(A3=1,O3=1),"TP",IF(AND(A3=0,O3=0),"TN",IF(A3&gt;O3,"FP","FN")))</f>
        <v>TN</v>
      </c>
      <c r="Q3" t="s">
        <v>15</v>
      </c>
      <c r="R3">
        <f>COUNT(B2:B970)</f>
        <v>969</v>
      </c>
      <c r="T3" t="s">
        <v>26</v>
      </c>
      <c r="U3">
        <f t="shared" ref="U3:U5" si="7">COUNTIF($P$2:$P$970,$T3)</f>
        <v>539</v>
      </c>
    </row>
    <row r="4" spans="1:21" x14ac:dyDescent="0.3">
      <c r="A4">
        <v>0</v>
      </c>
      <c r="B4">
        <v>1.1960207441678836</v>
      </c>
      <c r="C4">
        <v>-1.6</v>
      </c>
      <c r="D4">
        <v>2.8</v>
      </c>
      <c r="E4">
        <f t="shared" si="0"/>
        <v>1.0389834801573992</v>
      </c>
      <c r="F4">
        <f t="shared" si="1"/>
        <v>1</v>
      </c>
      <c r="G4">
        <v>10</v>
      </c>
      <c r="H4">
        <v>-10</v>
      </c>
      <c r="I4">
        <v>0.60844334427391233</v>
      </c>
      <c r="J4">
        <v>0.39155665572608767</v>
      </c>
      <c r="K4">
        <f t="shared" si="2"/>
        <v>15.704378148368352</v>
      </c>
      <c r="L4">
        <f t="shared" si="3"/>
        <v>25.127005037389367</v>
      </c>
      <c r="M4">
        <f t="shared" si="4"/>
        <v>-0.28342170051734783</v>
      </c>
      <c r="N4">
        <f>(M4-$R$5)^2</f>
        <v>515.83177913841484</v>
      </c>
      <c r="O4">
        <f t="shared" si="5"/>
        <v>0</v>
      </c>
      <c r="P4" t="str">
        <f t="shared" si="6"/>
        <v>TN</v>
      </c>
      <c r="T4" t="s">
        <v>27</v>
      </c>
      <c r="U4">
        <f t="shared" si="7"/>
        <v>217</v>
      </c>
    </row>
    <row r="5" spans="1:21" x14ac:dyDescent="0.3">
      <c r="A5">
        <v>0</v>
      </c>
      <c r="B5">
        <v>1.1960207441678836</v>
      </c>
      <c r="C5">
        <v>-1.6</v>
      </c>
      <c r="D5">
        <v>2.8</v>
      </c>
      <c r="E5">
        <f t="shared" si="0"/>
        <v>1.0389834801573992</v>
      </c>
      <c r="F5">
        <f t="shared" si="1"/>
        <v>1</v>
      </c>
      <c r="G5">
        <v>0</v>
      </c>
      <c r="H5">
        <v>-10</v>
      </c>
      <c r="I5">
        <v>0.38419903534316502</v>
      </c>
      <c r="J5">
        <v>0.61580096465683498</v>
      </c>
      <c r="K5">
        <f t="shared" si="2"/>
        <v>0</v>
      </c>
      <c r="L5">
        <f t="shared" si="3"/>
        <v>25.127005037389367</v>
      </c>
      <c r="M5">
        <f t="shared" si="4"/>
        <v>-15.473233940961524</v>
      </c>
      <c r="N5">
        <f>(M5-$R$5)^2</f>
        <v>56.582260494813383</v>
      </c>
      <c r="O5">
        <f t="shared" si="5"/>
        <v>0</v>
      </c>
      <c r="P5" t="str">
        <f t="shared" si="6"/>
        <v>TN</v>
      </c>
      <c r="Q5" t="s">
        <v>18</v>
      </c>
      <c r="R5" s="1">
        <f>AVERAGE(M2:M970)</f>
        <v>-22.995352026634826</v>
      </c>
      <c r="T5" t="s">
        <v>28</v>
      </c>
      <c r="U5">
        <f t="shared" si="7"/>
        <v>46</v>
      </c>
    </row>
    <row r="6" spans="1:21" x14ac:dyDescent="0.3">
      <c r="A6">
        <v>0</v>
      </c>
      <c r="B6">
        <v>1.1960207441678836</v>
      </c>
      <c r="C6">
        <v>-1.6</v>
      </c>
      <c r="D6">
        <v>2.8</v>
      </c>
      <c r="E6">
        <f t="shared" si="0"/>
        <v>1.0389834801573992</v>
      </c>
      <c r="F6">
        <f t="shared" si="1"/>
        <v>1</v>
      </c>
      <c r="G6">
        <v>40</v>
      </c>
      <c r="H6">
        <v>-50</v>
      </c>
      <c r="I6">
        <v>0.60844334427391233</v>
      </c>
      <c r="J6">
        <v>0.39155665572608767</v>
      </c>
      <c r="K6">
        <f t="shared" si="2"/>
        <v>82.432217522931154</v>
      </c>
      <c r="L6">
        <f t="shared" si="3"/>
        <v>172.23577024121218</v>
      </c>
      <c r="M6">
        <f t="shared" si="4"/>
        <v>-17.284728086489018</v>
      </c>
      <c r="N6">
        <f>(M6-$R$5)^2</f>
        <v>32.611225785766436</v>
      </c>
      <c r="O6">
        <f t="shared" si="5"/>
        <v>0</v>
      </c>
      <c r="P6" t="str">
        <f t="shared" si="6"/>
        <v>TN</v>
      </c>
      <c r="Q6" t="s">
        <v>19</v>
      </c>
      <c r="R6" s="1">
        <f>DEVSQ(M2:M970)/R3</f>
        <v>1858.9247415409575</v>
      </c>
    </row>
    <row r="7" spans="1:21" x14ac:dyDescent="0.3">
      <c r="A7">
        <v>0</v>
      </c>
      <c r="B7">
        <v>1.1960207441678836</v>
      </c>
      <c r="C7">
        <v>-1.6</v>
      </c>
      <c r="D7">
        <v>2.8</v>
      </c>
      <c r="E7">
        <f t="shared" si="0"/>
        <v>1.0389834801573992</v>
      </c>
      <c r="F7">
        <f t="shared" si="1"/>
        <v>1</v>
      </c>
      <c r="G7">
        <v>100</v>
      </c>
      <c r="H7">
        <v>-90</v>
      </c>
      <c r="I7">
        <v>0.38419903534316502</v>
      </c>
      <c r="J7">
        <v>0.61580096465683498</v>
      </c>
      <c r="K7">
        <f t="shared" si="2"/>
        <v>246.6274930269494</v>
      </c>
      <c r="L7">
        <f t="shared" si="3"/>
        <v>347.88408658650894</v>
      </c>
      <c r="M7">
        <f t="shared" si="4"/>
        <v>-119.473311198677</v>
      </c>
      <c r="N7">
        <f>(M7-$R$5)^2</f>
        <v>9307.996606002238</v>
      </c>
      <c r="O7">
        <f t="shared" si="5"/>
        <v>0</v>
      </c>
      <c r="P7" t="str">
        <f t="shared" si="6"/>
        <v>TN</v>
      </c>
      <c r="Q7" t="s">
        <v>16</v>
      </c>
      <c r="R7" s="1">
        <f>-R3/2*LN(2*PI()*R6)-SUM(N2:N970)/(2*R6)</f>
        <v>-5022.1480111693518</v>
      </c>
      <c r="T7" t="s">
        <v>30</v>
      </c>
      <c r="U7" s="1">
        <f>SUM(U2:U3)/R3</f>
        <v>0.72858617131062953</v>
      </c>
    </row>
    <row r="8" spans="1:21" x14ac:dyDescent="0.3">
      <c r="A8">
        <v>0</v>
      </c>
      <c r="B8">
        <v>1.1960207441678836</v>
      </c>
      <c r="C8">
        <v>-1.6</v>
      </c>
      <c r="D8">
        <v>2.8</v>
      </c>
      <c r="E8">
        <f t="shared" si="0"/>
        <v>1.0389834801573992</v>
      </c>
      <c r="F8">
        <f t="shared" si="1"/>
        <v>1</v>
      </c>
      <c r="G8">
        <v>50</v>
      </c>
      <c r="H8">
        <v>-50</v>
      </c>
      <c r="I8">
        <v>0.38419903534316502</v>
      </c>
      <c r="J8">
        <v>0.61580096465683498</v>
      </c>
      <c r="K8">
        <f t="shared" si="2"/>
        <v>107.6473564007576</v>
      </c>
      <c r="L8">
        <f t="shared" si="3"/>
        <v>172.23577024121218</v>
      </c>
      <c r="M8">
        <f t="shared" si="4"/>
        <v>-64.704942976538504</v>
      </c>
      <c r="N8">
        <f>(M8-$R$5)^2</f>
        <v>1739.6899772082868</v>
      </c>
      <c r="O8">
        <f t="shared" si="5"/>
        <v>0</v>
      </c>
      <c r="P8" t="str">
        <f t="shared" si="6"/>
        <v>TN</v>
      </c>
      <c r="R8" s="1"/>
      <c r="T8" t="s">
        <v>29</v>
      </c>
      <c r="U8" s="1">
        <f>U2/SUM(U2,U4)</f>
        <v>0.43489583333333331</v>
      </c>
    </row>
    <row r="9" spans="1:21" x14ac:dyDescent="0.3">
      <c r="A9">
        <v>1</v>
      </c>
      <c r="B9">
        <v>1.1960207441678836</v>
      </c>
      <c r="C9">
        <v>-1.6</v>
      </c>
      <c r="D9">
        <v>2.9</v>
      </c>
      <c r="E9">
        <f t="shared" si="0"/>
        <v>1.0411492290550324</v>
      </c>
      <c r="F9">
        <f t="shared" si="1"/>
        <v>1</v>
      </c>
      <c r="G9">
        <v>10</v>
      </c>
      <c r="H9">
        <v>0</v>
      </c>
      <c r="I9">
        <v>0.42913429896650213</v>
      </c>
      <c r="J9">
        <v>0.57086570103349787</v>
      </c>
      <c r="K9">
        <f t="shared" si="2"/>
        <v>15.704378148368352</v>
      </c>
      <c r="L9">
        <f t="shared" si="3"/>
        <v>0</v>
      </c>
      <c r="M9">
        <f t="shared" si="4"/>
        <v>6.7392873074049078</v>
      </c>
      <c r="N9">
        <f>(M9-$R$5)^2</f>
        <v>884.14877632542289</v>
      </c>
      <c r="O9">
        <f t="shared" si="5"/>
        <v>1</v>
      </c>
      <c r="P9" t="str">
        <f t="shared" si="6"/>
        <v>TP</v>
      </c>
      <c r="Q9" t="s">
        <v>20</v>
      </c>
      <c r="R9" s="1">
        <f>2*R3-2*LN(-R7)</f>
        <v>1920.9567739763243</v>
      </c>
      <c r="T9" t="s">
        <v>32</v>
      </c>
      <c r="U9" s="1">
        <f>U2/SUM(U2,U5)</f>
        <v>0.784037558685446</v>
      </c>
    </row>
    <row r="10" spans="1:21" x14ac:dyDescent="0.3">
      <c r="A10">
        <v>1</v>
      </c>
      <c r="B10">
        <v>1.1960207441678836</v>
      </c>
      <c r="C10">
        <v>-1.6</v>
      </c>
      <c r="D10">
        <v>2.8</v>
      </c>
      <c r="E10">
        <f t="shared" si="0"/>
        <v>1.0389834801573992</v>
      </c>
      <c r="F10">
        <f t="shared" si="1"/>
        <v>1</v>
      </c>
      <c r="G10">
        <v>20</v>
      </c>
      <c r="H10">
        <v>-10</v>
      </c>
      <c r="I10">
        <v>0.38419903534316502</v>
      </c>
      <c r="J10">
        <v>0.61580096465683498</v>
      </c>
      <c r="K10">
        <f t="shared" si="2"/>
        <v>35.979809832580635</v>
      </c>
      <c r="L10">
        <f t="shared" si="3"/>
        <v>25.127005037389367</v>
      </c>
      <c r="M10">
        <f t="shared" si="4"/>
        <v>-1.64982571145352</v>
      </c>
      <c r="N10">
        <f>(M10-$R$5)^2</f>
        <v>455.63149367209763</v>
      </c>
      <c r="O10">
        <f t="shared" si="5"/>
        <v>0</v>
      </c>
      <c r="P10" t="str">
        <f t="shared" si="6"/>
        <v>FP</v>
      </c>
      <c r="Q10" t="s">
        <v>21</v>
      </c>
      <c r="R10" s="1">
        <f>R3*LN(R3)-2*LN(-R7)</f>
        <v>6646.0571828984766</v>
      </c>
      <c r="T10" t="s">
        <v>31</v>
      </c>
      <c r="U10" s="1">
        <f>2/(1/U9+1/U8)</f>
        <v>0.55946398659966501</v>
      </c>
    </row>
    <row r="11" spans="1:21" x14ac:dyDescent="0.3">
      <c r="A11">
        <v>1</v>
      </c>
      <c r="B11">
        <v>1.1960207441678836</v>
      </c>
      <c r="C11">
        <v>-1.6</v>
      </c>
      <c r="D11">
        <v>2.2999999999999998</v>
      </c>
      <c r="E11">
        <f t="shared" si="0"/>
        <v>1.0281547356692327</v>
      </c>
      <c r="F11">
        <f t="shared" si="1"/>
        <v>1</v>
      </c>
      <c r="G11">
        <v>60</v>
      </c>
      <c r="H11">
        <v>-50</v>
      </c>
      <c r="I11">
        <v>0.38419903534316502</v>
      </c>
      <c r="J11">
        <v>0.61580096465683498</v>
      </c>
      <c r="K11">
        <f t="shared" si="2"/>
        <v>133.87694139177151</v>
      </c>
      <c r="L11">
        <f t="shared" si="3"/>
        <v>172.23577024121218</v>
      </c>
      <c r="M11">
        <f t="shared" si="4"/>
        <v>-54.627561725539401</v>
      </c>
      <c r="N11">
        <f>(M11-$R$5)^2</f>
        <v>1000.5966904354726</v>
      </c>
      <c r="O11">
        <f t="shared" si="5"/>
        <v>0</v>
      </c>
      <c r="P11" t="str">
        <f t="shared" si="6"/>
        <v>FP</v>
      </c>
      <c r="Q11" t="s">
        <v>22</v>
      </c>
      <c r="R11" s="1">
        <f>1/R3*SUM(O2:O970)</f>
        <v>0.2198142414860681</v>
      </c>
    </row>
    <row r="12" spans="1:21" x14ac:dyDescent="0.3">
      <c r="A12">
        <v>1</v>
      </c>
      <c r="B12">
        <v>1.1960207441678836</v>
      </c>
      <c r="C12">
        <v>-1.6</v>
      </c>
      <c r="D12">
        <v>2.9</v>
      </c>
      <c r="E12">
        <f t="shared" si="0"/>
        <v>1.0411492290550324</v>
      </c>
      <c r="F12">
        <f t="shared" si="1"/>
        <v>1</v>
      </c>
      <c r="G12">
        <v>60</v>
      </c>
      <c r="H12">
        <v>-50</v>
      </c>
      <c r="I12">
        <v>0.38419903534316502</v>
      </c>
      <c r="J12">
        <v>0.61580096465683498</v>
      </c>
      <c r="K12">
        <f t="shared" si="2"/>
        <v>133.87694139177151</v>
      </c>
      <c r="L12">
        <f t="shared" si="3"/>
        <v>172.23577024121218</v>
      </c>
      <c r="M12">
        <f t="shared" si="4"/>
        <v>-54.627561725539401</v>
      </c>
      <c r="N12">
        <f>(M12-$R$5)^2</f>
        <v>1000.5966904354726</v>
      </c>
      <c r="O12">
        <f t="shared" si="5"/>
        <v>0</v>
      </c>
      <c r="P12" t="str">
        <f t="shared" si="6"/>
        <v>FP</v>
      </c>
    </row>
    <row r="13" spans="1:21" x14ac:dyDescent="0.3">
      <c r="A13">
        <v>1</v>
      </c>
      <c r="B13">
        <v>1.1960207441678836</v>
      </c>
      <c r="C13">
        <v>-1.6</v>
      </c>
      <c r="D13">
        <v>2.8</v>
      </c>
      <c r="E13">
        <f t="shared" si="0"/>
        <v>1.0389834801573992</v>
      </c>
      <c r="F13">
        <f t="shared" si="1"/>
        <v>1</v>
      </c>
      <c r="G13">
        <v>10</v>
      </c>
      <c r="H13">
        <v>-10</v>
      </c>
      <c r="I13">
        <v>0.60844334427391233</v>
      </c>
      <c r="J13">
        <v>0.39155665572608767</v>
      </c>
      <c r="K13">
        <f t="shared" si="2"/>
        <v>15.704378148368352</v>
      </c>
      <c r="L13">
        <f t="shared" si="3"/>
        <v>25.127005037389367</v>
      </c>
      <c r="M13">
        <f t="shared" si="4"/>
        <v>-0.28342170051734783</v>
      </c>
      <c r="N13">
        <f>(M13-$R$5)^2</f>
        <v>515.83177913841484</v>
      </c>
      <c r="O13">
        <f t="shared" si="5"/>
        <v>0</v>
      </c>
      <c r="P13" t="str">
        <f t="shared" si="6"/>
        <v>FP</v>
      </c>
    </row>
    <row r="14" spans="1:21" x14ac:dyDescent="0.3">
      <c r="A14">
        <v>0</v>
      </c>
      <c r="B14">
        <v>1.1960207441678836</v>
      </c>
      <c r="C14">
        <v>-1.6</v>
      </c>
      <c r="D14">
        <v>2.8</v>
      </c>
      <c r="E14">
        <f t="shared" si="0"/>
        <v>1.0389834801573992</v>
      </c>
      <c r="F14">
        <f t="shared" si="1"/>
        <v>1</v>
      </c>
      <c r="G14">
        <v>20</v>
      </c>
      <c r="H14">
        <v>-10</v>
      </c>
      <c r="I14">
        <v>0.38419903534316502</v>
      </c>
      <c r="J14">
        <v>0.61580096465683498</v>
      </c>
      <c r="K14">
        <f t="shared" si="2"/>
        <v>35.979809832580635</v>
      </c>
      <c r="L14">
        <f t="shared" si="3"/>
        <v>25.127005037389367</v>
      </c>
      <c r="M14">
        <f t="shared" si="4"/>
        <v>-1.64982571145352</v>
      </c>
      <c r="N14">
        <f>(M14-$R$5)^2</f>
        <v>455.63149367209763</v>
      </c>
      <c r="O14">
        <f t="shared" si="5"/>
        <v>0</v>
      </c>
      <c r="P14" t="str">
        <f t="shared" si="6"/>
        <v>TN</v>
      </c>
    </row>
    <row r="15" spans="1:21" x14ac:dyDescent="0.3">
      <c r="A15">
        <v>1</v>
      </c>
      <c r="B15">
        <v>1.1960207441678836</v>
      </c>
      <c r="C15">
        <v>-1.6</v>
      </c>
      <c r="D15">
        <v>2.7</v>
      </c>
      <c r="E15">
        <f t="shared" si="0"/>
        <v>1.036817731259766</v>
      </c>
      <c r="F15">
        <f t="shared" si="1"/>
        <v>1</v>
      </c>
      <c r="G15">
        <v>20</v>
      </c>
      <c r="H15">
        <v>-10</v>
      </c>
      <c r="I15">
        <v>0.38419903534316502</v>
      </c>
      <c r="J15">
        <v>0.61580096465683498</v>
      </c>
      <c r="K15">
        <f t="shared" si="2"/>
        <v>35.979809832580635</v>
      </c>
      <c r="L15">
        <f t="shared" si="3"/>
        <v>25.127005037389367</v>
      </c>
      <c r="M15">
        <f t="shared" si="4"/>
        <v>-1.64982571145352</v>
      </c>
      <c r="N15">
        <f>(M15-$R$5)^2</f>
        <v>455.63149367209763</v>
      </c>
      <c r="O15">
        <f t="shared" si="5"/>
        <v>0</v>
      </c>
      <c r="P15" t="str">
        <f t="shared" si="6"/>
        <v>FP</v>
      </c>
    </row>
    <row r="16" spans="1:21" x14ac:dyDescent="0.3">
      <c r="A16">
        <v>0</v>
      </c>
      <c r="B16">
        <v>1.1960207441678836</v>
      </c>
      <c r="C16">
        <v>-1.6</v>
      </c>
      <c r="D16">
        <v>2.7</v>
      </c>
      <c r="E16">
        <f t="shared" si="0"/>
        <v>1.036817731259766</v>
      </c>
      <c r="F16">
        <f t="shared" si="1"/>
        <v>1</v>
      </c>
      <c r="G16">
        <v>60</v>
      </c>
      <c r="H16">
        <v>-50</v>
      </c>
      <c r="I16">
        <v>0.38419903534316502</v>
      </c>
      <c r="J16">
        <v>0.61580096465683498</v>
      </c>
      <c r="K16">
        <f t="shared" si="2"/>
        <v>133.87694139177151</v>
      </c>
      <c r="L16">
        <f t="shared" si="3"/>
        <v>172.23577024121218</v>
      </c>
      <c r="M16">
        <f t="shared" si="4"/>
        <v>-54.627561725539401</v>
      </c>
      <c r="N16">
        <f>(M16-$R$5)^2</f>
        <v>1000.5966904354726</v>
      </c>
      <c r="O16">
        <f t="shared" si="5"/>
        <v>0</v>
      </c>
      <c r="P16" t="str">
        <f t="shared" si="6"/>
        <v>TN</v>
      </c>
    </row>
    <row r="17" spans="1:16" x14ac:dyDescent="0.3">
      <c r="A17">
        <v>0</v>
      </c>
      <c r="B17">
        <v>1.1960207441678836</v>
      </c>
      <c r="C17">
        <v>-1.6</v>
      </c>
      <c r="D17">
        <v>2.7</v>
      </c>
      <c r="E17">
        <f t="shared" si="0"/>
        <v>1.036817731259766</v>
      </c>
      <c r="F17">
        <f t="shared" si="1"/>
        <v>1</v>
      </c>
      <c r="G17">
        <v>50</v>
      </c>
      <c r="H17">
        <v>-50</v>
      </c>
      <c r="I17">
        <v>0.60844334427391233</v>
      </c>
      <c r="J17">
        <v>0.39155665572608767</v>
      </c>
      <c r="K17">
        <f t="shared" si="2"/>
        <v>107.6473564007576</v>
      </c>
      <c r="L17">
        <f t="shared" si="3"/>
        <v>172.23577024121218</v>
      </c>
      <c r="M17">
        <f t="shared" si="4"/>
        <v>-1.9427446613331512</v>
      </c>
      <c r="N17">
        <f>(M17-$R$5)^2</f>
        <v>443.21227687755436</v>
      </c>
      <c r="O17">
        <f t="shared" si="5"/>
        <v>0</v>
      </c>
      <c r="P17" t="str">
        <f t="shared" si="6"/>
        <v>TN</v>
      </c>
    </row>
    <row r="18" spans="1:16" x14ac:dyDescent="0.3">
      <c r="A18">
        <v>0</v>
      </c>
      <c r="B18">
        <v>1.1960207441678836</v>
      </c>
      <c r="C18">
        <v>-1.6</v>
      </c>
      <c r="D18">
        <v>2.7</v>
      </c>
      <c r="E18">
        <f t="shared" si="0"/>
        <v>1.036817731259766</v>
      </c>
      <c r="F18">
        <f t="shared" si="1"/>
        <v>1</v>
      </c>
      <c r="G18">
        <v>180</v>
      </c>
      <c r="H18">
        <v>-90</v>
      </c>
      <c r="I18">
        <v>0.56330583577691229</v>
      </c>
      <c r="J18">
        <v>0.43669416422308771</v>
      </c>
      <c r="K18">
        <f t="shared" si="2"/>
        <v>498.1414721148987</v>
      </c>
      <c r="L18">
        <f t="shared" si="3"/>
        <v>347.88408658650894</v>
      </c>
      <c r="M18">
        <f t="shared" si="4"/>
        <v>128.68704784641668</v>
      </c>
      <c r="N18">
        <f>(M18-$R$5)^2</f>
        <v>23007.550431248295</v>
      </c>
      <c r="O18">
        <f t="shared" si="5"/>
        <v>1</v>
      </c>
      <c r="P18" t="str">
        <f t="shared" si="6"/>
        <v>FN</v>
      </c>
    </row>
    <row r="19" spans="1:16" x14ac:dyDescent="0.3">
      <c r="A19">
        <v>0</v>
      </c>
      <c r="B19">
        <v>1.1960207441678836</v>
      </c>
      <c r="C19">
        <v>-1.6</v>
      </c>
      <c r="D19">
        <v>2.7</v>
      </c>
      <c r="E19">
        <f t="shared" si="0"/>
        <v>1.036817731259766</v>
      </c>
      <c r="F19">
        <f t="shared" si="1"/>
        <v>1</v>
      </c>
      <c r="G19">
        <v>30</v>
      </c>
      <c r="H19">
        <v>-10</v>
      </c>
      <c r="I19">
        <v>0.38419903534316502</v>
      </c>
      <c r="J19">
        <v>0.61580096465683498</v>
      </c>
      <c r="K19">
        <f t="shared" si="2"/>
        <v>58.434275299017848</v>
      </c>
      <c r="L19">
        <f t="shared" si="3"/>
        <v>25.127005037389367</v>
      </c>
      <c r="M19">
        <f t="shared" si="4"/>
        <v>6.9771582598980686</v>
      </c>
      <c r="N19">
        <f>(M19-$R$5)^2</f>
        <v>898.35137287632017</v>
      </c>
      <c r="O19">
        <f t="shared" si="5"/>
        <v>1</v>
      </c>
      <c r="P19" t="str">
        <f t="shared" si="6"/>
        <v>FN</v>
      </c>
    </row>
    <row r="20" spans="1:16" x14ac:dyDescent="0.3">
      <c r="A20">
        <v>0</v>
      </c>
      <c r="B20">
        <v>1.1960207441678836</v>
      </c>
      <c r="C20">
        <v>-1.6</v>
      </c>
      <c r="D20">
        <v>2.7</v>
      </c>
      <c r="E20">
        <f t="shared" si="0"/>
        <v>1.036817731259766</v>
      </c>
      <c r="F20">
        <f t="shared" si="1"/>
        <v>1</v>
      </c>
      <c r="G20">
        <v>90</v>
      </c>
      <c r="H20">
        <v>-90</v>
      </c>
      <c r="I20">
        <v>0.60844334427391233</v>
      </c>
      <c r="J20">
        <v>0.39155665572608767</v>
      </c>
      <c r="K20">
        <f t="shared" si="2"/>
        <v>217.42755411656807</v>
      </c>
      <c r="L20">
        <f t="shared" si="3"/>
        <v>347.88408658650894</v>
      </c>
      <c r="M20">
        <f t="shared" si="4"/>
        <v>-3.9239813601564322</v>
      </c>
      <c r="N20">
        <f>(M20-$R$5)^2</f>
        <v>363.71717909821257</v>
      </c>
      <c r="O20">
        <f t="shared" si="5"/>
        <v>0</v>
      </c>
      <c r="P20" t="str">
        <f t="shared" si="6"/>
        <v>TN</v>
      </c>
    </row>
    <row r="21" spans="1:16" x14ac:dyDescent="0.3">
      <c r="A21">
        <v>0</v>
      </c>
      <c r="B21">
        <v>1.1960207441678836</v>
      </c>
      <c r="C21">
        <v>-1.6</v>
      </c>
      <c r="D21">
        <v>2.7</v>
      </c>
      <c r="E21">
        <f t="shared" si="0"/>
        <v>1.036817731259766</v>
      </c>
      <c r="F21">
        <f t="shared" si="1"/>
        <v>1</v>
      </c>
      <c r="G21">
        <v>50</v>
      </c>
      <c r="H21">
        <v>-50</v>
      </c>
      <c r="I21">
        <v>0.60844334427391233</v>
      </c>
      <c r="J21">
        <v>0.39155665572608767</v>
      </c>
      <c r="K21">
        <f t="shared" si="2"/>
        <v>107.6473564007576</v>
      </c>
      <c r="L21">
        <f t="shared" si="3"/>
        <v>172.23577024121218</v>
      </c>
      <c r="M21">
        <f t="shared" si="4"/>
        <v>-1.9427446613331512</v>
      </c>
      <c r="N21">
        <f>(M21-$R$5)^2</f>
        <v>443.21227687755436</v>
      </c>
      <c r="O21">
        <f t="shared" si="5"/>
        <v>0</v>
      </c>
      <c r="P21" t="str">
        <f t="shared" si="6"/>
        <v>TN</v>
      </c>
    </row>
    <row r="22" spans="1:16" x14ac:dyDescent="0.3">
      <c r="A22">
        <v>0</v>
      </c>
      <c r="B22">
        <v>1.1960207441678836</v>
      </c>
      <c r="C22">
        <v>-1.6</v>
      </c>
      <c r="D22">
        <v>2.7</v>
      </c>
      <c r="E22">
        <f t="shared" si="0"/>
        <v>1.036817731259766</v>
      </c>
      <c r="F22">
        <f t="shared" si="1"/>
        <v>1</v>
      </c>
      <c r="G22">
        <v>30</v>
      </c>
      <c r="H22">
        <v>-10</v>
      </c>
      <c r="I22">
        <v>0.38419903534316502</v>
      </c>
      <c r="J22">
        <v>0.61580096465683498</v>
      </c>
      <c r="K22">
        <f t="shared" si="2"/>
        <v>58.434275299017848</v>
      </c>
      <c r="L22">
        <f t="shared" si="3"/>
        <v>25.127005037389367</v>
      </c>
      <c r="M22">
        <f t="shared" si="4"/>
        <v>6.9771582598980686</v>
      </c>
      <c r="N22">
        <f>(M22-$R$5)^2</f>
        <v>898.35137287632017</v>
      </c>
      <c r="O22">
        <f t="shared" si="5"/>
        <v>1</v>
      </c>
      <c r="P22" t="str">
        <f t="shared" si="6"/>
        <v>FN</v>
      </c>
    </row>
    <row r="23" spans="1:16" x14ac:dyDescent="0.3">
      <c r="A23">
        <v>1</v>
      </c>
      <c r="B23">
        <v>1.1960207441678836</v>
      </c>
      <c r="C23">
        <v>-1.6</v>
      </c>
      <c r="D23">
        <v>3.4</v>
      </c>
      <c r="E23">
        <f t="shared" si="0"/>
        <v>1.0519779735431989</v>
      </c>
      <c r="F23">
        <f t="shared" si="1"/>
        <v>1</v>
      </c>
      <c r="G23">
        <v>70</v>
      </c>
      <c r="H23">
        <v>-50</v>
      </c>
      <c r="I23">
        <v>0.60844334427391233</v>
      </c>
      <c r="J23">
        <v>0.39155665572608767</v>
      </c>
      <c r="K23">
        <f t="shared" si="2"/>
        <v>160.98133731857229</v>
      </c>
      <c r="L23">
        <f t="shared" si="3"/>
        <v>172.23577024121218</v>
      </c>
      <c r="M23">
        <f t="shared" si="4"/>
        <v>30.507961051743038</v>
      </c>
      <c r="N23">
        <f>(M23-$R$5)^2</f>
        <v>2862.6045103629199</v>
      </c>
      <c r="O23">
        <f t="shared" si="5"/>
        <v>1</v>
      </c>
      <c r="P23" t="str">
        <f t="shared" si="6"/>
        <v>TP</v>
      </c>
    </row>
    <row r="24" spans="1:16" x14ac:dyDescent="0.3">
      <c r="A24">
        <v>0</v>
      </c>
      <c r="B24">
        <v>1.1960207441678836</v>
      </c>
      <c r="C24">
        <v>-1.6</v>
      </c>
      <c r="D24">
        <v>3.4</v>
      </c>
      <c r="E24">
        <f t="shared" si="0"/>
        <v>1.0519779735431989</v>
      </c>
      <c r="F24">
        <f t="shared" si="1"/>
        <v>1</v>
      </c>
      <c r="G24">
        <v>180</v>
      </c>
      <c r="H24">
        <v>-90</v>
      </c>
      <c r="I24">
        <v>0.38419903534316502</v>
      </c>
      <c r="J24">
        <v>0.61580096465683498</v>
      </c>
      <c r="K24">
        <f t="shared" si="2"/>
        <v>498.1414721148987</v>
      </c>
      <c r="L24">
        <f t="shared" si="3"/>
        <v>347.88408658650894</v>
      </c>
      <c r="M24">
        <f t="shared" si="4"/>
        <v>-22.841883057765898</v>
      </c>
      <c r="N24">
        <f>(M24-$R$5)^2</f>
        <v>2.3552724405692102E-2</v>
      </c>
      <c r="O24">
        <f t="shared" si="5"/>
        <v>0</v>
      </c>
      <c r="P24" t="str">
        <f t="shared" si="6"/>
        <v>TN</v>
      </c>
    </row>
    <row r="25" spans="1:16" x14ac:dyDescent="0.3">
      <c r="A25">
        <v>1</v>
      </c>
      <c r="B25">
        <v>1.1960207441678836</v>
      </c>
      <c r="C25">
        <v>-1.6</v>
      </c>
      <c r="D25">
        <v>2.9</v>
      </c>
      <c r="E25">
        <f t="shared" si="0"/>
        <v>1.0411492290550324</v>
      </c>
      <c r="F25">
        <f t="shared" si="1"/>
        <v>1</v>
      </c>
      <c r="G25">
        <v>70</v>
      </c>
      <c r="H25">
        <v>-50</v>
      </c>
      <c r="I25">
        <v>0.38419903534316502</v>
      </c>
      <c r="J25">
        <v>0.61580096465683498</v>
      </c>
      <c r="K25">
        <f t="shared" si="2"/>
        <v>160.98133731857229</v>
      </c>
      <c r="L25">
        <f t="shared" si="3"/>
        <v>172.23577024121218</v>
      </c>
      <c r="M25">
        <f t="shared" si="4"/>
        <v>-44.214078956903329</v>
      </c>
      <c r="N25">
        <f>(M25-$R$5)^2</f>
        <v>450.23437254130181</v>
      </c>
      <c r="O25">
        <f t="shared" si="5"/>
        <v>0</v>
      </c>
      <c r="P25" t="str">
        <f t="shared" si="6"/>
        <v>FP</v>
      </c>
    </row>
    <row r="26" spans="1:16" x14ac:dyDescent="0.3">
      <c r="A26">
        <v>0</v>
      </c>
      <c r="B26">
        <v>1.1960207441678836</v>
      </c>
      <c r="C26">
        <v>-1.6</v>
      </c>
      <c r="D26">
        <v>2.9</v>
      </c>
      <c r="E26">
        <f t="shared" si="0"/>
        <v>1.0411492290550324</v>
      </c>
      <c r="F26">
        <f t="shared" si="1"/>
        <v>1</v>
      </c>
      <c r="G26">
        <v>80</v>
      </c>
      <c r="H26">
        <v>-90</v>
      </c>
      <c r="I26">
        <v>0.38419903534316502</v>
      </c>
      <c r="J26">
        <v>0.61580096465683498</v>
      </c>
      <c r="K26">
        <f t="shared" si="2"/>
        <v>188.85787660819494</v>
      </c>
      <c r="L26">
        <f t="shared" si="3"/>
        <v>347.88408658650894</v>
      </c>
      <c r="M26">
        <f t="shared" si="4"/>
        <v>-141.66834209890715</v>
      </c>
      <c r="N26">
        <f>(M26-$R$5)^2</f>
        <v>14083.278572693644</v>
      </c>
      <c r="O26">
        <f t="shared" si="5"/>
        <v>0</v>
      </c>
      <c r="P26" t="str">
        <f t="shared" si="6"/>
        <v>TN</v>
      </c>
    </row>
    <row r="27" spans="1:16" x14ac:dyDescent="0.3">
      <c r="A27">
        <v>0</v>
      </c>
      <c r="B27">
        <v>1.1960207441678836</v>
      </c>
      <c r="C27">
        <v>-1.6</v>
      </c>
      <c r="D27">
        <v>2.9</v>
      </c>
      <c r="E27">
        <f t="shared" si="0"/>
        <v>1.0411492290550324</v>
      </c>
      <c r="F27">
        <f t="shared" si="1"/>
        <v>1</v>
      </c>
      <c r="G27">
        <v>0</v>
      </c>
      <c r="H27">
        <v>-10</v>
      </c>
      <c r="I27">
        <v>0.38419903534316502</v>
      </c>
      <c r="J27">
        <v>0.61580096465683498</v>
      </c>
      <c r="K27">
        <f t="shared" si="2"/>
        <v>0</v>
      </c>
      <c r="L27">
        <f t="shared" si="3"/>
        <v>25.127005037389367</v>
      </c>
      <c r="M27">
        <f t="shared" si="4"/>
        <v>-15.473233940961524</v>
      </c>
      <c r="N27">
        <f>(M27-$R$5)^2</f>
        <v>56.582260494813383</v>
      </c>
      <c r="O27">
        <f t="shared" si="5"/>
        <v>0</v>
      </c>
      <c r="P27" t="str">
        <f t="shared" si="6"/>
        <v>TN</v>
      </c>
    </row>
    <row r="28" spans="1:16" x14ac:dyDescent="0.3">
      <c r="A28">
        <v>0</v>
      </c>
      <c r="B28">
        <v>1.1960207441678836</v>
      </c>
      <c r="C28">
        <v>-1.6</v>
      </c>
      <c r="D28">
        <v>2.9</v>
      </c>
      <c r="E28">
        <f t="shared" si="0"/>
        <v>1.0411492290550324</v>
      </c>
      <c r="F28">
        <f t="shared" si="1"/>
        <v>1</v>
      </c>
      <c r="G28">
        <v>80</v>
      </c>
      <c r="H28">
        <v>-90</v>
      </c>
      <c r="I28">
        <v>0.60844334427391233</v>
      </c>
      <c r="J28">
        <v>0.39155665572608767</v>
      </c>
      <c r="K28">
        <f t="shared" si="2"/>
        <v>188.85787660819494</v>
      </c>
      <c r="L28">
        <f t="shared" si="3"/>
        <v>347.88408658650894</v>
      </c>
      <c r="M28">
        <f t="shared" si="4"/>
        <v>-21.307011488178148</v>
      </c>
      <c r="N28">
        <f>(M28-$R$5)^2</f>
        <v>2.8504937737961873</v>
      </c>
      <c r="O28">
        <f t="shared" si="5"/>
        <v>0</v>
      </c>
      <c r="P28" t="str">
        <f t="shared" si="6"/>
        <v>TN</v>
      </c>
    </row>
    <row r="29" spans="1:16" x14ac:dyDescent="0.3">
      <c r="A29">
        <v>1</v>
      </c>
      <c r="B29">
        <v>1.1960207441678836</v>
      </c>
      <c r="C29">
        <v>-1.6</v>
      </c>
      <c r="D29">
        <v>3.6</v>
      </c>
      <c r="E29">
        <f t="shared" si="0"/>
        <v>1.0563094713384655</v>
      </c>
      <c r="F29">
        <f t="shared" si="1"/>
        <v>1</v>
      </c>
      <c r="G29">
        <v>70</v>
      </c>
      <c r="H29">
        <v>-50</v>
      </c>
      <c r="I29">
        <v>0.60844334427391233</v>
      </c>
      <c r="J29">
        <v>0.39155665572608767</v>
      </c>
      <c r="K29">
        <f t="shared" si="2"/>
        <v>160.98133731857229</v>
      </c>
      <c r="L29">
        <f t="shared" si="3"/>
        <v>172.23577024121218</v>
      </c>
      <c r="M29">
        <f t="shared" si="4"/>
        <v>30.507961051743038</v>
      </c>
      <c r="N29">
        <f>(M29-$R$5)^2</f>
        <v>2862.6045103629199</v>
      </c>
      <c r="O29">
        <f t="shared" si="5"/>
        <v>1</v>
      </c>
      <c r="P29" t="str">
        <f t="shared" si="6"/>
        <v>TP</v>
      </c>
    </row>
    <row r="30" spans="1:16" x14ac:dyDescent="0.3">
      <c r="A30">
        <v>0</v>
      </c>
      <c r="B30">
        <v>1.1960207441678836</v>
      </c>
      <c r="C30">
        <v>-1.6</v>
      </c>
      <c r="D30">
        <v>3.6</v>
      </c>
      <c r="E30">
        <f t="shared" si="0"/>
        <v>1.0563094713384655</v>
      </c>
      <c r="F30">
        <f t="shared" si="1"/>
        <v>1</v>
      </c>
      <c r="G30">
        <v>0</v>
      </c>
      <c r="H30">
        <v>-10</v>
      </c>
      <c r="I30">
        <v>0.38419903534316502</v>
      </c>
      <c r="J30">
        <v>0.61580096465683498</v>
      </c>
      <c r="K30">
        <f t="shared" si="2"/>
        <v>0</v>
      </c>
      <c r="L30">
        <f t="shared" si="3"/>
        <v>25.127005037389367</v>
      </c>
      <c r="M30">
        <f t="shared" si="4"/>
        <v>-15.473233940961524</v>
      </c>
      <c r="N30">
        <f>(M30-$R$5)^2</f>
        <v>56.582260494813383</v>
      </c>
      <c r="O30">
        <f t="shared" si="5"/>
        <v>0</v>
      </c>
      <c r="P30" t="str">
        <f t="shared" si="6"/>
        <v>TN</v>
      </c>
    </row>
    <row r="31" spans="1:16" x14ac:dyDescent="0.3">
      <c r="A31">
        <v>0</v>
      </c>
      <c r="B31">
        <v>1.1960207441678836</v>
      </c>
      <c r="C31">
        <v>-1.6</v>
      </c>
      <c r="D31">
        <v>3.6</v>
      </c>
      <c r="E31">
        <f t="shared" si="0"/>
        <v>1.0563094713384655</v>
      </c>
      <c r="F31">
        <f t="shared" si="1"/>
        <v>1</v>
      </c>
      <c r="G31">
        <v>40</v>
      </c>
      <c r="H31">
        <v>-50</v>
      </c>
      <c r="I31">
        <v>0.38419903534316502</v>
      </c>
      <c r="J31">
        <v>0.61580096465683498</v>
      </c>
      <c r="K31">
        <f t="shared" si="2"/>
        <v>82.432217522931154</v>
      </c>
      <c r="L31">
        <f t="shared" si="3"/>
        <v>172.23577024121218</v>
      </c>
      <c r="M31">
        <f t="shared" si="4"/>
        <v>-74.392575009443362</v>
      </c>
      <c r="N31">
        <f>(M31-$R$5)^2</f>
        <v>2641.6745303445418</v>
      </c>
      <c r="O31">
        <f t="shared" si="5"/>
        <v>0</v>
      </c>
      <c r="P31" t="str">
        <f t="shared" si="6"/>
        <v>TN</v>
      </c>
    </row>
    <row r="32" spans="1:16" x14ac:dyDescent="0.3">
      <c r="A32">
        <v>1</v>
      </c>
      <c r="B32">
        <v>1.1960207441678836</v>
      </c>
      <c r="C32">
        <v>-1.6</v>
      </c>
      <c r="D32">
        <v>3.5</v>
      </c>
      <c r="E32">
        <f t="shared" si="0"/>
        <v>1.0541437224408323</v>
      </c>
      <c r="F32">
        <f t="shared" si="1"/>
        <v>1</v>
      </c>
      <c r="G32">
        <v>30</v>
      </c>
      <c r="H32">
        <v>-10</v>
      </c>
      <c r="I32">
        <v>0.38419903534316502</v>
      </c>
      <c r="J32">
        <v>0.61580096465683498</v>
      </c>
      <c r="K32">
        <f t="shared" si="2"/>
        <v>58.434275299017848</v>
      </c>
      <c r="L32">
        <f t="shared" si="3"/>
        <v>25.127005037389367</v>
      </c>
      <c r="M32">
        <f t="shared" si="4"/>
        <v>6.9771582598980686</v>
      </c>
      <c r="N32">
        <f>(M32-$R$5)^2</f>
        <v>898.35137287632017</v>
      </c>
      <c r="O32">
        <f t="shared" si="5"/>
        <v>1</v>
      </c>
      <c r="P32" t="str">
        <f t="shared" si="6"/>
        <v>TP</v>
      </c>
    </row>
    <row r="33" spans="1:16" x14ac:dyDescent="0.3">
      <c r="A33">
        <v>0</v>
      </c>
      <c r="B33">
        <v>1.1960207441678836</v>
      </c>
      <c r="C33">
        <v>-1.6</v>
      </c>
      <c r="D33">
        <v>3.5</v>
      </c>
      <c r="E33">
        <f t="shared" si="0"/>
        <v>1.0541437224408323</v>
      </c>
      <c r="F33">
        <f t="shared" si="1"/>
        <v>1</v>
      </c>
      <c r="G33">
        <v>80</v>
      </c>
      <c r="H33">
        <v>-90</v>
      </c>
      <c r="I33">
        <v>0.38419903534316502</v>
      </c>
      <c r="J33">
        <v>0.61580096465683498</v>
      </c>
      <c r="K33">
        <f t="shared" si="2"/>
        <v>188.85787660819494</v>
      </c>
      <c r="L33">
        <f t="shared" si="3"/>
        <v>347.88408658650894</v>
      </c>
      <c r="M33">
        <f t="shared" si="4"/>
        <v>-141.66834209890715</v>
      </c>
      <c r="N33">
        <f>(M33-$R$5)^2</f>
        <v>14083.278572693644</v>
      </c>
      <c r="O33">
        <f t="shared" si="5"/>
        <v>0</v>
      </c>
      <c r="P33" t="str">
        <f t="shared" si="6"/>
        <v>TN</v>
      </c>
    </row>
    <row r="34" spans="1:16" x14ac:dyDescent="0.3">
      <c r="A34">
        <v>1</v>
      </c>
      <c r="B34">
        <v>1.1960207441678836</v>
      </c>
      <c r="C34">
        <v>-1.6</v>
      </c>
      <c r="D34">
        <v>4.2</v>
      </c>
      <c r="E34">
        <f t="shared" si="0"/>
        <v>1.0693039647242653</v>
      </c>
      <c r="F34">
        <f t="shared" si="1"/>
        <v>1</v>
      </c>
      <c r="G34">
        <v>70</v>
      </c>
      <c r="H34">
        <v>-50</v>
      </c>
      <c r="I34">
        <v>0.38419903534316502</v>
      </c>
      <c r="J34">
        <v>0.61580096465683498</v>
      </c>
      <c r="K34">
        <f t="shared" si="2"/>
        <v>160.98133731857229</v>
      </c>
      <c r="L34">
        <f t="shared" si="3"/>
        <v>172.23577024121218</v>
      </c>
      <c r="M34">
        <f t="shared" si="4"/>
        <v>-44.214078956903329</v>
      </c>
      <c r="N34">
        <f>(M34-$R$5)^2</f>
        <v>450.23437254130181</v>
      </c>
      <c r="O34">
        <f t="shared" si="5"/>
        <v>0</v>
      </c>
      <c r="P34" t="str">
        <f t="shared" si="6"/>
        <v>FP</v>
      </c>
    </row>
    <row r="35" spans="1:16" x14ac:dyDescent="0.3">
      <c r="A35">
        <v>0</v>
      </c>
      <c r="B35">
        <v>1.1960207441678836</v>
      </c>
      <c r="C35">
        <v>-1.6</v>
      </c>
      <c r="D35">
        <v>4.2</v>
      </c>
      <c r="E35">
        <f t="shared" si="0"/>
        <v>1.0693039647242653</v>
      </c>
      <c r="F35">
        <f t="shared" si="1"/>
        <v>1</v>
      </c>
      <c r="G35">
        <v>90</v>
      </c>
      <c r="H35">
        <v>-90</v>
      </c>
      <c r="I35">
        <v>0.38419903534316502</v>
      </c>
      <c r="J35">
        <v>0.61580096465683498</v>
      </c>
      <c r="K35">
        <f t="shared" si="2"/>
        <v>217.42755411656807</v>
      </c>
      <c r="L35">
        <f t="shared" si="3"/>
        <v>347.88408658650894</v>
      </c>
      <c r="M35">
        <f t="shared" si="4"/>
        <v>-130.69189956012485</v>
      </c>
      <c r="N35">
        <f>(M35-$R$5)^2</f>
        <v>11598.546350633274</v>
      </c>
      <c r="O35">
        <f t="shared" si="5"/>
        <v>0</v>
      </c>
      <c r="P35" t="str">
        <f t="shared" si="6"/>
        <v>TN</v>
      </c>
    </row>
    <row r="36" spans="1:16" x14ac:dyDescent="0.3">
      <c r="A36">
        <v>1</v>
      </c>
      <c r="B36">
        <v>1.1960207441678836</v>
      </c>
      <c r="C36">
        <v>-1.6</v>
      </c>
      <c r="D36">
        <v>3.7</v>
      </c>
      <c r="E36">
        <f t="shared" si="0"/>
        <v>1.0584752202360987</v>
      </c>
      <c r="F36">
        <f t="shared" si="1"/>
        <v>1</v>
      </c>
      <c r="G36">
        <v>60</v>
      </c>
      <c r="H36">
        <v>-50</v>
      </c>
      <c r="I36">
        <v>0.38419903534316502</v>
      </c>
      <c r="J36">
        <v>0.61580096465683498</v>
      </c>
      <c r="K36">
        <f t="shared" si="2"/>
        <v>133.87694139177151</v>
      </c>
      <c r="L36">
        <f t="shared" si="3"/>
        <v>172.23577024121218</v>
      </c>
      <c r="M36">
        <f t="shared" si="4"/>
        <v>-54.627561725539401</v>
      </c>
      <c r="N36">
        <f>(M36-$R$5)^2</f>
        <v>1000.5966904354726</v>
      </c>
      <c r="O36">
        <f t="shared" si="5"/>
        <v>0</v>
      </c>
      <c r="P36" t="str">
        <f t="shared" si="6"/>
        <v>FP</v>
      </c>
    </row>
    <row r="37" spans="1:16" x14ac:dyDescent="0.3">
      <c r="A37">
        <v>0</v>
      </c>
      <c r="B37">
        <v>1.1960207441678836</v>
      </c>
      <c r="C37">
        <v>-1.6</v>
      </c>
      <c r="D37">
        <v>3.7</v>
      </c>
      <c r="E37">
        <f t="shared" si="0"/>
        <v>1.0584752202360987</v>
      </c>
      <c r="F37">
        <f t="shared" si="1"/>
        <v>1</v>
      </c>
      <c r="G37">
        <v>100</v>
      </c>
      <c r="H37">
        <v>-90</v>
      </c>
      <c r="I37">
        <v>0.60844334427391233</v>
      </c>
      <c r="J37">
        <v>0.39155665572608767</v>
      </c>
      <c r="K37">
        <f t="shared" si="2"/>
        <v>246.6274930269494</v>
      </c>
      <c r="L37">
        <f t="shared" si="3"/>
        <v>347.88408658650894</v>
      </c>
      <c r="M37">
        <f t="shared" si="4"/>
        <v>13.842527123069914</v>
      </c>
      <c r="N37">
        <f>(M37-$R$5)^2</f>
        <v>1357.0293402482512</v>
      </c>
      <c r="O37">
        <f t="shared" si="5"/>
        <v>1</v>
      </c>
      <c r="P37" t="str">
        <f t="shared" si="6"/>
        <v>FN</v>
      </c>
    </row>
    <row r="38" spans="1:16" x14ac:dyDescent="0.3">
      <c r="A38">
        <v>1</v>
      </c>
      <c r="B38">
        <v>1.1960207441678836</v>
      </c>
      <c r="C38">
        <v>-1.6</v>
      </c>
      <c r="D38">
        <v>3.6</v>
      </c>
      <c r="E38">
        <f t="shared" si="0"/>
        <v>1.0563094713384655</v>
      </c>
      <c r="F38">
        <f t="shared" si="1"/>
        <v>1</v>
      </c>
      <c r="G38">
        <v>30</v>
      </c>
      <c r="H38">
        <v>-10</v>
      </c>
      <c r="I38">
        <v>0.38419903534316502</v>
      </c>
      <c r="J38">
        <v>0.61580096465683498</v>
      </c>
      <c r="K38">
        <f t="shared" si="2"/>
        <v>58.434275299017848</v>
      </c>
      <c r="L38">
        <f t="shared" si="3"/>
        <v>25.127005037389367</v>
      </c>
      <c r="M38">
        <f t="shared" si="4"/>
        <v>6.9771582598980686</v>
      </c>
      <c r="N38">
        <f>(M38-$R$5)^2</f>
        <v>898.35137287632017</v>
      </c>
      <c r="O38">
        <f t="shared" si="5"/>
        <v>1</v>
      </c>
      <c r="P38" t="str">
        <f t="shared" si="6"/>
        <v>TP</v>
      </c>
    </row>
    <row r="39" spans="1:16" x14ac:dyDescent="0.3">
      <c r="A39">
        <v>0</v>
      </c>
      <c r="B39">
        <v>1.1960207441678836</v>
      </c>
      <c r="C39">
        <v>-1.6</v>
      </c>
      <c r="D39">
        <v>3.6</v>
      </c>
      <c r="E39">
        <f t="shared" si="0"/>
        <v>1.0563094713384655</v>
      </c>
      <c r="F39">
        <f t="shared" si="1"/>
        <v>1</v>
      </c>
      <c r="G39">
        <v>100</v>
      </c>
      <c r="H39">
        <v>-90</v>
      </c>
      <c r="I39">
        <v>0.60844334427391233</v>
      </c>
      <c r="J39">
        <v>0.39155665572608767</v>
      </c>
      <c r="K39">
        <f t="shared" si="2"/>
        <v>246.6274930269494</v>
      </c>
      <c r="L39">
        <f t="shared" si="3"/>
        <v>347.88408658650894</v>
      </c>
      <c r="M39">
        <f t="shared" si="4"/>
        <v>13.842527123069914</v>
      </c>
      <c r="N39">
        <f>(M39-$R$5)^2</f>
        <v>1357.0293402482512</v>
      </c>
      <c r="O39">
        <f t="shared" si="5"/>
        <v>1</v>
      </c>
      <c r="P39" t="str">
        <f t="shared" si="6"/>
        <v>FN</v>
      </c>
    </row>
    <row r="40" spans="1:16" x14ac:dyDescent="0.3">
      <c r="A40">
        <v>0</v>
      </c>
      <c r="B40">
        <v>1.1960207441678836</v>
      </c>
      <c r="C40">
        <v>-1.6</v>
      </c>
      <c r="D40">
        <v>3.6</v>
      </c>
      <c r="E40">
        <f t="shared" si="0"/>
        <v>1.0563094713384655</v>
      </c>
      <c r="F40">
        <f t="shared" si="1"/>
        <v>1</v>
      </c>
      <c r="G40">
        <v>90</v>
      </c>
      <c r="H40">
        <v>-90</v>
      </c>
      <c r="I40">
        <v>0.38419903534316502</v>
      </c>
      <c r="J40">
        <v>0.61580096465683498</v>
      </c>
      <c r="K40">
        <f t="shared" si="2"/>
        <v>217.42755411656807</v>
      </c>
      <c r="L40">
        <f t="shared" si="3"/>
        <v>347.88408658650894</v>
      </c>
      <c r="M40">
        <f t="shared" si="4"/>
        <v>-130.69189956012485</v>
      </c>
      <c r="N40">
        <f>(M40-$R$5)^2</f>
        <v>11598.546350633274</v>
      </c>
      <c r="O40">
        <f t="shared" si="5"/>
        <v>0</v>
      </c>
      <c r="P40" t="str">
        <f t="shared" si="6"/>
        <v>TN</v>
      </c>
    </row>
    <row r="41" spans="1:16" x14ac:dyDescent="0.3">
      <c r="A41">
        <v>0</v>
      </c>
      <c r="B41">
        <v>1.1960207441678836</v>
      </c>
      <c r="C41">
        <v>-1.6</v>
      </c>
      <c r="D41">
        <v>3.6</v>
      </c>
      <c r="E41">
        <f t="shared" si="0"/>
        <v>1.0563094713384655</v>
      </c>
      <c r="F41">
        <f t="shared" si="1"/>
        <v>1</v>
      </c>
      <c r="G41">
        <v>90</v>
      </c>
      <c r="H41">
        <v>-90</v>
      </c>
      <c r="I41">
        <v>0.60844334427391233</v>
      </c>
      <c r="J41">
        <v>0.39155665572608767</v>
      </c>
      <c r="K41">
        <f t="shared" si="2"/>
        <v>217.42755411656807</v>
      </c>
      <c r="L41">
        <f t="shared" si="3"/>
        <v>347.88408658650894</v>
      </c>
      <c r="M41">
        <f t="shared" si="4"/>
        <v>-3.9239813601564322</v>
      </c>
      <c r="N41">
        <f>(M41-$R$5)^2</f>
        <v>363.71717909821257</v>
      </c>
      <c r="O41">
        <f t="shared" si="5"/>
        <v>0</v>
      </c>
      <c r="P41" t="str">
        <f t="shared" si="6"/>
        <v>TN</v>
      </c>
    </row>
    <row r="42" spans="1:16" x14ac:dyDescent="0.3">
      <c r="A42">
        <v>0</v>
      </c>
      <c r="B42">
        <v>1.1960207441678836</v>
      </c>
      <c r="C42">
        <v>-1.6</v>
      </c>
      <c r="D42">
        <v>3.6</v>
      </c>
      <c r="E42">
        <f t="shared" si="0"/>
        <v>1.0563094713384655</v>
      </c>
      <c r="F42">
        <f t="shared" si="1"/>
        <v>1</v>
      </c>
      <c r="G42">
        <v>40</v>
      </c>
      <c r="H42">
        <v>-50</v>
      </c>
      <c r="I42">
        <v>0.38419903534316502</v>
      </c>
      <c r="J42">
        <v>0.61580096465683498</v>
      </c>
      <c r="K42">
        <f t="shared" si="2"/>
        <v>82.432217522931154</v>
      </c>
      <c r="L42">
        <f t="shared" si="3"/>
        <v>172.23577024121218</v>
      </c>
      <c r="M42">
        <f t="shared" si="4"/>
        <v>-74.392575009443362</v>
      </c>
      <c r="N42">
        <f>(M42-$R$5)^2</f>
        <v>2641.6745303445418</v>
      </c>
      <c r="O42">
        <f t="shared" si="5"/>
        <v>0</v>
      </c>
      <c r="P42" t="str">
        <f t="shared" si="6"/>
        <v>TN</v>
      </c>
    </row>
    <row r="43" spans="1:16" x14ac:dyDescent="0.3">
      <c r="A43">
        <v>1</v>
      </c>
      <c r="B43">
        <v>1.1960207441678836</v>
      </c>
      <c r="C43">
        <v>-1.6</v>
      </c>
      <c r="D43">
        <v>3.7</v>
      </c>
      <c r="E43">
        <f t="shared" si="0"/>
        <v>1.0584752202360987</v>
      </c>
      <c r="F43">
        <f t="shared" si="1"/>
        <v>1</v>
      </c>
      <c r="G43">
        <v>10</v>
      </c>
      <c r="H43">
        <v>-10</v>
      </c>
      <c r="I43">
        <v>0.60844334427391233</v>
      </c>
      <c r="J43">
        <v>0.39155665572608767</v>
      </c>
      <c r="K43">
        <f t="shared" si="2"/>
        <v>15.704378148368352</v>
      </c>
      <c r="L43">
        <f t="shared" si="3"/>
        <v>25.127005037389367</v>
      </c>
      <c r="M43">
        <f t="shared" si="4"/>
        <v>-0.28342170051734783</v>
      </c>
      <c r="N43">
        <f>(M43-$R$5)^2</f>
        <v>515.83177913841484</v>
      </c>
      <c r="O43">
        <f t="shared" si="5"/>
        <v>0</v>
      </c>
      <c r="P43" t="str">
        <f t="shared" si="6"/>
        <v>FP</v>
      </c>
    </row>
    <row r="44" spans="1:16" x14ac:dyDescent="0.3">
      <c r="A44">
        <v>0</v>
      </c>
      <c r="B44">
        <v>1.1960207441678836</v>
      </c>
      <c r="C44">
        <v>-1.6</v>
      </c>
      <c r="D44">
        <v>3.7</v>
      </c>
      <c r="E44">
        <f t="shared" si="0"/>
        <v>1.0584752202360987</v>
      </c>
      <c r="F44">
        <f t="shared" si="1"/>
        <v>1</v>
      </c>
      <c r="G44">
        <v>0</v>
      </c>
      <c r="H44">
        <v>-10</v>
      </c>
      <c r="I44">
        <v>0.38419903534316502</v>
      </c>
      <c r="J44">
        <v>0.61580096465683498</v>
      </c>
      <c r="K44">
        <f t="shared" si="2"/>
        <v>0</v>
      </c>
      <c r="L44">
        <f t="shared" si="3"/>
        <v>25.127005037389367</v>
      </c>
      <c r="M44">
        <f t="shared" si="4"/>
        <v>-15.473233940961524</v>
      </c>
      <c r="N44">
        <f>(M44-$R$5)^2</f>
        <v>56.582260494813383</v>
      </c>
      <c r="O44">
        <f t="shared" si="5"/>
        <v>0</v>
      </c>
      <c r="P44" t="str">
        <f t="shared" si="6"/>
        <v>TN</v>
      </c>
    </row>
    <row r="45" spans="1:16" x14ac:dyDescent="0.3">
      <c r="A45">
        <v>1</v>
      </c>
      <c r="B45">
        <v>1.1960207441678836</v>
      </c>
      <c r="C45">
        <v>-1.6</v>
      </c>
      <c r="D45">
        <v>3.8</v>
      </c>
      <c r="E45">
        <f t="shared" si="0"/>
        <v>1.0606409691337322</v>
      </c>
      <c r="F45">
        <f t="shared" si="1"/>
        <v>1</v>
      </c>
      <c r="G45">
        <v>10</v>
      </c>
      <c r="H45">
        <v>0</v>
      </c>
      <c r="I45">
        <v>0.38419903534316502</v>
      </c>
      <c r="J45">
        <v>0.61580096465683498</v>
      </c>
      <c r="K45">
        <f t="shared" si="2"/>
        <v>15.704378148368352</v>
      </c>
      <c r="L45">
        <f t="shared" si="3"/>
        <v>0</v>
      </c>
      <c r="M45">
        <f t="shared" si="4"/>
        <v>6.0336069352674011</v>
      </c>
      <c r="N45">
        <f>(M45-$R$5)^2</f>
        <v>842.68045841180356</v>
      </c>
      <c r="O45">
        <f t="shared" si="5"/>
        <v>1</v>
      </c>
      <c r="P45" t="str">
        <f t="shared" si="6"/>
        <v>TP</v>
      </c>
    </row>
    <row r="46" spans="1:16" x14ac:dyDescent="0.3">
      <c r="A46">
        <v>0</v>
      </c>
      <c r="B46">
        <v>1.1960207441678836</v>
      </c>
      <c r="C46">
        <v>-1.6</v>
      </c>
      <c r="D46">
        <v>3.8</v>
      </c>
      <c r="E46">
        <f t="shared" si="0"/>
        <v>1.0606409691337322</v>
      </c>
      <c r="F46">
        <f t="shared" si="1"/>
        <v>1</v>
      </c>
      <c r="G46">
        <v>50</v>
      </c>
      <c r="H46">
        <v>-50</v>
      </c>
      <c r="I46">
        <v>0.38419903534316502</v>
      </c>
      <c r="J46">
        <v>0.61580096465683498</v>
      </c>
      <c r="K46">
        <f t="shared" si="2"/>
        <v>107.6473564007576</v>
      </c>
      <c r="L46">
        <f t="shared" si="3"/>
        <v>172.23577024121218</v>
      </c>
      <c r="M46">
        <f t="shared" si="4"/>
        <v>-64.704942976538504</v>
      </c>
      <c r="N46">
        <f>(M46-$R$5)^2</f>
        <v>1739.6899772082868</v>
      </c>
      <c r="O46">
        <f t="shared" si="5"/>
        <v>0</v>
      </c>
      <c r="P46" t="str">
        <f t="shared" si="6"/>
        <v>TN</v>
      </c>
    </row>
    <row r="47" spans="1:16" x14ac:dyDescent="0.3">
      <c r="A47">
        <v>0</v>
      </c>
      <c r="B47">
        <v>1.1960207441678836</v>
      </c>
      <c r="C47">
        <v>-1.6</v>
      </c>
      <c r="D47">
        <v>3.8</v>
      </c>
      <c r="E47">
        <f t="shared" si="0"/>
        <v>1.0606409691337322</v>
      </c>
      <c r="F47">
        <f t="shared" si="1"/>
        <v>1</v>
      </c>
      <c r="G47">
        <v>100</v>
      </c>
      <c r="H47">
        <v>-90</v>
      </c>
      <c r="I47">
        <v>0.38419903534316502</v>
      </c>
      <c r="J47">
        <v>0.61580096465683498</v>
      </c>
      <c r="K47">
        <f t="shared" si="2"/>
        <v>246.6274930269494</v>
      </c>
      <c r="L47">
        <f t="shared" si="3"/>
        <v>347.88408658650894</v>
      </c>
      <c r="M47">
        <f t="shared" si="4"/>
        <v>-119.473311198677</v>
      </c>
      <c r="N47">
        <f>(M47-$R$5)^2</f>
        <v>9307.996606002238</v>
      </c>
      <c r="O47">
        <f t="shared" si="5"/>
        <v>0</v>
      </c>
      <c r="P47" t="str">
        <f t="shared" si="6"/>
        <v>TN</v>
      </c>
    </row>
    <row r="48" spans="1:16" x14ac:dyDescent="0.3">
      <c r="A48">
        <v>0</v>
      </c>
      <c r="B48">
        <v>1.1960207441678836</v>
      </c>
      <c r="C48">
        <v>-1.6</v>
      </c>
      <c r="D48">
        <v>3.8</v>
      </c>
      <c r="E48">
        <f t="shared" si="0"/>
        <v>1.0606409691337322</v>
      </c>
      <c r="F48">
        <f t="shared" si="1"/>
        <v>1</v>
      </c>
      <c r="G48">
        <v>20</v>
      </c>
      <c r="H48">
        <v>-10</v>
      </c>
      <c r="I48">
        <v>0.38419903534316502</v>
      </c>
      <c r="J48">
        <v>0.61580096465683498</v>
      </c>
      <c r="K48">
        <f t="shared" si="2"/>
        <v>35.979809832580635</v>
      </c>
      <c r="L48">
        <f t="shared" si="3"/>
        <v>25.127005037389367</v>
      </c>
      <c r="M48">
        <f t="shared" si="4"/>
        <v>-1.64982571145352</v>
      </c>
      <c r="N48">
        <f>(M48-$R$5)^2</f>
        <v>455.63149367209763</v>
      </c>
      <c r="O48">
        <f t="shared" si="5"/>
        <v>0</v>
      </c>
      <c r="P48" t="str">
        <f t="shared" si="6"/>
        <v>TN</v>
      </c>
    </row>
    <row r="49" spans="1:16" x14ac:dyDescent="0.3">
      <c r="A49">
        <v>0</v>
      </c>
      <c r="B49">
        <v>1.1960207441678836</v>
      </c>
      <c r="C49">
        <v>-1.6</v>
      </c>
      <c r="D49">
        <v>3.8</v>
      </c>
      <c r="E49">
        <f t="shared" si="0"/>
        <v>1.0606409691337322</v>
      </c>
      <c r="F49">
        <f t="shared" si="1"/>
        <v>1</v>
      </c>
      <c r="G49">
        <v>180</v>
      </c>
      <c r="H49">
        <v>-90</v>
      </c>
      <c r="I49">
        <v>0.38419903534316502</v>
      </c>
      <c r="J49">
        <v>0.61580096465683498</v>
      </c>
      <c r="K49">
        <f t="shared" si="2"/>
        <v>498.1414721148987</v>
      </c>
      <c r="L49">
        <f t="shared" si="3"/>
        <v>347.88408658650894</v>
      </c>
      <c r="M49">
        <f t="shared" si="4"/>
        <v>-22.841883057765898</v>
      </c>
      <c r="N49">
        <f>(M49-$R$5)^2</f>
        <v>2.3552724405692102E-2</v>
      </c>
      <c r="O49">
        <f t="shared" si="5"/>
        <v>0</v>
      </c>
      <c r="P49" t="str">
        <f t="shared" si="6"/>
        <v>TN</v>
      </c>
    </row>
    <row r="50" spans="1:16" x14ac:dyDescent="0.3">
      <c r="A50">
        <v>1</v>
      </c>
      <c r="B50">
        <v>1.1960207441678836</v>
      </c>
      <c r="C50">
        <v>-1.6</v>
      </c>
      <c r="D50">
        <v>3.9</v>
      </c>
      <c r="E50">
        <f t="shared" si="0"/>
        <v>1.0628067180313654</v>
      </c>
      <c r="F50">
        <f t="shared" si="1"/>
        <v>1</v>
      </c>
      <c r="G50">
        <v>10</v>
      </c>
      <c r="H50">
        <v>-10</v>
      </c>
      <c r="I50">
        <v>0.60844334427391233</v>
      </c>
      <c r="J50">
        <v>0.39155665572608767</v>
      </c>
      <c r="K50">
        <f t="shared" si="2"/>
        <v>15.704378148368352</v>
      </c>
      <c r="L50">
        <f t="shared" si="3"/>
        <v>25.127005037389367</v>
      </c>
      <c r="M50">
        <f t="shared" si="4"/>
        <v>-0.28342170051734783</v>
      </c>
      <c r="N50">
        <f>(M50-$R$5)^2</f>
        <v>515.83177913841484</v>
      </c>
      <c r="O50">
        <f t="shared" si="5"/>
        <v>0</v>
      </c>
      <c r="P50" t="str">
        <f t="shared" si="6"/>
        <v>FP</v>
      </c>
    </row>
    <row r="51" spans="1:16" x14ac:dyDescent="0.3">
      <c r="A51">
        <v>0</v>
      </c>
      <c r="B51">
        <v>1.1960207441678836</v>
      </c>
      <c r="C51">
        <v>-1.6</v>
      </c>
      <c r="D51">
        <v>3.9</v>
      </c>
      <c r="E51">
        <f t="shared" si="0"/>
        <v>1.0628067180313654</v>
      </c>
      <c r="F51">
        <f t="shared" si="1"/>
        <v>1</v>
      </c>
      <c r="G51">
        <v>40</v>
      </c>
      <c r="H51">
        <v>-50</v>
      </c>
      <c r="I51">
        <v>0.60844334427391233</v>
      </c>
      <c r="J51">
        <v>0.39155665572608767</v>
      </c>
      <c r="K51">
        <f t="shared" si="2"/>
        <v>82.432217522931154</v>
      </c>
      <c r="L51">
        <f t="shared" si="3"/>
        <v>172.23577024121218</v>
      </c>
      <c r="M51">
        <f t="shared" si="4"/>
        <v>-17.284728086489018</v>
      </c>
      <c r="N51">
        <f>(M51-$R$5)^2</f>
        <v>32.611225785766436</v>
      </c>
      <c r="O51">
        <f t="shared" si="5"/>
        <v>0</v>
      </c>
      <c r="P51" t="str">
        <f t="shared" si="6"/>
        <v>TN</v>
      </c>
    </row>
    <row r="52" spans="1:16" x14ac:dyDescent="0.3">
      <c r="A52">
        <v>0</v>
      </c>
      <c r="B52">
        <v>1.1960207441678836</v>
      </c>
      <c r="C52">
        <v>-1.6</v>
      </c>
      <c r="D52">
        <v>1</v>
      </c>
      <c r="E52">
        <f t="shared" si="0"/>
        <v>1</v>
      </c>
      <c r="F52">
        <f t="shared" si="1"/>
        <v>1</v>
      </c>
      <c r="G52">
        <v>60</v>
      </c>
      <c r="H52">
        <v>-50</v>
      </c>
      <c r="I52">
        <v>0.38419903534316502</v>
      </c>
      <c r="J52">
        <v>0.61580096465683498</v>
      </c>
      <c r="K52">
        <f t="shared" si="2"/>
        <v>133.87694139177151</v>
      </c>
      <c r="L52">
        <f t="shared" si="3"/>
        <v>172.23577024121218</v>
      </c>
      <c r="M52">
        <f t="shared" si="4"/>
        <v>-54.627561725539401</v>
      </c>
      <c r="N52">
        <f>(M52-$R$5)^2</f>
        <v>1000.5966904354726</v>
      </c>
      <c r="O52">
        <f t="shared" si="5"/>
        <v>0</v>
      </c>
      <c r="P52" t="str">
        <f t="shared" si="6"/>
        <v>TN</v>
      </c>
    </row>
    <row r="53" spans="1:16" x14ac:dyDescent="0.3">
      <c r="A53">
        <v>0</v>
      </c>
      <c r="B53">
        <v>1.1960207441678836</v>
      </c>
      <c r="C53">
        <v>-1.6</v>
      </c>
      <c r="D53">
        <v>1</v>
      </c>
      <c r="E53">
        <f t="shared" si="0"/>
        <v>1</v>
      </c>
      <c r="F53">
        <f t="shared" si="1"/>
        <v>1</v>
      </c>
      <c r="G53">
        <v>90</v>
      </c>
      <c r="H53">
        <v>-90</v>
      </c>
      <c r="I53">
        <v>0.38419903534316502</v>
      </c>
      <c r="J53">
        <v>0.61580096465683498</v>
      </c>
      <c r="K53">
        <f t="shared" si="2"/>
        <v>217.42755411656807</v>
      </c>
      <c r="L53">
        <f t="shared" si="3"/>
        <v>347.88408658650894</v>
      </c>
      <c r="M53">
        <f t="shared" si="4"/>
        <v>-130.69189956012485</v>
      </c>
      <c r="N53">
        <f>(M53-$R$5)^2</f>
        <v>11598.546350633274</v>
      </c>
      <c r="O53">
        <f t="shared" si="5"/>
        <v>0</v>
      </c>
      <c r="P53" t="str">
        <f t="shared" si="6"/>
        <v>TN</v>
      </c>
    </row>
    <row r="54" spans="1:16" x14ac:dyDescent="0.3">
      <c r="A54">
        <v>0</v>
      </c>
      <c r="B54">
        <v>1.1960207441678836</v>
      </c>
      <c r="C54">
        <v>-1.6</v>
      </c>
      <c r="D54">
        <v>1</v>
      </c>
      <c r="E54">
        <f t="shared" si="0"/>
        <v>1</v>
      </c>
      <c r="F54">
        <f t="shared" si="1"/>
        <v>1</v>
      </c>
      <c r="G54">
        <v>80</v>
      </c>
      <c r="H54">
        <v>-90</v>
      </c>
      <c r="I54">
        <v>0.60844334427391233</v>
      </c>
      <c r="J54">
        <v>0.39155665572608767</v>
      </c>
      <c r="K54">
        <f t="shared" si="2"/>
        <v>188.85787660819494</v>
      </c>
      <c r="L54">
        <f t="shared" si="3"/>
        <v>347.88408658650894</v>
      </c>
      <c r="M54">
        <f t="shared" si="4"/>
        <v>-21.307011488178148</v>
      </c>
      <c r="N54">
        <f>(M54-$R$5)^2</f>
        <v>2.8504937737961873</v>
      </c>
      <c r="O54">
        <f t="shared" si="5"/>
        <v>0</v>
      </c>
      <c r="P54" t="str">
        <f t="shared" si="6"/>
        <v>TN</v>
      </c>
    </row>
    <row r="55" spans="1:16" x14ac:dyDescent="0.3">
      <c r="A55">
        <v>1</v>
      </c>
      <c r="B55">
        <v>1.1960207441678836</v>
      </c>
      <c r="C55">
        <v>-1.6</v>
      </c>
      <c r="D55">
        <v>0.95</v>
      </c>
      <c r="E55">
        <f t="shared" si="0"/>
        <v>1</v>
      </c>
      <c r="F55">
        <f t="shared" si="1"/>
        <v>0.99891712555118339</v>
      </c>
      <c r="G55">
        <v>30</v>
      </c>
      <c r="H55">
        <v>-10</v>
      </c>
      <c r="I55">
        <v>0.38419903534316502</v>
      </c>
      <c r="J55">
        <v>0.61580096465683498</v>
      </c>
      <c r="K55">
        <f t="shared" si="2"/>
        <v>58.434275299017848</v>
      </c>
      <c r="L55">
        <f t="shared" si="3"/>
        <v>25.05218363828633</v>
      </c>
      <c r="M55">
        <f t="shared" si="4"/>
        <v>7.0232333496426929</v>
      </c>
      <c r="N55">
        <f>(M55-$R$5)^2</f>
        <v>901.11546799286259</v>
      </c>
      <c r="O55">
        <f t="shared" si="5"/>
        <v>1</v>
      </c>
      <c r="P55" t="str">
        <f t="shared" si="6"/>
        <v>TP</v>
      </c>
    </row>
    <row r="56" spans="1:16" x14ac:dyDescent="0.3">
      <c r="A56">
        <v>1</v>
      </c>
      <c r="B56">
        <v>1.1960207441678836</v>
      </c>
      <c r="C56">
        <v>-1.6</v>
      </c>
      <c r="D56">
        <v>1.3</v>
      </c>
      <c r="E56">
        <f t="shared" si="0"/>
        <v>1.0064972466928999</v>
      </c>
      <c r="F56">
        <f t="shared" si="1"/>
        <v>1</v>
      </c>
      <c r="G56">
        <v>70</v>
      </c>
      <c r="H56">
        <v>-50</v>
      </c>
      <c r="I56">
        <v>0.38419903534316502</v>
      </c>
      <c r="J56">
        <v>0.61580096465683498</v>
      </c>
      <c r="K56">
        <f t="shared" si="2"/>
        <v>160.98133731857229</v>
      </c>
      <c r="L56">
        <f t="shared" si="3"/>
        <v>172.23577024121218</v>
      </c>
      <c r="M56">
        <f t="shared" si="4"/>
        <v>-44.214078956903329</v>
      </c>
      <c r="N56">
        <f>(M56-$R$5)^2</f>
        <v>450.23437254130181</v>
      </c>
      <c r="O56">
        <f t="shared" si="5"/>
        <v>0</v>
      </c>
      <c r="P56" t="str">
        <f t="shared" si="6"/>
        <v>FP</v>
      </c>
    </row>
    <row r="57" spans="1:16" x14ac:dyDescent="0.3">
      <c r="A57">
        <v>0</v>
      </c>
      <c r="B57">
        <v>1.1960207441678836</v>
      </c>
      <c r="C57">
        <v>-1.6</v>
      </c>
      <c r="D57">
        <v>1.3</v>
      </c>
      <c r="E57">
        <f t="shared" si="0"/>
        <v>1.0064972466928999</v>
      </c>
      <c r="F57">
        <f t="shared" si="1"/>
        <v>1</v>
      </c>
      <c r="G57">
        <v>20</v>
      </c>
      <c r="H57">
        <v>-10</v>
      </c>
      <c r="I57">
        <v>0.38419903534316502</v>
      </c>
      <c r="J57">
        <v>0.61580096465683498</v>
      </c>
      <c r="K57">
        <f t="shared" si="2"/>
        <v>35.979809832580635</v>
      </c>
      <c r="L57">
        <f t="shared" si="3"/>
        <v>25.127005037389367</v>
      </c>
      <c r="M57">
        <f t="shared" si="4"/>
        <v>-1.64982571145352</v>
      </c>
      <c r="N57">
        <f>(M57-$R$5)^2</f>
        <v>455.63149367209763</v>
      </c>
      <c r="O57">
        <f t="shared" si="5"/>
        <v>0</v>
      </c>
      <c r="P57" t="str">
        <f t="shared" si="6"/>
        <v>TN</v>
      </c>
    </row>
    <row r="58" spans="1:16" x14ac:dyDescent="0.3">
      <c r="A58">
        <v>1</v>
      </c>
      <c r="B58">
        <v>1.1960207441678836</v>
      </c>
      <c r="C58">
        <v>-1.6</v>
      </c>
      <c r="D58">
        <v>1.45</v>
      </c>
      <c r="E58">
        <f t="shared" si="0"/>
        <v>1.0097458700393498</v>
      </c>
      <c r="F58">
        <f t="shared" si="1"/>
        <v>1</v>
      </c>
      <c r="G58">
        <v>30</v>
      </c>
      <c r="H58">
        <v>-10</v>
      </c>
      <c r="I58">
        <v>0.38419903534316502</v>
      </c>
      <c r="J58">
        <v>0.61580096465683498</v>
      </c>
      <c r="K58">
        <f t="shared" si="2"/>
        <v>58.434275299017848</v>
      </c>
      <c r="L58">
        <f t="shared" si="3"/>
        <v>25.127005037389367</v>
      </c>
      <c r="M58">
        <f t="shared" si="4"/>
        <v>6.9771582598980686</v>
      </c>
      <c r="N58">
        <f>(M58-$R$5)^2</f>
        <v>898.35137287632017</v>
      </c>
      <c r="O58">
        <f t="shared" si="5"/>
        <v>1</v>
      </c>
      <c r="P58" t="str">
        <f t="shared" si="6"/>
        <v>TP</v>
      </c>
    </row>
    <row r="59" spans="1:16" x14ac:dyDescent="0.3">
      <c r="A59">
        <v>0</v>
      </c>
      <c r="B59">
        <v>1.1960207441678836</v>
      </c>
      <c r="C59">
        <v>-1.6</v>
      </c>
      <c r="D59">
        <v>1.45</v>
      </c>
      <c r="E59">
        <f t="shared" si="0"/>
        <v>1.0097458700393498</v>
      </c>
      <c r="F59">
        <f t="shared" si="1"/>
        <v>1</v>
      </c>
      <c r="G59">
        <v>100</v>
      </c>
      <c r="H59">
        <v>-90</v>
      </c>
      <c r="I59">
        <v>0.38419903534316502</v>
      </c>
      <c r="J59">
        <v>0.61580096465683498</v>
      </c>
      <c r="K59">
        <f t="shared" si="2"/>
        <v>246.6274930269494</v>
      </c>
      <c r="L59">
        <f t="shared" si="3"/>
        <v>347.88408658650894</v>
      </c>
      <c r="M59">
        <f t="shared" si="4"/>
        <v>-119.473311198677</v>
      </c>
      <c r="N59">
        <f>(M59-$R$5)^2</f>
        <v>9307.996606002238</v>
      </c>
      <c r="O59">
        <f t="shared" si="5"/>
        <v>0</v>
      </c>
      <c r="P59" t="str">
        <f t="shared" si="6"/>
        <v>TN</v>
      </c>
    </row>
    <row r="60" spans="1:16" x14ac:dyDescent="0.3">
      <c r="A60">
        <v>0</v>
      </c>
      <c r="B60">
        <v>1.1960207441678836</v>
      </c>
      <c r="C60">
        <v>-1.6</v>
      </c>
      <c r="D60">
        <v>1.45</v>
      </c>
      <c r="E60">
        <f t="shared" si="0"/>
        <v>1.0097458700393498</v>
      </c>
      <c r="F60">
        <f t="shared" si="1"/>
        <v>1</v>
      </c>
      <c r="G60">
        <v>50</v>
      </c>
      <c r="H60">
        <v>-50</v>
      </c>
      <c r="I60">
        <v>0.38419903534316502</v>
      </c>
      <c r="J60">
        <v>0.61580096465683498</v>
      </c>
      <c r="K60">
        <f t="shared" si="2"/>
        <v>107.6473564007576</v>
      </c>
      <c r="L60">
        <f t="shared" si="3"/>
        <v>172.23577024121218</v>
      </c>
      <c r="M60">
        <f t="shared" si="4"/>
        <v>-64.704942976538504</v>
      </c>
      <c r="N60">
        <f>(M60-$R$5)^2</f>
        <v>1739.6899772082868</v>
      </c>
      <c r="O60">
        <f t="shared" si="5"/>
        <v>0</v>
      </c>
      <c r="P60" t="str">
        <f t="shared" si="6"/>
        <v>TN</v>
      </c>
    </row>
    <row r="61" spans="1:16" x14ac:dyDescent="0.3">
      <c r="A61">
        <v>0</v>
      </c>
      <c r="B61">
        <v>1.1960207441678836</v>
      </c>
      <c r="C61">
        <v>-1.6</v>
      </c>
      <c r="D61">
        <v>1.45</v>
      </c>
      <c r="E61">
        <f t="shared" si="0"/>
        <v>1.0097458700393498</v>
      </c>
      <c r="F61">
        <f t="shared" si="1"/>
        <v>1</v>
      </c>
      <c r="G61">
        <v>80</v>
      </c>
      <c r="H61">
        <v>-90</v>
      </c>
      <c r="I61">
        <v>0.60844334427391233</v>
      </c>
      <c r="J61">
        <v>0.39155665572608767</v>
      </c>
      <c r="K61">
        <f t="shared" si="2"/>
        <v>188.85787660819494</v>
      </c>
      <c r="L61">
        <f t="shared" si="3"/>
        <v>347.88408658650894</v>
      </c>
      <c r="M61">
        <f t="shared" si="4"/>
        <v>-21.307011488178148</v>
      </c>
      <c r="N61">
        <f>(M61-$R$5)^2</f>
        <v>2.8504937737961873</v>
      </c>
      <c r="O61">
        <f t="shared" si="5"/>
        <v>0</v>
      </c>
      <c r="P61" t="str">
        <f t="shared" si="6"/>
        <v>TN</v>
      </c>
    </row>
    <row r="62" spans="1:16" x14ac:dyDescent="0.3">
      <c r="A62">
        <v>1</v>
      </c>
      <c r="B62">
        <v>1.1960207441678836</v>
      </c>
      <c r="C62">
        <v>-1.6</v>
      </c>
      <c r="D62">
        <v>1.4</v>
      </c>
      <c r="E62">
        <f t="shared" si="0"/>
        <v>1.0086629955905331</v>
      </c>
      <c r="F62">
        <f t="shared" si="1"/>
        <v>1</v>
      </c>
      <c r="G62">
        <v>10</v>
      </c>
      <c r="H62">
        <v>-10</v>
      </c>
      <c r="I62">
        <v>0.60844334427391233</v>
      </c>
      <c r="J62">
        <v>0.39155665572608767</v>
      </c>
      <c r="K62">
        <f t="shared" si="2"/>
        <v>15.704378148368352</v>
      </c>
      <c r="L62">
        <f t="shared" si="3"/>
        <v>25.127005037389367</v>
      </c>
      <c r="M62">
        <f t="shared" si="4"/>
        <v>-0.28342170051734783</v>
      </c>
      <c r="N62">
        <f>(M62-$R$5)^2</f>
        <v>515.83177913841484</v>
      </c>
      <c r="O62">
        <f t="shared" si="5"/>
        <v>0</v>
      </c>
      <c r="P62" t="str">
        <f t="shared" si="6"/>
        <v>FP</v>
      </c>
    </row>
    <row r="63" spans="1:16" x14ac:dyDescent="0.3">
      <c r="A63">
        <v>1</v>
      </c>
      <c r="B63">
        <v>1.1960207441678836</v>
      </c>
      <c r="C63">
        <v>-1.6</v>
      </c>
      <c r="D63">
        <v>1.7</v>
      </c>
      <c r="E63">
        <f t="shared" si="0"/>
        <v>1.0151602422834329</v>
      </c>
      <c r="F63">
        <f t="shared" si="1"/>
        <v>1</v>
      </c>
      <c r="G63">
        <v>60</v>
      </c>
      <c r="H63">
        <v>-50</v>
      </c>
      <c r="I63">
        <v>0.38419903534316502</v>
      </c>
      <c r="J63">
        <v>0.61580096465683498</v>
      </c>
      <c r="K63">
        <f t="shared" si="2"/>
        <v>133.87694139177151</v>
      </c>
      <c r="L63">
        <f t="shared" si="3"/>
        <v>172.23577024121218</v>
      </c>
      <c r="M63">
        <f t="shared" si="4"/>
        <v>-54.627561725539401</v>
      </c>
      <c r="N63">
        <f>(M63-$R$5)^2</f>
        <v>1000.5966904354726</v>
      </c>
      <c r="O63">
        <f t="shared" si="5"/>
        <v>0</v>
      </c>
      <c r="P63" t="str">
        <f t="shared" si="6"/>
        <v>FP</v>
      </c>
    </row>
    <row r="64" spans="1:16" x14ac:dyDescent="0.3">
      <c r="A64">
        <v>1</v>
      </c>
      <c r="B64">
        <v>1.1960207441678836</v>
      </c>
      <c r="C64">
        <v>-1.6</v>
      </c>
      <c r="D64">
        <v>2.0499999999999998</v>
      </c>
      <c r="E64">
        <f t="shared" si="0"/>
        <v>1.0227403634251495</v>
      </c>
      <c r="F64">
        <f t="shared" si="1"/>
        <v>1</v>
      </c>
      <c r="G64">
        <v>70</v>
      </c>
      <c r="H64">
        <v>-50</v>
      </c>
      <c r="I64">
        <v>0.38419903534316502</v>
      </c>
      <c r="J64">
        <v>0.61580096465683498</v>
      </c>
      <c r="K64">
        <f t="shared" si="2"/>
        <v>160.98133731857229</v>
      </c>
      <c r="L64">
        <f t="shared" si="3"/>
        <v>172.23577024121218</v>
      </c>
      <c r="M64">
        <f t="shared" si="4"/>
        <v>-44.214078956903329</v>
      </c>
      <c r="N64">
        <f>(M64-$R$5)^2</f>
        <v>450.23437254130181</v>
      </c>
      <c r="O64">
        <f t="shared" si="5"/>
        <v>0</v>
      </c>
      <c r="P64" t="str">
        <f t="shared" si="6"/>
        <v>FP</v>
      </c>
    </row>
    <row r="65" spans="1:16" x14ac:dyDescent="0.3">
      <c r="A65">
        <v>0</v>
      </c>
      <c r="B65">
        <v>1.1960207441678836</v>
      </c>
      <c r="C65">
        <v>-1.6</v>
      </c>
      <c r="D65">
        <v>2.0499999999999998</v>
      </c>
      <c r="E65">
        <f t="shared" si="0"/>
        <v>1.0227403634251495</v>
      </c>
      <c r="F65">
        <f t="shared" si="1"/>
        <v>1</v>
      </c>
      <c r="G65">
        <v>0</v>
      </c>
      <c r="H65">
        <v>-10</v>
      </c>
      <c r="I65">
        <v>0.38419903534316502</v>
      </c>
      <c r="J65">
        <v>0.61580096465683498</v>
      </c>
      <c r="K65">
        <f t="shared" si="2"/>
        <v>0</v>
      </c>
      <c r="L65">
        <f t="shared" si="3"/>
        <v>25.127005037389367</v>
      </c>
      <c r="M65">
        <f t="shared" si="4"/>
        <v>-15.473233940961524</v>
      </c>
      <c r="N65">
        <f>(M65-$R$5)^2</f>
        <v>56.582260494813383</v>
      </c>
      <c r="O65">
        <f t="shared" si="5"/>
        <v>0</v>
      </c>
      <c r="P65" t="str">
        <f t="shared" si="6"/>
        <v>TN</v>
      </c>
    </row>
    <row r="66" spans="1:16" x14ac:dyDescent="0.3">
      <c r="A66">
        <v>1</v>
      </c>
      <c r="B66">
        <v>1.1960207441678836</v>
      </c>
      <c r="C66">
        <v>-1.6</v>
      </c>
      <c r="D66">
        <v>2</v>
      </c>
      <c r="E66">
        <f t="shared" si="0"/>
        <v>1.0216574889763328</v>
      </c>
      <c r="F66">
        <f t="shared" si="1"/>
        <v>1</v>
      </c>
      <c r="G66">
        <v>20</v>
      </c>
      <c r="H66">
        <v>-10</v>
      </c>
      <c r="I66">
        <v>0.38419903534316502</v>
      </c>
      <c r="J66">
        <v>0.61580096465683498</v>
      </c>
      <c r="K66">
        <f t="shared" si="2"/>
        <v>35.979809832580635</v>
      </c>
      <c r="L66">
        <f t="shared" si="3"/>
        <v>25.127005037389367</v>
      </c>
      <c r="M66">
        <f t="shared" si="4"/>
        <v>-1.64982571145352</v>
      </c>
      <c r="N66">
        <f>(M66-$R$5)^2</f>
        <v>455.63149367209763</v>
      </c>
      <c r="O66">
        <f t="shared" si="5"/>
        <v>0</v>
      </c>
      <c r="P66" t="str">
        <f t="shared" si="6"/>
        <v>FP</v>
      </c>
    </row>
    <row r="67" spans="1:16" x14ac:dyDescent="0.3">
      <c r="A67">
        <v>0</v>
      </c>
      <c r="B67">
        <v>1.1960207441678836</v>
      </c>
      <c r="C67">
        <v>-1.6</v>
      </c>
      <c r="D67">
        <v>2</v>
      </c>
      <c r="E67">
        <f t="shared" ref="E67:E130" si="8">IF(D67&gt;1,1+(D67-1)/$R$2,1)</f>
        <v>1.0216574889763328</v>
      </c>
      <c r="F67">
        <f t="shared" ref="F67:F130" si="9">IF(D67&lt;1,1-(1-D67)/$R$2,1)</f>
        <v>1</v>
      </c>
      <c r="G67">
        <v>90</v>
      </c>
      <c r="H67">
        <v>-90</v>
      </c>
      <c r="I67">
        <v>0.38419903534316502</v>
      </c>
      <c r="J67">
        <v>0.61580096465683498</v>
      </c>
      <c r="K67">
        <f t="shared" ref="K67:K130" si="10">G67^(B67)</f>
        <v>217.42755411656807</v>
      </c>
      <c r="L67">
        <f t="shared" ref="L67:L130" si="11">-C67*-H67^(B67*F67)</f>
        <v>347.88408658650894</v>
      </c>
      <c r="M67">
        <f t="shared" ref="M67:M130" si="12">I67*K67-J67*L67</f>
        <v>-130.69189956012485</v>
      </c>
      <c r="N67">
        <f>(M67-$R$5)^2</f>
        <v>11598.546350633274</v>
      </c>
      <c r="O67">
        <f t="shared" ref="O67:O130" si="13">IF(M67&gt;=0,1,0)</f>
        <v>0</v>
      </c>
      <c r="P67" t="str">
        <f t="shared" ref="P67:P130" si="14">IF(AND(A67=1,O67=1),"TP",IF(AND(A67=0,O67=0),"TN",IF(A67&gt;O67,"FP","FN")))</f>
        <v>TN</v>
      </c>
    </row>
    <row r="68" spans="1:16" x14ac:dyDescent="0.3">
      <c r="A68">
        <v>1</v>
      </c>
      <c r="B68">
        <v>1.1960207441678836</v>
      </c>
      <c r="C68">
        <v>-1.6</v>
      </c>
      <c r="D68">
        <v>2.9</v>
      </c>
      <c r="E68">
        <f t="shared" si="8"/>
        <v>1.0411492290550324</v>
      </c>
      <c r="F68">
        <f t="shared" si="9"/>
        <v>1</v>
      </c>
      <c r="G68">
        <v>180</v>
      </c>
      <c r="H68">
        <v>-90</v>
      </c>
      <c r="I68">
        <v>0.56330583577691229</v>
      </c>
      <c r="J68">
        <v>0.43669416422308771</v>
      </c>
      <c r="K68">
        <f t="shared" si="10"/>
        <v>498.1414721148987</v>
      </c>
      <c r="L68">
        <f t="shared" si="11"/>
        <v>347.88408658650894</v>
      </c>
      <c r="M68">
        <f t="shared" si="12"/>
        <v>128.68704784641668</v>
      </c>
      <c r="N68">
        <f>(M68-$R$5)^2</f>
        <v>23007.550431248295</v>
      </c>
      <c r="O68">
        <f t="shared" si="13"/>
        <v>1</v>
      </c>
      <c r="P68" t="str">
        <f t="shared" si="14"/>
        <v>TP</v>
      </c>
    </row>
    <row r="69" spans="1:16" x14ac:dyDescent="0.3">
      <c r="A69">
        <v>1</v>
      </c>
      <c r="B69">
        <v>1.1960207441678836</v>
      </c>
      <c r="C69">
        <v>-1.6</v>
      </c>
      <c r="D69">
        <v>2.85</v>
      </c>
      <c r="E69">
        <f t="shared" si="8"/>
        <v>1.0400663546062159</v>
      </c>
      <c r="F69">
        <f t="shared" si="9"/>
        <v>1</v>
      </c>
      <c r="G69">
        <v>10</v>
      </c>
      <c r="H69">
        <v>-10</v>
      </c>
      <c r="I69">
        <v>0.60844334427391233</v>
      </c>
      <c r="J69">
        <v>0.39155665572608767</v>
      </c>
      <c r="K69">
        <f t="shared" si="10"/>
        <v>15.704378148368352</v>
      </c>
      <c r="L69">
        <f t="shared" si="11"/>
        <v>25.127005037389367</v>
      </c>
      <c r="M69">
        <f t="shared" si="12"/>
        <v>-0.28342170051734783</v>
      </c>
      <c r="N69">
        <f>(M69-$R$5)^2</f>
        <v>515.83177913841484</v>
      </c>
      <c r="O69">
        <f t="shared" si="13"/>
        <v>0</v>
      </c>
      <c r="P69" t="str">
        <f t="shared" si="14"/>
        <v>FP</v>
      </c>
    </row>
    <row r="70" spans="1:16" x14ac:dyDescent="0.3">
      <c r="A70">
        <v>0</v>
      </c>
      <c r="B70">
        <v>1.1960207441678836</v>
      </c>
      <c r="C70">
        <v>-1.6</v>
      </c>
      <c r="D70">
        <v>2.85</v>
      </c>
      <c r="E70">
        <f t="shared" si="8"/>
        <v>1.0400663546062159</v>
      </c>
      <c r="F70">
        <f t="shared" si="9"/>
        <v>1</v>
      </c>
      <c r="G70">
        <v>0</v>
      </c>
      <c r="H70">
        <v>-10</v>
      </c>
      <c r="I70">
        <v>0.38419903534316502</v>
      </c>
      <c r="J70">
        <v>0.61580096465683498</v>
      </c>
      <c r="K70">
        <f t="shared" si="10"/>
        <v>0</v>
      </c>
      <c r="L70">
        <f t="shared" si="11"/>
        <v>25.127005037389367</v>
      </c>
      <c r="M70">
        <f t="shared" si="12"/>
        <v>-15.473233940961524</v>
      </c>
      <c r="N70">
        <f>(M70-$R$5)^2</f>
        <v>56.582260494813383</v>
      </c>
      <c r="O70">
        <f t="shared" si="13"/>
        <v>0</v>
      </c>
      <c r="P70" t="str">
        <f t="shared" si="14"/>
        <v>TN</v>
      </c>
    </row>
    <row r="71" spans="1:16" x14ac:dyDescent="0.3">
      <c r="A71">
        <v>0</v>
      </c>
      <c r="B71">
        <v>1.1960207441678836</v>
      </c>
      <c r="C71">
        <v>-1.6</v>
      </c>
      <c r="D71">
        <v>2.85</v>
      </c>
      <c r="E71">
        <f t="shared" si="8"/>
        <v>1.0400663546062159</v>
      </c>
      <c r="F71">
        <f t="shared" si="9"/>
        <v>1</v>
      </c>
      <c r="G71">
        <v>180</v>
      </c>
      <c r="H71">
        <v>-90</v>
      </c>
      <c r="I71">
        <v>0.38419903534316502</v>
      </c>
      <c r="J71">
        <v>0.61580096465683498</v>
      </c>
      <c r="K71">
        <f t="shared" si="10"/>
        <v>498.1414721148987</v>
      </c>
      <c r="L71">
        <f t="shared" si="11"/>
        <v>347.88408658650894</v>
      </c>
      <c r="M71">
        <f t="shared" si="12"/>
        <v>-22.841883057765898</v>
      </c>
      <c r="N71">
        <f>(M71-$R$5)^2</f>
        <v>2.3552724405692102E-2</v>
      </c>
      <c r="O71">
        <f t="shared" si="13"/>
        <v>0</v>
      </c>
      <c r="P71" t="str">
        <f t="shared" si="14"/>
        <v>TN</v>
      </c>
    </row>
    <row r="72" spans="1:16" x14ac:dyDescent="0.3">
      <c r="A72">
        <v>1</v>
      </c>
      <c r="B72">
        <v>1.1960207441678836</v>
      </c>
      <c r="C72">
        <v>-1.6</v>
      </c>
      <c r="D72">
        <v>2.8</v>
      </c>
      <c r="E72">
        <f t="shared" si="8"/>
        <v>1.0389834801573992</v>
      </c>
      <c r="F72">
        <f t="shared" si="9"/>
        <v>1</v>
      </c>
      <c r="G72">
        <v>30</v>
      </c>
      <c r="H72">
        <v>-10</v>
      </c>
      <c r="I72">
        <v>0.38419903534316502</v>
      </c>
      <c r="J72">
        <v>0.61580096465683498</v>
      </c>
      <c r="K72">
        <f t="shared" si="10"/>
        <v>58.434275299017848</v>
      </c>
      <c r="L72">
        <f t="shared" si="11"/>
        <v>25.127005037389367</v>
      </c>
      <c r="M72">
        <f t="shared" si="12"/>
        <v>6.9771582598980686</v>
      </c>
      <c r="N72">
        <f>(M72-$R$5)^2</f>
        <v>898.35137287632017</v>
      </c>
      <c r="O72">
        <f t="shared" si="13"/>
        <v>1</v>
      </c>
      <c r="P72" t="str">
        <f t="shared" si="14"/>
        <v>TP</v>
      </c>
    </row>
    <row r="73" spans="1:16" x14ac:dyDescent="0.3">
      <c r="A73">
        <v>0</v>
      </c>
      <c r="B73">
        <v>1.1960207441678836</v>
      </c>
      <c r="C73">
        <v>-1.6</v>
      </c>
      <c r="D73">
        <v>2.8</v>
      </c>
      <c r="E73">
        <f t="shared" si="8"/>
        <v>1.0389834801573992</v>
      </c>
      <c r="F73">
        <f t="shared" si="9"/>
        <v>1</v>
      </c>
      <c r="G73">
        <v>40</v>
      </c>
      <c r="H73">
        <v>-50</v>
      </c>
      <c r="I73">
        <v>0.38419903534316502</v>
      </c>
      <c r="J73">
        <v>0.61580096465683498</v>
      </c>
      <c r="K73">
        <f t="shared" si="10"/>
        <v>82.432217522931154</v>
      </c>
      <c r="L73">
        <f t="shared" si="11"/>
        <v>172.23577024121218</v>
      </c>
      <c r="M73">
        <f t="shared" si="12"/>
        <v>-74.392575009443362</v>
      </c>
      <c r="N73">
        <f>(M73-$R$5)^2</f>
        <v>2641.6745303445418</v>
      </c>
      <c r="O73">
        <f t="shared" si="13"/>
        <v>0</v>
      </c>
      <c r="P73" t="str">
        <f t="shared" si="14"/>
        <v>TN</v>
      </c>
    </row>
    <row r="74" spans="1:16" x14ac:dyDescent="0.3">
      <c r="A74">
        <v>0</v>
      </c>
      <c r="B74">
        <v>1.1960207441678836</v>
      </c>
      <c r="C74">
        <v>-1.6</v>
      </c>
      <c r="D74">
        <v>2.8</v>
      </c>
      <c r="E74">
        <f t="shared" si="8"/>
        <v>1.0389834801573992</v>
      </c>
      <c r="F74">
        <f t="shared" si="9"/>
        <v>1</v>
      </c>
      <c r="G74">
        <v>90</v>
      </c>
      <c r="H74">
        <v>-90</v>
      </c>
      <c r="I74">
        <v>0.60844334427391233</v>
      </c>
      <c r="J74">
        <v>0.39155665572608767</v>
      </c>
      <c r="K74">
        <f t="shared" si="10"/>
        <v>217.42755411656807</v>
      </c>
      <c r="L74">
        <f t="shared" si="11"/>
        <v>347.88408658650894</v>
      </c>
      <c r="M74">
        <f t="shared" si="12"/>
        <v>-3.9239813601564322</v>
      </c>
      <c r="N74">
        <f>(M74-$R$5)^2</f>
        <v>363.71717909821257</v>
      </c>
      <c r="O74">
        <f t="shared" si="13"/>
        <v>0</v>
      </c>
      <c r="P74" t="str">
        <f t="shared" si="14"/>
        <v>TN</v>
      </c>
    </row>
    <row r="75" spans="1:16" x14ac:dyDescent="0.3">
      <c r="A75">
        <v>0</v>
      </c>
      <c r="B75">
        <v>1.1960207441678836</v>
      </c>
      <c r="C75">
        <v>-1.6</v>
      </c>
      <c r="D75">
        <v>2.8</v>
      </c>
      <c r="E75">
        <f t="shared" si="8"/>
        <v>1.0389834801573992</v>
      </c>
      <c r="F75">
        <f t="shared" si="9"/>
        <v>1</v>
      </c>
      <c r="G75">
        <v>40</v>
      </c>
      <c r="H75">
        <v>-50</v>
      </c>
      <c r="I75">
        <v>0.60844334427391233</v>
      </c>
      <c r="J75">
        <v>0.39155665572608767</v>
      </c>
      <c r="K75">
        <f t="shared" si="10"/>
        <v>82.432217522931154</v>
      </c>
      <c r="L75">
        <f t="shared" si="11"/>
        <v>172.23577024121218</v>
      </c>
      <c r="M75">
        <f t="shared" si="12"/>
        <v>-17.284728086489018</v>
      </c>
      <c r="N75">
        <f>(M75-$R$5)^2</f>
        <v>32.611225785766436</v>
      </c>
      <c r="O75">
        <f t="shared" si="13"/>
        <v>0</v>
      </c>
      <c r="P75" t="str">
        <f t="shared" si="14"/>
        <v>TN</v>
      </c>
    </row>
    <row r="76" spans="1:16" x14ac:dyDescent="0.3">
      <c r="A76">
        <v>0</v>
      </c>
      <c r="B76">
        <v>1.1960207441678836</v>
      </c>
      <c r="C76">
        <v>-1.6</v>
      </c>
      <c r="D76">
        <v>2.8</v>
      </c>
      <c r="E76">
        <f t="shared" si="8"/>
        <v>1.0389834801573992</v>
      </c>
      <c r="F76">
        <f t="shared" si="9"/>
        <v>1</v>
      </c>
      <c r="G76">
        <v>40</v>
      </c>
      <c r="H76">
        <v>-50</v>
      </c>
      <c r="I76">
        <v>0.60844334427391233</v>
      </c>
      <c r="J76">
        <v>0.39155665572608767</v>
      </c>
      <c r="K76">
        <f t="shared" si="10"/>
        <v>82.432217522931154</v>
      </c>
      <c r="L76">
        <f t="shared" si="11"/>
        <v>172.23577024121218</v>
      </c>
      <c r="M76">
        <f t="shared" si="12"/>
        <v>-17.284728086489018</v>
      </c>
      <c r="N76">
        <f>(M76-$R$5)^2</f>
        <v>32.611225785766436</v>
      </c>
      <c r="O76">
        <f t="shared" si="13"/>
        <v>0</v>
      </c>
      <c r="P76" t="str">
        <f t="shared" si="14"/>
        <v>TN</v>
      </c>
    </row>
    <row r="77" spans="1:16" x14ac:dyDescent="0.3">
      <c r="A77">
        <v>1</v>
      </c>
      <c r="B77">
        <v>1.1960207441678836</v>
      </c>
      <c r="C77">
        <v>-1.6</v>
      </c>
      <c r="D77">
        <v>3.1</v>
      </c>
      <c r="E77">
        <f t="shared" si="8"/>
        <v>1.045480726850299</v>
      </c>
      <c r="F77">
        <f t="shared" si="9"/>
        <v>1</v>
      </c>
      <c r="G77">
        <v>60</v>
      </c>
      <c r="H77">
        <v>-50</v>
      </c>
      <c r="I77">
        <v>0.38419903534316502</v>
      </c>
      <c r="J77">
        <v>0.61580096465683498</v>
      </c>
      <c r="K77">
        <f t="shared" si="10"/>
        <v>133.87694139177151</v>
      </c>
      <c r="L77">
        <f t="shared" si="11"/>
        <v>172.23577024121218</v>
      </c>
      <c r="M77">
        <f t="shared" si="12"/>
        <v>-54.627561725539401</v>
      </c>
      <c r="N77">
        <f>(M77-$R$5)^2</f>
        <v>1000.5966904354726</v>
      </c>
      <c r="O77">
        <f t="shared" si="13"/>
        <v>0</v>
      </c>
      <c r="P77" t="str">
        <f t="shared" si="14"/>
        <v>FP</v>
      </c>
    </row>
    <row r="78" spans="1:16" x14ac:dyDescent="0.3">
      <c r="A78">
        <v>1</v>
      </c>
      <c r="B78">
        <v>1.1960207441678836</v>
      </c>
      <c r="C78">
        <v>-1.6</v>
      </c>
      <c r="D78">
        <v>3.05</v>
      </c>
      <c r="E78">
        <f t="shared" si="8"/>
        <v>1.0443978524014823</v>
      </c>
      <c r="F78">
        <f t="shared" si="9"/>
        <v>1</v>
      </c>
      <c r="G78">
        <v>20</v>
      </c>
      <c r="H78">
        <v>-10</v>
      </c>
      <c r="I78">
        <v>0.38419903534316502</v>
      </c>
      <c r="J78">
        <v>0.61580096465683498</v>
      </c>
      <c r="K78">
        <f t="shared" si="10"/>
        <v>35.979809832580635</v>
      </c>
      <c r="L78">
        <f t="shared" si="11"/>
        <v>25.127005037389367</v>
      </c>
      <c r="M78">
        <f t="shared" si="12"/>
        <v>-1.64982571145352</v>
      </c>
      <c r="N78">
        <f>(M78-$R$5)^2</f>
        <v>455.63149367209763</v>
      </c>
      <c r="O78">
        <f t="shared" si="13"/>
        <v>0</v>
      </c>
      <c r="P78" t="str">
        <f t="shared" si="14"/>
        <v>FP</v>
      </c>
    </row>
    <row r="79" spans="1:16" x14ac:dyDescent="0.3">
      <c r="A79">
        <v>0</v>
      </c>
      <c r="B79">
        <v>1.1960207441678836</v>
      </c>
      <c r="C79">
        <v>-1.6</v>
      </c>
      <c r="D79">
        <v>3.05</v>
      </c>
      <c r="E79">
        <f t="shared" si="8"/>
        <v>1.0443978524014823</v>
      </c>
      <c r="F79">
        <f t="shared" si="9"/>
        <v>1</v>
      </c>
      <c r="G79">
        <v>60</v>
      </c>
      <c r="H79">
        <v>-50</v>
      </c>
      <c r="I79">
        <v>0.38419903534316502</v>
      </c>
      <c r="J79">
        <v>0.61580096465683498</v>
      </c>
      <c r="K79">
        <f t="shared" si="10"/>
        <v>133.87694139177151</v>
      </c>
      <c r="L79">
        <f t="shared" si="11"/>
        <v>172.23577024121218</v>
      </c>
      <c r="M79">
        <f t="shared" si="12"/>
        <v>-54.627561725539401</v>
      </c>
      <c r="N79">
        <f>(M79-$R$5)^2</f>
        <v>1000.5966904354726</v>
      </c>
      <c r="O79">
        <f t="shared" si="13"/>
        <v>0</v>
      </c>
      <c r="P79" t="str">
        <f t="shared" si="14"/>
        <v>TN</v>
      </c>
    </row>
    <row r="80" spans="1:16" x14ac:dyDescent="0.3">
      <c r="A80">
        <v>0</v>
      </c>
      <c r="B80">
        <v>1.1960207441678836</v>
      </c>
      <c r="C80">
        <v>-1.6</v>
      </c>
      <c r="D80">
        <v>3.05</v>
      </c>
      <c r="E80">
        <f t="shared" si="8"/>
        <v>1.0443978524014823</v>
      </c>
      <c r="F80">
        <f t="shared" si="9"/>
        <v>1</v>
      </c>
      <c r="G80">
        <v>180</v>
      </c>
      <c r="H80">
        <v>-90</v>
      </c>
      <c r="I80">
        <v>0.38419903534316502</v>
      </c>
      <c r="J80">
        <v>0.61580096465683498</v>
      </c>
      <c r="K80">
        <f t="shared" si="10"/>
        <v>498.1414721148987</v>
      </c>
      <c r="L80">
        <f t="shared" si="11"/>
        <v>347.88408658650894</v>
      </c>
      <c r="M80">
        <f t="shared" si="12"/>
        <v>-22.841883057765898</v>
      </c>
      <c r="N80">
        <f>(M80-$R$5)^2</f>
        <v>2.3552724405692102E-2</v>
      </c>
      <c r="O80">
        <f t="shared" si="13"/>
        <v>0</v>
      </c>
      <c r="P80" t="str">
        <f t="shared" si="14"/>
        <v>TN</v>
      </c>
    </row>
    <row r="81" spans="1:16" x14ac:dyDescent="0.3">
      <c r="A81">
        <v>0</v>
      </c>
      <c r="B81">
        <v>1.1960207441678836</v>
      </c>
      <c r="C81">
        <v>-1.6</v>
      </c>
      <c r="D81">
        <v>3.05</v>
      </c>
      <c r="E81">
        <f t="shared" si="8"/>
        <v>1.0443978524014823</v>
      </c>
      <c r="F81">
        <f t="shared" si="9"/>
        <v>1</v>
      </c>
      <c r="G81">
        <v>80</v>
      </c>
      <c r="H81">
        <v>-90</v>
      </c>
      <c r="I81">
        <v>0.38419903534316502</v>
      </c>
      <c r="J81">
        <v>0.61580096465683498</v>
      </c>
      <c r="K81">
        <f t="shared" si="10"/>
        <v>188.85787660819494</v>
      </c>
      <c r="L81">
        <f t="shared" si="11"/>
        <v>347.88408658650894</v>
      </c>
      <c r="M81">
        <f t="shared" si="12"/>
        <v>-141.66834209890715</v>
      </c>
      <c r="N81">
        <f>(M81-$R$5)^2</f>
        <v>14083.278572693644</v>
      </c>
      <c r="O81">
        <f t="shared" si="13"/>
        <v>0</v>
      </c>
      <c r="P81" t="str">
        <f t="shared" si="14"/>
        <v>TN</v>
      </c>
    </row>
    <row r="82" spans="1:16" x14ac:dyDescent="0.3">
      <c r="A82">
        <v>0</v>
      </c>
      <c r="B82">
        <v>1.1960207441678836</v>
      </c>
      <c r="C82">
        <v>-1.6</v>
      </c>
      <c r="D82">
        <v>3.05</v>
      </c>
      <c r="E82">
        <f t="shared" si="8"/>
        <v>1.0443978524014823</v>
      </c>
      <c r="F82">
        <f t="shared" si="9"/>
        <v>1</v>
      </c>
      <c r="G82">
        <v>90</v>
      </c>
      <c r="H82">
        <v>-90</v>
      </c>
      <c r="I82">
        <v>0.60844334427391233</v>
      </c>
      <c r="J82">
        <v>0.39155665572608767</v>
      </c>
      <c r="K82">
        <f t="shared" si="10"/>
        <v>217.42755411656807</v>
      </c>
      <c r="L82">
        <f t="shared" si="11"/>
        <v>347.88408658650894</v>
      </c>
      <c r="M82">
        <f t="shared" si="12"/>
        <v>-3.9239813601564322</v>
      </c>
      <c r="N82">
        <f>(M82-$R$5)^2</f>
        <v>363.71717909821257</v>
      </c>
      <c r="O82">
        <f t="shared" si="13"/>
        <v>0</v>
      </c>
      <c r="P82" t="str">
        <f t="shared" si="14"/>
        <v>TN</v>
      </c>
    </row>
    <row r="83" spans="1:16" x14ac:dyDescent="0.3">
      <c r="A83">
        <v>0</v>
      </c>
      <c r="B83">
        <v>1.1960207441678836</v>
      </c>
      <c r="C83">
        <v>-1.6</v>
      </c>
      <c r="D83">
        <v>3.05</v>
      </c>
      <c r="E83">
        <f t="shared" si="8"/>
        <v>1.0443978524014823</v>
      </c>
      <c r="F83">
        <f t="shared" si="9"/>
        <v>1</v>
      </c>
      <c r="G83">
        <v>50</v>
      </c>
      <c r="H83">
        <v>-50</v>
      </c>
      <c r="I83">
        <v>0.60844334427391233</v>
      </c>
      <c r="J83">
        <v>0.39155665572608767</v>
      </c>
      <c r="K83">
        <f t="shared" si="10"/>
        <v>107.6473564007576</v>
      </c>
      <c r="L83">
        <f t="shared" si="11"/>
        <v>172.23577024121218</v>
      </c>
      <c r="M83">
        <f t="shared" si="12"/>
        <v>-1.9427446613331512</v>
      </c>
      <c r="N83">
        <f>(M83-$R$5)^2</f>
        <v>443.21227687755436</v>
      </c>
      <c r="O83">
        <f t="shared" si="13"/>
        <v>0</v>
      </c>
      <c r="P83" t="str">
        <f t="shared" si="14"/>
        <v>TN</v>
      </c>
    </row>
    <row r="84" spans="1:16" x14ac:dyDescent="0.3">
      <c r="A84">
        <v>0</v>
      </c>
      <c r="B84">
        <v>1.1960207441678836</v>
      </c>
      <c r="C84">
        <v>-1.6</v>
      </c>
      <c r="D84">
        <v>3.05</v>
      </c>
      <c r="E84">
        <f t="shared" si="8"/>
        <v>1.0443978524014823</v>
      </c>
      <c r="F84">
        <f t="shared" si="9"/>
        <v>1</v>
      </c>
      <c r="G84">
        <v>50</v>
      </c>
      <c r="H84">
        <v>-50</v>
      </c>
      <c r="I84">
        <v>0.38419903534316502</v>
      </c>
      <c r="J84">
        <v>0.61580096465683498</v>
      </c>
      <c r="K84">
        <f t="shared" si="10"/>
        <v>107.6473564007576</v>
      </c>
      <c r="L84">
        <f t="shared" si="11"/>
        <v>172.23577024121218</v>
      </c>
      <c r="M84">
        <f t="shared" si="12"/>
        <v>-64.704942976538504</v>
      </c>
      <c r="N84">
        <f>(M84-$R$5)^2</f>
        <v>1739.6899772082868</v>
      </c>
      <c r="O84">
        <f t="shared" si="13"/>
        <v>0</v>
      </c>
      <c r="P84" t="str">
        <f t="shared" si="14"/>
        <v>TN</v>
      </c>
    </row>
    <row r="85" spans="1:16" x14ac:dyDescent="0.3">
      <c r="A85">
        <v>1</v>
      </c>
      <c r="B85">
        <v>1.1960207441678836</v>
      </c>
      <c r="C85">
        <v>-1.6</v>
      </c>
      <c r="D85">
        <v>3</v>
      </c>
      <c r="E85">
        <f t="shared" si="8"/>
        <v>1.0433149779526658</v>
      </c>
      <c r="F85">
        <f t="shared" si="9"/>
        <v>1</v>
      </c>
      <c r="G85">
        <v>10</v>
      </c>
      <c r="H85">
        <v>-10</v>
      </c>
      <c r="I85">
        <v>0.60844334427391233</v>
      </c>
      <c r="J85">
        <v>0.39155665572608767</v>
      </c>
      <c r="K85">
        <f t="shared" si="10"/>
        <v>15.704378148368352</v>
      </c>
      <c r="L85">
        <f t="shared" si="11"/>
        <v>25.127005037389367</v>
      </c>
      <c r="M85">
        <f t="shared" si="12"/>
        <v>-0.28342170051734783</v>
      </c>
      <c r="N85">
        <f>(M85-$R$5)^2</f>
        <v>515.83177913841484</v>
      </c>
      <c r="O85">
        <f t="shared" si="13"/>
        <v>0</v>
      </c>
      <c r="P85" t="str">
        <f t="shared" si="14"/>
        <v>FP</v>
      </c>
    </row>
    <row r="86" spans="1:16" x14ac:dyDescent="0.3">
      <c r="A86">
        <v>0</v>
      </c>
      <c r="B86">
        <v>1.1960207441678836</v>
      </c>
      <c r="C86">
        <v>-1.6</v>
      </c>
      <c r="D86">
        <v>3</v>
      </c>
      <c r="E86">
        <f t="shared" si="8"/>
        <v>1.0433149779526658</v>
      </c>
      <c r="F86">
        <f t="shared" si="9"/>
        <v>1</v>
      </c>
      <c r="G86">
        <v>80</v>
      </c>
      <c r="H86">
        <v>-90</v>
      </c>
      <c r="I86">
        <v>0.38419903534316502</v>
      </c>
      <c r="J86">
        <v>0.61580096465683498</v>
      </c>
      <c r="K86">
        <f t="shared" si="10"/>
        <v>188.85787660819494</v>
      </c>
      <c r="L86">
        <f t="shared" si="11"/>
        <v>347.88408658650894</v>
      </c>
      <c r="M86">
        <f t="shared" si="12"/>
        <v>-141.66834209890715</v>
      </c>
      <c r="N86">
        <f>(M86-$R$5)^2</f>
        <v>14083.278572693644</v>
      </c>
      <c r="O86">
        <f t="shared" si="13"/>
        <v>0</v>
      </c>
      <c r="P86" t="str">
        <f t="shared" si="14"/>
        <v>TN</v>
      </c>
    </row>
    <row r="87" spans="1:16" x14ac:dyDescent="0.3">
      <c r="A87">
        <v>0</v>
      </c>
      <c r="B87">
        <v>1.1960207441678836</v>
      </c>
      <c r="C87">
        <v>-1.6</v>
      </c>
      <c r="D87">
        <v>3</v>
      </c>
      <c r="E87">
        <f t="shared" si="8"/>
        <v>1.0433149779526658</v>
      </c>
      <c r="F87">
        <f t="shared" si="9"/>
        <v>1</v>
      </c>
      <c r="G87">
        <v>50</v>
      </c>
      <c r="H87">
        <v>-50</v>
      </c>
      <c r="I87">
        <v>0.60844334427391233</v>
      </c>
      <c r="J87">
        <v>0.39155665572608767</v>
      </c>
      <c r="K87">
        <f t="shared" si="10"/>
        <v>107.6473564007576</v>
      </c>
      <c r="L87">
        <f t="shared" si="11"/>
        <v>172.23577024121218</v>
      </c>
      <c r="M87">
        <f t="shared" si="12"/>
        <v>-1.9427446613331512</v>
      </c>
      <c r="N87">
        <f>(M87-$R$5)^2</f>
        <v>443.21227687755436</v>
      </c>
      <c r="O87">
        <f t="shared" si="13"/>
        <v>0</v>
      </c>
      <c r="P87" t="str">
        <f t="shared" si="14"/>
        <v>TN</v>
      </c>
    </row>
    <row r="88" spans="1:16" x14ac:dyDescent="0.3">
      <c r="A88">
        <v>0</v>
      </c>
      <c r="B88">
        <v>1.1960207441678836</v>
      </c>
      <c r="C88">
        <v>-1.6</v>
      </c>
      <c r="D88">
        <v>3</v>
      </c>
      <c r="E88">
        <f t="shared" si="8"/>
        <v>1.0433149779526658</v>
      </c>
      <c r="F88">
        <f t="shared" si="9"/>
        <v>1</v>
      </c>
      <c r="G88">
        <v>100</v>
      </c>
      <c r="H88">
        <v>-90</v>
      </c>
      <c r="I88">
        <v>0.38419903534316502</v>
      </c>
      <c r="J88">
        <v>0.61580096465683498</v>
      </c>
      <c r="K88">
        <f t="shared" si="10"/>
        <v>246.6274930269494</v>
      </c>
      <c r="L88">
        <f t="shared" si="11"/>
        <v>347.88408658650894</v>
      </c>
      <c r="M88">
        <f t="shared" si="12"/>
        <v>-119.473311198677</v>
      </c>
      <c r="N88">
        <f>(M88-$R$5)^2</f>
        <v>9307.996606002238</v>
      </c>
      <c r="O88">
        <f t="shared" si="13"/>
        <v>0</v>
      </c>
      <c r="P88" t="str">
        <f t="shared" si="14"/>
        <v>TN</v>
      </c>
    </row>
    <row r="89" spans="1:16" x14ac:dyDescent="0.3">
      <c r="A89">
        <v>1</v>
      </c>
      <c r="B89">
        <v>1.1960207441678836</v>
      </c>
      <c r="C89">
        <v>-1.6</v>
      </c>
      <c r="D89">
        <v>2.75</v>
      </c>
      <c r="E89">
        <f t="shared" si="8"/>
        <v>1.0379006057085824</v>
      </c>
      <c r="F89">
        <f t="shared" si="9"/>
        <v>1</v>
      </c>
      <c r="G89">
        <v>70</v>
      </c>
      <c r="H89">
        <v>-50</v>
      </c>
      <c r="I89">
        <v>0.60844334427391233</v>
      </c>
      <c r="J89">
        <v>0.39155665572608767</v>
      </c>
      <c r="K89">
        <f t="shared" si="10"/>
        <v>160.98133731857229</v>
      </c>
      <c r="L89">
        <f t="shared" si="11"/>
        <v>172.23577024121218</v>
      </c>
      <c r="M89">
        <f t="shared" si="12"/>
        <v>30.507961051743038</v>
      </c>
      <c r="N89">
        <f>(M89-$R$5)^2</f>
        <v>2862.6045103629199</v>
      </c>
      <c r="O89">
        <f t="shared" si="13"/>
        <v>1</v>
      </c>
      <c r="P89" t="str">
        <f t="shared" si="14"/>
        <v>TP</v>
      </c>
    </row>
    <row r="90" spans="1:16" x14ac:dyDescent="0.3">
      <c r="A90">
        <v>0</v>
      </c>
      <c r="B90">
        <v>1.1960207441678836</v>
      </c>
      <c r="C90">
        <v>-1.6</v>
      </c>
      <c r="D90">
        <v>2.75</v>
      </c>
      <c r="E90">
        <f t="shared" si="8"/>
        <v>1.0379006057085824</v>
      </c>
      <c r="F90">
        <f t="shared" si="9"/>
        <v>1</v>
      </c>
      <c r="G90">
        <v>100</v>
      </c>
      <c r="H90">
        <v>-90</v>
      </c>
      <c r="I90">
        <v>0.60844334427391233</v>
      </c>
      <c r="J90">
        <v>0.39155665572608767</v>
      </c>
      <c r="K90">
        <f t="shared" si="10"/>
        <v>246.6274930269494</v>
      </c>
      <c r="L90">
        <f t="shared" si="11"/>
        <v>347.88408658650894</v>
      </c>
      <c r="M90">
        <f t="shared" si="12"/>
        <v>13.842527123069914</v>
      </c>
      <c r="N90">
        <f>(M90-$R$5)^2</f>
        <v>1357.0293402482512</v>
      </c>
      <c r="O90">
        <f t="shared" si="13"/>
        <v>1</v>
      </c>
      <c r="P90" t="str">
        <f t="shared" si="14"/>
        <v>FN</v>
      </c>
    </row>
    <row r="91" spans="1:16" x14ac:dyDescent="0.3">
      <c r="A91">
        <v>0</v>
      </c>
      <c r="B91">
        <v>1.1960207441678836</v>
      </c>
      <c r="C91">
        <v>-1.6</v>
      </c>
      <c r="D91">
        <v>2.75</v>
      </c>
      <c r="E91">
        <f t="shared" si="8"/>
        <v>1.0379006057085824</v>
      </c>
      <c r="F91">
        <f t="shared" si="9"/>
        <v>1</v>
      </c>
      <c r="G91">
        <v>0</v>
      </c>
      <c r="H91">
        <v>-10</v>
      </c>
      <c r="I91">
        <v>0.38419903534316502</v>
      </c>
      <c r="J91">
        <v>0.61580096465683498</v>
      </c>
      <c r="K91">
        <f t="shared" si="10"/>
        <v>0</v>
      </c>
      <c r="L91">
        <f t="shared" si="11"/>
        <v>25.127005037389367</v>
      </c>
      <c r="M91">
        <f t="shared" si="12"/>
        <v>-15.473233940961524</v>
      </c>
      <c r="N91">
        <f>(M91-$R$5)^2</f>
        <v>56.582260494813383</v>
      </c>
      <c r="O91">
        <f t="shared" si="13"/>
        <v>0</v>
      </c>
      <c r="P91" t="str">
        <f t="shared" si="14"/>
        <v>TN</v>
      </c>
    </row>
    <row r="92" spans="1:16" x14ac:dyDescent="0.3">
      <c r="A92">
        <v>1</v>
      </c>
      <c r="B92">
        <v>1.1960207441678836</v>
      </c>
      <c r="C92">
        <v>-1.6</v>
      </c>
      <c r="D92">
        <v>2.75</v>
      </c>
      <c r="E92">
        <f t="shared" si="8"/>
        <v>1.0379006057085824</v>
      </c>
      <c r="F92">
        <f t="shared" si="9"/>
        <v>1</v>
      </c>
      <c r="G92">
        <v>10</v>
      </c>
      <c r="H92">
        <v>0</v>
      </c>
      <c r="I92">
        <v>0.38419903534316502</v>
      </c>
      <c r="J92">
        <v>0.61580096465683498</v>
      </c>
      <c r="K92">
        <f t="shared" si="10"/>
        <v>15.704378148368352</v>
      </c>
      <c r="L92">
        <f t="shared" si="11"/>
        <v>0</v>
      </c>
      <c r="M92">
        <f t="shared" si="12"/>
        <v>6.0336069352674011</v>
      </c>
      <c r="N92">
        <f>(M92-$R$5)^2</f>
        <v>842.68045841180356</v>
      </c>
      <c r="O92">
        <f t="shared" si="13"/>
        <v>1</v>
      </c>
      <c r="P92" t="str">
        <f t="shared" si="14"/>
        <v>TP</v>
      </c>
    </row>
    <row r="93" spans="1:16" x14ac:dyDescent="0.3">
      <c r="A93">
        <v>1</v>
      </c>
      <c r="B93">
        <v>1.1960207441678836</v>
      </c>
      <c r="C93">
        <v>-1.6</v>
      </c>
      <c r="D93">
        <v>3.1</v>
      </c>
      <c r="E93">
        <f t="shared" si="8"/>
        <v>1.045480726850299</v>
      </c>
      <c r="F93">
        <f t="shared" si="9"/>
        <v>1</v>
      </c>
      <c r="G93">
        <v>70</v>
      </c>
      <c r="H93">
        <v>-50</v>
      </c>
      <c r="I93">
        <v>0.60844334427391233</v>
      </c>
      <c r="J93">
        <v>0.39155665572608767</v>
      </c>
      <c r="K93">
        <f t="shared" si="10"/>
        <v>160.98133731857229</v>
      </c>
      <c r="L93">
        <f t="shared" si="11"/>
        <v>172.23577024121218</v>
      </c>
      <c r="M93">
        <f t="shared" si="12"/>
        <v>30.507961051743038</v>
      </c>
      <c r="N93">
        <f>(M93-$R$5)^2</f>
        <v>2862.6045103629199</v>
      </c>
      <c r="O93">
        <f t="shared" si="13"/>
        <v>1</v>
      </c>
      <c r="P93" t="str">
        <f t="shared" si="14"/>
        <v>TP</v>
      </c>
    </row>
    <row r="94" spans="1:16" x14ac:dyDescent="0.3">
      <c r="A94">
        <v>0</v>
      </c>
      <c r="B94">
        <v>1.1960207441678836</v>
      </c>
      <c r="C94">
        <v>-1.6</v>
      </c>
      <c r="D94">
        <v>3.1</v>
      </c>
      <c r="E94">
        <f t="shared" si="8"/>
        <v>1.045480726850299</v>
      </c>
      <c r="F94">
        <f t="shared" si="9"/>
        <v>1</v>
      </c>
      <c r="G94">
        <v>10</v>
      </c>
      <c r="H94">
        <v>-10</v>
      </c>
      <c r="I94">
        <v>0.60844334427391233</v>
      </c>
      <c r="J94">
        <v>0.39155665572608767</v>
      </c>
      <c r="K94">
        <f t="shared" si="10"/>
        <v>15.704378148368352</v>
      </c>
      <c r="L94">
        <f t="shared" si="11"/>
        <v>25.127005037389367</v>
      </c>
      <c r="M94">
        <f t="shared" si="12"/>
        <v>-0.28342170051734783</v>
      </c>
      <c r="N94">
        <f>(M94-$R$5)^2</f>
        <v>515.83177913841484</v>
      </c>
      <c r="O94">
        <f t="shared" si="13"/>
        <v>0</v>
      </c>
      <c r="P94" t="str">
        <f t="shared" si="14"/>
        <v>TN</v>
      </c>
    </row>
    <row r="95" spans="1:16" x14ac:dyDescent="0.3">
      <c r="A95">
        <v>1</v>
      </c>
      <c r="B95">
        <v>1.1960207441678836</v>
      </c>
      <c r="C95">
        <v>-1.6</v>
      </c>
      <c r="D95">
        <v>4</v>
      </c>
      <c r="E95">
        <f t="shared" si="8"/>
        <v>1.0649724669289986</v>
      </c>
      <c r="F95">
        <f t="shared" si="9"/>
        <v>1</v>
      </c>
      <c r="G95">
        <v>180</v>
      </c>
      <c r="H95">
        <v>-90</v>
      </c>
      <c r="I95">
        <v>0.56330583577691229</v>
      </c>
      <c r="J95">
        <v>0.43669416422308771</v>
      </c>
      <c r="K95">
        <f t="shared" si="10"/>
        <v>498.1414721148987</v>
      </c>
      <c r="L95">
        <f t="shared" si="11"/>
        <v>347.88408658650894</v>
      </c>
      <c r="M95">
        <f t="shared" si="12"/>
        <v>128.68704784641668</v>
      </c>
      <c r="N95">
        <f>(M95-$R$5)^2</f>
        <v>23007.550431248295</v>
      </c>
      <c r="O95">
        <f t="shared" si="13"/>
        <v>1</v>
      </c>
      <c r="P95" t="str">
        <f t="shared" si="14"/>
        <v>TP</v>
      </c>
    </row>
    <row r="96" spans="1:16" x14ac:dyDescent="0.3">
      <c r="A96">
        <v>0</v>
      </c>
      <c r="B96">
        <v>1.1960207441678836</v>
      </c>
      <c r="C96">
        <v>-1.6</v>
      </c>
      <c r="D96">
        <v>4</v>
      </c>
      <c r="E96">
        <f t="shared" si="8"/>
        <v>1.0649724669289986</v>
      </c>
      <c r="F96">
        <f t="shared" si="9"/>
        <v>1</v>
      </c>
      <c r="G96">
        <v>40</v>
      </c>
      <c r="H96">
        <v>-50</v>
      </c>
      <c r="I96">
        <v>0.38419903534316502</v>
      </c>
      <c r="J96">
        <v>0.61580096465683498</v>
      </c>
      <c r="K96">
        <f t="shared" si="10"/>
        <v>82.432217522931154</v>
      </c>
      <c r="L96">
        <f t="shared" si="11"/>
        <v>172.23577024121218</v>
      </c>
      <c r="M96">
        <f t="shared" si="12"/>
        <v>-74.392575009443362</v>
      </c>
      <c r="N96">
        <f>(M96-$R$5)^2</f>
        <v>2641.6745303445418</v>
      </c>
      <c r="O96">
        <f t="shared" si="13"/>
        <v>0</v>
      </c>
      <c r="P96" t="str">
        <f t="shared" si="14"/>
        <v>TN</v>
      </c>
    </row>
    <row r="97" spans="1:16" x14ac:dyDescent="0.3">
      <c r="A97">
        <v>1</v>
      </c>
      <c r="B97">
        <v>1.1960207441678836</v>
      </c>
      <c r="C97">
        <v>-1.6</v>
      </c>
      <c r="D97">
        <v>4.0999999999999996</v>
      </c>
      <c r="E97">
        <f t="shared" si="8"/>
        <v>1.067138215826632</v>
      </c>
      <c r="F97">
        <f t="shared" si="9"/>
        <v>1</v>
      </c>
      <c r="G97">
        <v>20</v>
      </c>
      <c r="H97">
        <v>-10</v>
      </c>
      <c r="I97">
        <v>0.38419903534316502</v>
      </c>
      <c r="J97">
        <v>0.61580096465683498</v>
      </c>
      <c r="K97">
        <f t="shared" si="10"/>
        <v>35.979809832580635</v>
      </c>
      <c r="L97">
        <f t="shared" si="11"/>
        <v>25.127005037389367</v>
      </c>
      <c r="M97">
        <f t="shared" si="12"/>
        <v>-1.64982571145352</v>
      </c>
      <c r="N97">
        <f>(M97-$R$5)^2</f>
        <v>455.63149367209763</v>
      </c>
      <c r="O97">
        <f t="shared" si="13"/>
        <v>0</v>
      </c>
      <c r="P97" t="str">
        <f t="shared" si="14"/>
        <v>FP</v>
      </c>
    </row>
    <row r="98" spans="1:16" x14ac:dyDescent="0.3">
      <c r="A98">
        <v>1</v>
      </c>
      <c r="B98">
        <v>1.1960207441678836</v>
      </c>
      <c r="C98">
        <v>-1.6</v>
      </c>
      <c r="D98">
        <v>4.1500000000000004</v>
      </c>
      <c r="E98">
        <f t="shared" si="8"/>
        <v>1.0682210902754485</v>
      </c>
      <c r="F98">
        <f t="shared" si="9"/>
        <v>1</v>
      </c>
      <c r="G98">
        <v>10</v>
      </c>
      <c r="H98">
        <v>0</v>
      </c>
      <c r="I98">
        <v>0.42913429896650213</v>
      </c>
      <c r="J98">
        <v>0.57086570103349787</v>
      </c>
      <c r="K98">
        <f t="shared" si="10"/>
        <v>15.704378148368352</v>
      </c>
      <c r="L98">
        <f t="shared" si="11"/>
        <v>0</v>
      </c>
      <c r="M98">
        <f t="shared" si="12"/>
        <v>6.7392873074049078</v>
      </c>
      <c r="N98">
        <f>(M98-$R$5)^2</f>
        <v>884.14877632542289</v>
      </c>
      <c r="O98">
        <f t="shared" si="13"/>
        <v>1</v>
      </c>
      <c r="P98" t="str">
        <f t="shared" si="14"/>
        <v>TP</v>
      </c>
    </row>
    <row r="99" spans="1:16" x14ac:dyDescent="0.3">
      <c r="A99">
        <v>1</v>
      </c>
      <c r="B99">
        <v>1.1960207441678836</v>
      </c>
      <c r="C99">
        <v>-1.6</v>
      </c>
      <c r="D99">
        <v>4.0999999999999996</v>
      </c>
      <c r="E99">
        <f t="shared" si="8"/>
        <v>1.067138215826632</v>
      </c>
      <c r="F99">
        <f t="shared" si="9"/>
        <v>1</v>
      </c>
      <c r="G99">
        <v>30</v>
      </c>
      <c r="H99">
        <v>-10</v>
      </c>
      <c r="I99">
        <v>0.38419903534316502</v>
      </c>
      <c r="J99">
        <v>0.61580096465683498</v>
      </c>
      <c r="K99">
        <f t="shared" si="10"/>
        <v>58.434275299017848</v>
      </c>
      <c r="L99">
        <f t="shared" si="11"/>
        <v>25.127005037389367</v>
      </c>
      <c r="M99">
        <f t="shared" si="12"/>
        <v>6.9771582598980686</v>
      </c>
      <c r="N99">
        <f>(M99-$R$5)^2</f>
        <v>898.35137287632017</v>
      </c>
      <c r="O99">
        <f t="shared" si="13"/>
        <v>1</v>
      </c>
      <c r="P99" t="str">
        <f t="shared" si="14"/>
        <v>TP</v>
      </c>
    </row>
    <row r="100" spans="1:16" x14ac:dyDescent="0.3">
      <c r="A100">
        <v>0</v>
      </c>
      <c r="B100">
        <v>1.1960207441678836</v>
      </c>
      <c r="C100">
        <v>-1.6</v>
      </c>
      <c r="D100">
        <v>4.0999999999999996</v>
      </c>
      <c r="E100">
        <f t="shared" si="8"/>
        <v>1.067138215826632</v>
      </c>
      <c r="F100">
        <f t="shared" si="9"/>
        <v>1</v>
      </c>
      <c r="G100">
        <v>0</v>
      </c>
      <c r="H100">
        <v>-10</v>
      </c>
      <c r="I100">
        <v>0.38419903534316502</v>
      </c>
      <c r="J100">
        <v>0.61580096465683498</v>
      </c>
      <c r="K100">
        <f t="shared" si="10"/>
        <v>0</v>
      </c>
      <c r="L100">
        <f t="shared" si="11"/>
        <v>25.127005037389367</v>
      </c>
      <c r="M100">
        <f t="shared" si="12"/>
        <v>-15.473233940961524</v>
      </c>
      <c r="N100">
        <f>(M100-$R$5)^2</f>
        <v>56.582260494813383</v>
      </c>
      <c r="O100">
        <f t="shared" si="13"/>
        <v>0</v>
      </c>
      <c r="P100" t="str">
        <f t="shared" si="14"/>
        <v>TN</v>
      </c>
    </row>
    <row r="101" spans="1:16" x14ac:dyDescent="0.3">
      <c r="A101">
        <v>0</v>
      </c>
      <c r="B101">
        <v>1.1960207441678836</v>
      </c>
      <c r="C101">
        <v>-1.6</v>
      </c>
      <c r="D101">
        <v>4.0999999999999996</v>
      </c>
      <c r="E101">
        <f t="shared" si="8"/>
        <v>1.067138215826632</v>
      </c>
      <c r="F101">
        <f t="shared" si="9"/>
        <v>1</v>
      </c>
      <c r="G101">
        <v>100</v>
      </c>
      <c r="H101">
        <v>-90</v>
      </c>
      <c r="I101">
        <v>0.60844334427391233</v>
      </c>
      <c r="J101">
        <v>0.39155665572608767</v>
      </c>
      <c r="K101">
        <f t="shared" si="10"/>
        <v>246.6274930269494</v>
      </c>
      <c r="L101">
        <f t="shared" si="11"/>
        <v>347.88408658650894</v>
      </c>
      <c r="M101">
        <f t="shared" si="12"/>
        <v>13.842527123069914</v>
      </c>
      <c r="N101">
        <f>(M101-$R$5)^2</f>
        <v>1357.0293402482512</v>
      </c>
      <c r="O101">
        <f t="shared" si="13"/>
        <v>1</v>
      </c>
      <c r="P101" t="str">
        <f t="shared" si="14"/>
        <v>FN</v>
      </c>
    </row>
    <row r="102" spans="1:16" x14ac:dyDescent="0.3">
      <c r="A102">
        <v>0</v>
      </c>
      <c r="B102">
        <v>1.1960207441678836</v>
      </c>
      <c r="C102">
        <v>-1.6</v>
      </c>
      <c r="D102">
        <v>1</v>
      </c>
      <c r="E102">
        <f t="shared" si="8"/>
        <v>1</v>
      </c>
      <c r="F102">
        <f t="shared" si="9"/>
        <v>1</v>
      </c>
      <c r="G102">
        <v>40</v>
      </c>
      <c r="H102">
        <v>-50</v>
      </c>
      <c r="I102">
        <v>0.60844334427391233</v>
      </c>
      <c r="J102">
        <v>0.39155665572608767</v>
      </c>
      <c r="K102">
        <f t="shared" si="10"/>
        <v>82.432217522931154</v>
      </c>
      <c r="L102">
        <f t="shared" si="11"/>
        <v>172.23577024121218</v>
      </c>
      <c r="M102">
        <f t="shared" si="12"/>
        <v>-17.284728086489018</v>
      </c>
      <c r="N102">
        <f>(M102-$R$5)^2</f>
        <v>32.611225785766436</v>
      </c>
      <c r="O102">
        <f t="shared" si="13"/>
        <v>0</v>
      </c>
      <c r="P102" t="str">
        <f t="shared" si="14"/>
        <v>TN</v>
      </c>
    </row>
    <row r="103" spans="1:16" x14ac:dyDescent="0.3">
      <c r="A103">
        <v>1</v>
      </c>
      <c r="B103">
        <v>1.1960207441678836</v>
      </c>
      <c r="C103">
        <v>-1.6</v>
      </c>
      <c r="D103">
        <v>0.98</v>
      </c>
      <c r="E103">
        <f t="shared" si="8"/>
        <v>1</v>
      </c>
      <c r="F103">
        <f t="shared" si="9"/>
        <v>0.99956685022047331</v>
      </c>
      <c r="G103">
        <v>10</v>
      </c>
      <c r="H103">
        <v>-10</v>
      </c>
      <c r="I103">
        <v>0.60844334427391233</v>
      </c>
      <c r="J103">
        <v>0.39155665572608767</v>
      </c>
      <c r="K103">
        <f t="shared" si="10"/>
        <v>15.704378148368352</v>
      </c>
      <c r="L103">
        <f t="shared" si="11"/>
        <v>25.097049699468652</v>
      </c>
      <c r="M103">
        <f t="shared" si="12"/>
        <v>-0.27169248857996742</v>
      </c>
      <c r="N103">
        <f>(M103-$R$5)^2</f>
        <v>516.36470280143169</v>
      </c>
      <c r="O103">
        <f t="shared" si="13"/>
        <v>0</v>
      </c>
      <c r="P103" t="str">
        <f t="shared" si="14"/>
        <v>FP</v>
      </c>
    </row>
    <row r="104" spans="1:16" x14ac:dyDescent="0.3">
      <c r="A104">
        <v>1</v>
      </c>
      <c r="B104">
        <v>1.1960207441678836</v>
      </c>
      <c r="C104">
        <v>-1.6</v>
      </c>
      <c r="D104">
        <v>1.34</v>
      </c>
      <c r="E104">
        <f t="shared" si="8"/>
        <v>1.0073635462519532</v>
      </c>
      <c r="F104">
        <f t="shared" si="9"/>
        <v>1</v>
      </c>
      <c r="G104">
        <v>180</v>
      </c>
      <c r="H104">
        <v>-90</v>
      </c>
      <c r="I104">
        <v>0.56330583577691229</v>
      </c>
      <c r="J104">
        <v>0.43669416422308771</v>
      </c>
      <c r="K104">
        <f t="shared" si="10"/>
        <v>498.1414721148987</v>
      </c>
      <c r="L104">
        <f t="shared" si="11"/>
        <v>347.88408658650894</v>
      </c>
      <c r="M104">
        <f t="shared" si="12"/>
        <v>128.68704784641668</v>
      </c>
      <c r="N104">
        <f>(M104-$R$5)^2</f>
        <v>23007.550431248295</v>
      </c>
      <c r="O104">
        <f t="shared" si="13"/>
        <v>1</v>
      </c>
      <c r="P104" t="str">
        <f t="shared" si="14"/>
        <v>TP</v>
      </c>
    </row>
    <row r="105" spans="1:16" x14ac:dyDescent="0.3">
      <c r="A105">
        <v>1</v>
      </c>
      <c r="B105">
        <v>1.1960207441678836</v>
      </c>
      <c r="C105">
        <v>-1.6</v>
      </c>
      <c r="D105">
        <v>1.24</v>
      </c>
      <c r="E105">
        <f t="shared" si="8"/>
        <v>1.0051977973543198</v>
      </c>
      <c r="F105">
        <f t="shared" si="9"/>
        <v>1</v>
      </c>
      <c r="G105">
        <v>70</v>
      </c>
      <c r="H105">
        <v>-50</v>
      </c>
      <c r="I105">
        <v>0.38419903534316502</v>
      </c>
      <c r="J105">
        <v>0.61580096465683498</v>
      </c>
      <c r="K105">
        <f t="shared" si="10"/>
        <v>160.98133731857229</v>
      </c>
      <c r="L105">
        <f t="shared" si="11"/>
        <v>172.23577024121218</v>
      </c>
      <c r="M105">
        <f t="shared" si="12"/>
        <v>-44.214078956903329</v>
      </c>
      <c r="N105">
        <f>(M105-$R$5)^2</f>
        <v>450.23437254130181</v>
      </c>
      <c r="O105">
        <f t="shared" si="13"/>
        <v>0</v>
      </c>
      <c r="P105" t="str">
        <f t="shared" si="14"/>
        <v>FP</v>
      </c>
    </row>
    <row r="106" spans="1:16" x14ac:dyDescent="0.3">
      <c r="A106">
        <v>0</v>
      </c>
      <c r="B106">
        <v>1.1960207441678836</v>
      </c>
      <c r="C106">
        <v>-1.6</v>
      </c>
      <c r="D106">
        <v>1.24</v>
      </c>
      <c r="E106">
        <f t="shared" si="8"/>
        <v>1.0051977973543198</v>
      </c>
      <c r="F106">
        <f t="shared" si="9"/>
        <v>1</v>
      </c>
      <c r="G106">
        <v>0</v>
      </c>
      <c r="H106">
        <v>-10</v>
      </c>
      <c r="I106">
        <v>0.38419903534316502</v>
      </c>
      <c r="J106">
        <v>0.61580096465683498</v>
      </c>
      <c r="K106">
        <f t="shared" si="10"/>
        <v>0</v>
      </c>
      <c r="L106">
        <f t="shared" si="11"/>
        <v>25.127005037389367</v>
      </c>
      <c r="M106">
        <f t="shared" si="12"/>
        <v>-15.473233940961524</v>
      </c>
      <c r="N106">
        <f>(M106-$R$5)^2</f>
        <v>56.582260494813383</v>
      </c>
      <c r="O106">
        <f t="shared" si="13"/>
        <v>0</v>
      </c>
      <c r="P106" t="str">
        <f t="shared" si="14"/>
        <v>TN</v>
      </c>
    </row>
    <row r="107" spans="1:16" x14ac:dyDescent="0.3">
      <c r="A107">
        <v>0</v>
      </c>
      <c r="B107">
        <v>1.1960207441678836</v>
      </c>
      <c r="C107">
        <v>-1.6</v>
      </c>
      <c r="D107">
        <v>1.24</v>
      </c>
      <c r="E107">
        <f t="shared" si="8"/>
        <v>1.0051977973543198</v>
      </c>
      <c r="F107">
        <f t="shared" si="9"/>
        <v>1</v>
      </c>
      <c r="G107">
        <v>50</v>
      </c>
      <c r="H107">
        <v>-50</v>
      </c>
      <c r="I107">
        <v>0.38419903534316502</v>
      </c>
      <c r="J107">
        <v>0.61580096465683498</v>
      </c>
      <c r="K107">
        <f t="shared" si="10"/>
        <v>107.6473564007576</v>
      </c>
      <c r="L107">
        <f t="shared" si="11"/>
        <v>172.23577024121218</v>
      </c>
      <c r="M107">
        <f t="shared" si="12"/>
        <v>-64.704942976538504</v>
      </c>
      <c r="N107">
        <f>(M107-$R$5)^2</f>
        <v>1739.6899772082868</v>
      </c>
      <c r="O107">
        <f t="shared" si="13"/>
        <v>0</v>
      </c>
      <c r="P107" t="str">
        <f t="shared" si="14"/>
        <v>TN</v>
      </c>
    </row>
    <row r="108" spans="1:16" x14ac:dyDescent="0.3">
      <c r="A108">
        <v>1</v>
      </c>
      <c r="B108">
        <v>1.1960207441678836</v>
      </c>
      <c r="C108">
        <v>-1.6</v>
      </c>
      <c r="D108">
        <v>1.06</v>
      </c>
      <c r="E108">
        <f t="shared" si="8"/>
        <v>1.0012994493385801</v>
      </c>
      <c r="F108">
        <f t="shared" si="9"/>
        <v>1</v>
      </c>
      <c r="G108">
        <v>180</v>
      </c>
      <c r="H108">
        <v>-90</v>
      </c>
      <c r="I108">
        <v>0.56330583577691229</v>
      </c>
      <c r="J108">
        <v>0.43669416422308771</v>
      </c>
      <c r="K108">
        <f t="shared" si="10"/>
        <v>498.1414721148987</v>
      </c>
      <c r="L108">
        <f t="shared" si="11"/>
        <v>347.88408658650894</v>
      </c>
      <c r="M108">
        <f t="shared" si="12"/>
        <v>128.68704784641668</v>
      </c>
      <c r="N108">
        <f>(M108-$R$5)^2</f>
        <v>23007.550431248295</v>
      </c>
      <c r="O108">
        <f t="shared" si="13"/>
        <v>1</v>
      </c>
      <c r="P108" t="str">
        <f t="shared" si="14"/>
        <v>TP</v>
      </c>
    </row>
    <row r="109" spans="1:16" x14ac:dyDescent="0.3">
      <c r="A109">
        <v>1</v>
      </c>
      <c r="B109">
        <v>1.1960207441678836</v>
      </c>
      <c r="C109">
        <v>-1.6</v>
      </c>
      <c r="D109">
        <v>1.06</v>
      </c>
      <c r="E109">
        <f t="shared" si="8"/>
        <v>1.0012994493385801</v>
      </c>
      <c r="F109">
        <f t="shared" si="9"/>
        <v>1</v>
      </c>
      <c r="G109">
        <v>10</v>
      </c>
      <c r="H109">
        <v>0</v>
      </c>
      <c r="I109">
        <v>0.38419903534316502</v>
      </c>
      <c r="J109">
        <v>0.61580096465683498</v>
      </c>
      <c r="K109">
        <f t="shared" si="10"/>
        <v>15.704378148368352</v>
      </c>
      <c r="L109">
        <f t="shared" si="11"/>
        <v>0</v>
      </c>
      <c r="M109">
        <f t="shared" si="12"/>
        <v>6.0336069352674011</v>
      </c>
      <c r="N109">
        <f>(M109-$R$5)^2</f>
        <v>842.68045841180356</v>
      </c>
      <c r="O109">
        <f t="shared" si="13"/>
        <v>1</v>
      </c>
      <c r="P109" t="str">
        <f t="shared" si="14"/>
        <v>TP</v>
      </c>
    </row>
    <row r="110" spans="1:16" x14ac:dyDescent="0.3">
      <c r="A110">
        <v>0</v>
      </c>
      <c r="B110">
        <v>1.1960207441678836</v>
      </c>
      <c r="C110">
        <v>-1.6</v>
      </c>
      <c r="D110">
        <v>1.06</v>
      </c>
      <c r="E110">
        <f t="shared" si="8"/>
        <v>1.0012994493385801</v>
      </c>
      <c r="F110">
        <f t="shared" si="9"/>
        <v>1</v>
      </c>
      <c r="G110">
        <v>10</v>
      </c>
      <c r="H110">
        <v>-10</v>
      </c>
      <c r="I110">
        <v>0.60844334427391233</v>
      </c>
      <c r="J110">
        <v>0.39155665572608767</v>
      </c>
      <c r="K110">
        <f t="shared" si="10"/>
        <v>15.704378148368352</v>
      </c>
      <c r="L110">
        <f t="shared" si="11"/>
        <v>25.127005037389367</v>
      </c>
      <c r="M110">
        <f t="shared" si="12"/>
        <v>-0.28342170051734783</v>
      </c>
      <c r="N110">
        <f>(M110-$R$5)^2</f>
        <v>515.83177913841484</v>
      </c>
      <c r="O110">
        <f t="shared" si="13"/>
        <v>0</v>
      </c>
      <c r="P110" t="str">
        <f t="shared" si="14"/>
        <v>TN</v>
      </c>
    </row>
    <row r="111" spans="1:16" x14ac:dyDescent="0.3">
      <c r="A111">
        <v>0</v>
      </c>
      <c r="B111">
        <v>1.1960207441678836</v>
      </c>
      <c r="C111">
        <v>-1.6</v>
      </c>
      <c r="D111">
        <v>1.06</v>
      </c>
      <c r="E111">
        <f t="shared" si="8"/>
        <v>1.0012994493385801</v>
      </c>
      <c r="F111">
        <f t="shared" si="9"/>
        <v>1</v>
      </c>
      <c r="G111">
        <v>90</v>
      </c>
      <c r="H111">
        <v>-90</v>
      </c>
      <c r="I111">
        <v>0.38419903534316502</v>
      </c>
      <c r="J111">
        <v>0.61580096465683498</v>
      </c>
      <c r="K111">
        <f t="shared" si="10"/>
        <v>217.42755411656807</v>
      </c>
      <c r="L111">
        <f t="shared" si="11"/>
        <v>347.88408658650894</v>
      </c>
      <c r="M111">
        <f t="shared" si="12"/>
        <v>-130.69189956012485</v>
      </c>
      <c r="N111">
        <f>(M111-$R$5)^2</f>
        <v>11598.546350633274</v>
      </c>
      <c r="O111">
        <f t="shared" si="13"/>
        <v>0</v>
      </c>
      <c r="P111" t="str">
        <f t="shared" si="14"/>
        <v>TN</v>
      </c>
    </row>
    <row r="112" spans="1:16" x14ac:dyDescent="0.3">
      <c r="A112">
        <v>1</v>
      </c>
      <c r="B112">
        <v>1.1960207441678836</v>
      </c>
      <c r="C112">
        <v>-1.6</v>
      </c>
      <c r="D112">
        <v>1.2</v>
      </c>
      <c r="E112">
        <f t="shared" si="8"/>
        <v>1.0043314977952666</v>
      </c>
      <c r="F112">
        <f t="shared" si="9"/>
        <v>1</v>
      </c>
      <c r="G112">
        <v>70</v>
      </c>
      <c r="H112">
        <v>-50</v>
      </c>
      <c r="I112">
        <v>0.38419903534316502</v>
      </c>
      <c r="J112">
        <v>0.61580096465683498</v>
      </c>
      <c r="K112">
        <f t="shared" si="10"/>
        <v>160.98133731857229</v>
      </c>
      <c r="L112">
        <f t="shared" si="11"/>
        <v>172.23577024121218</v>
      </c>
      <c r="M112">
        <f t="shared" si="12"/>
        <v>-44.214078956903329</v>
      </c>
      <c r="N112">
        <f>(M112-$R$5)^2</f>
        <v>450.23437254130181</v>
      </c>
      <c r="O112">
        <f t="shared" si="13"/>
        <v>0</v>
      </c>
      <c r="P112" t="str">
        <f t="shared" si="14"/>
        <v>FP</v>
      </c>
    </row>
    <row r="113" spans="1:16" x14ac:dyDescent="0.3">
      <c r="A113">
        <v>0</v>
      </c>
      <c r="B113">
        <v>1.1960207441678836</v>
      </c>
      <c r="C113">
        <v>-1.6</v>
      </c>
      <c r="D113">
        <v>1.2</v>
      </c>
      <c r="E113">
        <f t="shared" si="8"/>
        <v>1.0043314977952666</v>
      </c>
      <c r="F113">
        <f t="shared" si="9"/>
        <v>1</v>
      </c>
      <c r="G113">
        <v>40</v>
      </c>
      <c r="H113">
        <v>-50</v>
      </c>
      <c r="I113">
        <v>0.38419903534316502</v>
      </c>
      <c r="J113">
        <v>0.61580096465683498</v>
      </c>
      <c r="K113">
        <f t="shared" si="10"/>
        <v>82.432217522931154</v>
      </c>
      <c r="L113">
        <f t="shared" si="11"/>
        <v>172.23577024121218</v>
      </c>
      <c r="M113">
        <f t="shared" si="12"/>
        <v>-74.392575009443362</v>
      </c>
      <c r="N113">
        <f>(M113-$R$5)^2</f>
        <v>2641.6745303445418</v>
      </c>
      <c r="O113">
        <f t="shared" si="13"/>
        <v>0</v>
      </c>
      <c r="P113" t="str">
        <f t="shared" si="14"/>
        <v>TN</v>
      </c>
    </row>
    <row r="114" spans="1:16" x14ac:dyDescent="0.3">
      <c r="A114">
        <v>1</v>
      </c>
      <c r="B114">
        <v>1.1960207441678836</v>
      </c>
      <c r="C114">
        <v>-1.6</v>
      </c>
      <c r="D114">
        <v>1.26</v>
      </c>
      <c r="E114">
        <f t="shared" si="8"/>
        <v>1.0056309471338465</v>
      </c>
      <c r="F114">
        <f t="shared" si="9"/>
        <v>1</v>
      </c>
      <c r="G114">
        <v>30</v>
      </c>
      <c r="H114">
        <v>-10</v>
      </c>
      <c r="I114">
        <v>0.38419903534316502</v>
      </c>
      <c r="J114">
        <v>0.61580096465683498</v>
      </c>
      <c r="K114">
        <f t="shared" si="10"/>
        <v>58.434275299017848</v>
      </c>
      <c r="L114">
        <f t="shared" si="11"/>
        <v>25.127005037389367</v>
      </c>
      <c r="M114">
        <f t="shared" si="12"/>
        <v>6.9771582598980686</v>
      </c>
      <c r="N114">
        <f>(M114-$R$5)^2</f>
        <v>898.35137287632017</v>
      </c>
      <c r="O114">
        <f t="shared" si="13"/>
        <v>1</v>
      </c>
      <c r="P114" t="str">
        <f t="shared" si="14"/>
        <v>TP</v>
      </c>
    </row>
    <row r="115" spans="1:16" x14ac:dyDescent="0.3">
      <c r="A115">
        <v>1</v>
      </c>
      <c r="B115">
        <v>1.1960207441678836</v>
      </c>
      <c r="C115">
        <v>-1.6</v>
      </c>
      <c r="D115">
        <v>1.4</v>
      </c>
      <c r="E115">
        <f t="shared" si="8"/>
        <v>1.0086629955905331</v>
      </c>
      <c r="F115">
        <f t="shared" si="9"/>
        <v>1</v>
      </c>
      <c r="G115">
        <v>70</v>
      </c>
      <c r="H115">
        <v>-50</v>
      </c>
      <c r="I115">
        <v>0.60844334427391233</v>
      </c>
      <c r="J115">
        <v>0.39155665572608767</v>
      </c>
      <c r="K115">
        <f t="shared" si="10"/>
        <v>160.98133731857229</v>
      </c>
      <c r="L115">
        <f t="shared" si="11"/>
        <v>172.23577024121218</v>
      </c>
      <c r="M115">
        <f t="shared" si="12"/>
        <v>30.507961051743038</v>
      </c>
      <c r="N115">
        <f>(M115-$R$5)^2</f>
        <v>2862.6045103629199</v>
      </c>
      <c r="O115">
        <f t="shared" si="13"/>
        <v>1</v>
      </c>
      <c r="P115" t="str">
        <f t="shared" si="14"/>
        <v>TP</v>
      </c>
    </row>
    <row r="116" spans="1:16" x14ac:dyDescent="0.3">
      <c r="A116">
        <v>0</v>
      </c>
      <c r="B116">
        <v>1.1960207441678836</v>
      </c>
      <c r="C116">
        <v>-1.6</v>
      </c>
      <c r="D116">
        <v>1.4</v>
      </c>
      <c r="E116">
        <f t="shared" si="8"/>
        <v>1.0086629955905331</v>
      </c>
      <c r="F116">
        <f t="shared" si="9"/>
        <v>1</v>
      </c>
      <c r="G116">
        <v>80</v>
      </c>
      <c r="H116">
        <v>-90</v>
      </c>
      <c r="I116">
        <v>0.38419903534316502</v>
      </c>
      <c r="J116">
        <v>0.61580096465683498</v>
      </c>
      <c r="K116">
        <f t="shared" si="10"/>
        <v>188.85787660819494</v>
      </c>
      <c r="L116">
        <f t="shared" si="11"/>
        <v>347.88408658650894</v>
      </c>
      <c r="M116">
        <f t="shared" si="12"/>
        <v>-141.66834209890715</v>
      </c>
      <c r="N116">
        <f>(M116-$R$5)^2</f>
        <v>14083.278572693644</v>
      </c>
      <c r="O116">
        <f t="shared" si="13"/>
        <v>0</v>
      </c>
      <c r="P116" t="str">
        <f t="shared" si="14"/>
        <v>TN</v>
      </c>
    </row>
    <row r="117" spans="1:16" x14ac:dyDescent="0.3">
      <c r="A117">
        <v>0</v>
      </c>
      <c r="B117">
        <v>1.1960207441678836</v>
      </c>
      <c r="C117">
        <v>-1.6</v>
      </c>
      <c r="D117">
        <v>1.4</v>
      </c>
      <c r="E117">
        <f t="shared" si="8"/>
        <v>1.0086629955905331</v>
      </c>
      <c r="F117">
        <f t="shared" si="9"/>
        <v>1</v>
      </c>
      <c r="G117">
        <v>50</v>
      </c>
      <c r="H117">
        <v>-50</v>
      </c>
      <c r="I117">
        <v>0.60844334427391233</v>
      </c>
      <c r="J117">
        <v>0.39155665572608767</v>
      </c>
      <c r="K117">
        <f t="shared" si="10"/>
        <v>107.6473564007576</v>
      </c>
      <c r="L117">
        <f t="shared" si="11"/>
        <v>172.23577024121218</v>
      </c>
      <c r="M117">
        <f t="shared" si="12"/>
        <v>-1.9427446613331512</v>
      </c>
      <c r="N117">
        <f>(M117-$R$5)^2</f>
        <v>443.21227687755436</v>
      </c>
      <c r="O117">
        <f t="shared" si="13"/>
        <v>0</v>
      </c>
      <c r="P117" t="str">
        <f t="shared" si="14"/>
        <v>TN</v>
      </c>
    </row>
    <row r="118" spans="1:16" x14ac:dyDescent="0.3">
      <c r="A118">
        <v>1</v>
      </c>
      <c r="B118">
        <v>1.1960207441678836</v>
      </c>
      <c r="C118">
        <v>-1.6</v>
      </c>
      <c r="D118">
        <v>1.38</v>
      </c>
      <c r="E118">
        <f t="shared" si="8"/>
        <v>1.0082298458110064</v>
      </c>
      <c r="F118">
        <f t="shared" si="9"/>
        <v>1</v>
      </c>
      <c r="G118">
        <v>30</v>
      </c>
      <c r="H118">
        <v>-10</v>
      </c>
      <c r="I118">
        <v>0.38419903534316502</v>
      </c>
      <c r="J118">
        <v>0.61580096465683498</v>
      </c>
      <c r="K118">
        <f t="shared" si="10"/>
        <v>58.434275299017848</v>
      </c>
      <c r="L118">
        <f t="shared" si="11"/>
        <v>25.127005037389367</v>
      </c>
      <c r="M118">
        <f t="shared" si="12"/>
        <v>6.9771582598980686</v>
      </c>
      <c r="N118">
        <f>(M118-$R$5)^2</f>
        <v>898.35137287632017</v>
      </c>
      <c r="O118">
        <f t="shared" si="13"/>
        <v>1</v>
      </c>
      <c r="P118" t="str">
        <f t="shared" si="14"/>
        <v>TP</v>
      </c>
    </row>
    <row r="119" spans="1:16" x14ac:dyDescent="0.3">
      <c r="A119">
        <v>1</v>
      </c>
      <c r="B119">
        <v>1.1960207441678836</v>
      </c>
      <c r="C119">
        <v>-1.6</v>
      </c>
      <c r="D119">
        <v>1.58</v>
      </c>
      <c r="E119">
        <f t="shared" si="8"/>
        <v>1.012561343606273</v>
      </c>
      <c r="F119">
        <f t="shared" si="9"/>
        <v>1</v>
      </c>
      <c r="G119">
        <v>100</v>
      </c>
      <c r="H119">
        <v>-90</v>
      </c>
      <c r="I119">
        <v>0.60844334427391233</v>
      </c>
      <c r="J119">
        <v>0.39155665572608767</v>
      </c>
      <c r="K119">
        <f t="shared" si="10"/>
        <v>246.6274930269494</v>
      </c>
      <c r="L119">
        <f t="shared" si="11"/>
        <v>347.88408658650894</v>
      </c>
      <c r="M119">
        <f t="shared" si="12"/>
        <v>13.842527123069914</v>
      </c>
      <c r="N119">
        <f>(M119-$R$5)^2</f>
        <v>1357.0293402482512</v>
      </c>
      <c r="O119">
        <f t="shared" si="13"/>
        <v>1</v>
      </c>
      <c r="P119" t="str">
        <f t="shared" si="14"/>
        <v>TP</v>
      </c>
    </row>
    <row r="120" spans="1:16" x14ac:dyDescent="0.3">
      <c r="A120">
        <v>1</v>
      </c>
      <c r="B120">
        <v>1.1960207441678836</v>
      </c>
      <c r="C120">
        <v>-1.6</v>
      </c>
      <c r="D120">
        <v>1.62</v>
      </c>
      <c r="E120">
        <f t="shared" si="8"/>
        <v>1.0134276431653264</v>
      </c>
      <c r="F120">
        <f t="shared" si="9"/>
        <v>1</v>
      </c>
      <c r="G120">
        <v>20</v>
      </c>
      <c r="H120">
        <v>-10</v>
      </c>
      <c r="I120">
        <v>0.38419903534316502</v>
      </c>
      <c r="J120">
        <v>0.61580096465683498</v>
      </c>
      <c r="K120">
        <f t="shared" si="10"/>
        <v>35.979809832580635</v>
      </c>
      <c r="L120">
        <f t="shared" si="11"/>
        <v>25.127005037389367</v>
      </c>
      <c r="M120">
        <f t="shared" si="12"/>
        <v>-1.64982571145352</v>
      </c>
      <c r="N120">
        <f>(M120-$R$5)^2</f>
        <v>455.63149367209763</v>
      </c>
      <c r="O120">
        <f t="shared" si="13"/>
        <v>0</v>
      </c>
      <c r="P120" t="str">
        <f t="shared" si="14"/>
        <v>FP</v>
      </c>
    </row>
    <row r="121" spans="1:16" x14ac:dyDescent="0.3">
      <c r="A121">
        <v>0</v>
      </c>
      <c r="B121">
        <v>1.1960207441678836</v>
      </c>
      <c r="C121">
        <v>-1.6</v>
      </c>
      <c r="D121">
        <v>1.62</v>
      </c>
      <c r="E121">
        <f t="shared" si="8"/>
        <v>1.0134276431653264</v>
      </c>
      <c r="F121">
        <f t="shared" si="9"/>
        <v>1</v>
      </c>
      <c r="G121">
        <v>20</v>
      </c>
      <c r="H121">
        <v>-10</v>
      </c>
      <c r="I121">
        <v>0.38419903534316502</v>
      </c>
      <c r="J121">
        <v>0.61580096465683498</v>
      </c>
      <c r="K121">
        <f t="shared" si="10"/>
        <v>35.979809832580635</v>
      </c>
      <c r="L121">
        <f t="shared" si="11"/>
        <v>25.127005037389367</v>
      </c>
      <c r="M121">
        <f t="shared" si="12"/>
        <v>-1.64982571145352</v>
      </c>
      <c r="N121">
        <f>(M121-$R$5)^2</f>
        <v>455.63149367209763</v>
      </c>
      <c r="O121">
        <f t="shared" si="13"/>
        <v>0</v>
      </c>
      <c r="P121" t="str">
        <f t="shared" si="14"/>
        <v>TN</v>
      </c>
    </row>
    <row r="122" spans="1:16" x14ac:dyDescent="0.3">
      <c r="A122">
        <v>0</v>
      </c>
      <c r="B122">
        <v>1.1960207441678836</v>
      </c>
      <c r="C122">
        <v>-1.6</v>
      </c>
      <c r="D122">
        <v>1.62</v>
      </c>
      <c r="E122">
        <f t="shared" si="8"/>
        <v>1.0134276431653264</v>
      </c>
      <c r="F122">
        <f t="shared" si="9"/>
        <v>1</v>
      </c>
      <c r="G122">
        <v>90</v>
      </c>
      <c r="H122">
        <v>-90</v>
      </c>
      <c r="I122">
        <v>0.60844334427391233</v>
      </c>
      <c r="J122">
        <v>0.39155665572608767</v>
      </c>
      <c r="K122">
        <f t="shared" si="10"/>
        <v>217.42755411656807</v>
      </c>
      <c r="L122">
        <f t="shared" si="11"/>
        <v>347.88408658650894</v>
      </c>
      <c r="M122">
        <f t="shared" si="12"/>
        <v>-3.9239813601564322</v>
      </c>
      <c r="N122">
        <f>(M122-$R$5)^2</f>
        <v>363.71717909821257</v>
      </c>
      <c r="O122">
        <f t="shared" si="13"/>
        <v>0</v>
      </c>
      <c r="P122" t="str">
        <f t="shared" si="14"/>
        <v>TN</v>
      </c>
    </row>
    <row r="123" spans="1:16" x14ac:dyDescent="0.3">
      <c r="A123">
        <v>1</v>
      </c>
      <c r="B123">
        <v>1.1960207441678836</v>
      </c>
      <c r="C123">
        <v>-1.6</v>
      </c>
      <c r="D123">
        <v>1.6</v>
      </c>
      <c r="E123">
        <f t="shared" si="8"/>
        <v>1.0129944933857997</v>
      </c>
      <c r="F123">
        <f t="shared" si="9"/>
        <v>1</v>
      </c>
      <c r="G123">
        <v>30</v>
      </c>
      <c r="H123">
        <v>-10</v>
      </c>
      <c r="I123">
        <v>0.38419903534316502</v>
      </c>
      <c r="J123">
        <v>0.61580096465683498</v>
      </c>
      <c r="K123">
        <f t="shared" si="10"/>
        <v>58.434275299017848</v>
      </c>
      <c r="L123">
        <f t="shared" si="11"/>
        <v>25.127005037389367</v>
      </c>
      <c r="M123">
        <f t="shared" si="12"/>
        <v>6.9771582598980686</v>
      </c>
      <c r="N123">
        <f>(M123-$R$5)^2</f>
        <v>898.35137287632017</v>
      </c>
      <c r="O123">
        <f t="shared" si="13"/>
        <v>1</v>
      </c>
      <c r="P123" t="str">
        <f t="shared" si="14"/>
        <v>TP</v>
      </c>
    </row>
    <row r="124" spans="1:16" x14ac:dyDescent="0.3">
      <c r="A124">
        <v>1</v>
      </c>
      <c r="B124">
        <v>1.1960207441678836</v>
      </c>
      <c r="C124">
        <v>-1.6</v>
      </c>
      <c r="D124">
        <v>1.5</v>
      </c>
      <c r="E124">
        <f t="shared" si="8"/>
        <v>1.0108287444881665</v>
      </c>
      <c r="F124">
        <f t="shared" si="9"/>
        <v>1</v>
      </c>
      <c r="G124">
        <v>60</v>
      </c>
      <c r="H124">
        <v>-50</v>
      </c>
      <c r="I124">
        <v>0.38419903534316502</v>
      </c>
      <c r="J124">
        <v>0.61580096465683498</v>
      </c>
      <c r="K124">
        <f t="shared" si="10"/>
        <v>133.87694139177151</v>
      </c>
      <c r="L124">
        <f t="shared" si="11"/>
        <v>172.23577024121218</v>
      </c>
      <c r="M124">
        <f t="shared" si="12"/>
        <v>-54.627561725539401</v>
      </c>
      <c r="N124">
        <f>(M124-$R$5)^2</f>
        <v>1000.5966904354726</v>
      </c>
      <c r="O124">
        <f t="shared" si="13"/>
        <v>0</v>
      </c>
      <c r="P124" t="str">
        <f t="shared" si="14"/>
        <v>FP</v>
      </c>
    </row>
    <row r="125" spans="1:16" x14ac:dyDescent="0.3">
      <c r="A125">
        <v>1</v>
      </c>
      <c r="B125">
        <v>1.1960207441678836</v>
      </c>
      <c r="C125">
        <v>-1.6</v>
      </c>
      <c r="D125">
        <v>1.54</v>
      </c>
      <c r="E125">
        <f t="shared" si="8"/>
        <v>1.0116950440472197</v>
      </c>
      <c r="F125">
        <f t="shared" si="9"/>
        <v>1</v>
      </c>
      <c r="G125">
        <v>20</v>
      </c>
      <c r="H125">
        <v>-10</v>
      </c>
      <c r="I125">
        <v>0.38419903534316502</v>
      </c>
      <c r="J125">
        <v>0.61580096465683498</v>
      </c>
      <c r="K125">
        <f t="shared" si="10"/>
        <v>35.979809832580635</v>
      </c>
      <c r="L125">
        <f t="shared" si="11"/>
        <v>25.127005037389367</v>
      </c>
      <c r="M125">
        <f t="shared" si="12"/>
        <v>-1.64982571145352</v>
      </c>
      <c r="N125">
        <f>(M125-$R$5)^2</f>
        <v>455.63149367209763</v>
      </c>
      <c r="O125">
        <f t="shared" si="13"/>
        <v>0</v>
      </c>
      <c r="P125" t="str">
        <f t="shared" si="14"/>
        <v>FP</v>
      </c>
    </row>
    <row r="126" spans="1:16" x14ac:dyDescent="0.3">
      <c r="A126">
        <v>0</v>
      </c>
      <c r="B126">
        <v>1.1960207441678836</v>
      </c>
      <c r="C126">
        <v>-1.6</v>
      </c>
      <c r="D126">
        <v>1.54</v>
      </c>
      <c r="E126">
        <f t="shared" si="8"/>
        <v>1.0116950440472197</v>
      </c>
      <c r="F126">
        <f t="shared" si="9"/>
        <v>1</v>
      </c>
      <c r="G126">
        <v>80</v>
      </c>
      <c r="H126">
        <v>-90</v>
      </c>
      <c r="I126">
        <v>0.38419903534316502</v>
      </c>
      <c r="J126">
        <v>0.61580096465683498</v>
      </c>
      <c r="K126">
        <f t="shared" si="10"/>
        <v>188.85787660819494</v>
      </c>
      <c r="L126">
        <f t="shared" si="11"/>
        <v>347.88408658650894</v>
      </c>
      <c r="M126">
        <f t="shared" si="12"/>
        <v>-141.66834209890715</v>
      </c>
      <c r="N126">
        <f>(M126-$R$5)^2</f>
        <v>14083.278572693644</v>
      </c>
      <c r="O126">
        <f t="shared" si="13"/>
        <v>0</v>
      </c>
      <c r="P126" t="str">
        <f t="shared" si="14"/>
        <v>TN</v>
      </c>
    </row>
    <row r="127" spans="1:16" x14ac:dyDescent="0.3">
      <c r="A127">
        <v>1</v>
      </c>
      <c r="B127">
        <v>1.1960207441678836</v>
      </c>
      <c r="C127">
        <v>-1.6</v>
      </c>
      <c r="D127">
        <v>1.66</v>
      </c>
      <c r="E127">
        <f t="shared" si="8"/>
        <v>1.0142939427243798</v>
      </c>
      <c r="F127">
        <f t="shared" si="9"/>
        <v>1</v>
      </c>
      <c r="G127">
        <v>60</v>
      </c>
      <c r="H127">
        <v>-50</v>
      </c>
      <c r="I127">
        <v>0.38419903534316502</v>
      </c>
      <c r="J127">
        <v>0.61580096465683498</v>
      </c>
      <c r="K127">
        <f t="shared" si="10"/>
        <v>133.87694139177151</v>
      </c>
      <c r="L127">
        <f t="shared" si="11"/>
        <v>172.23577024121218</v>
      </c>
      <c r="M127">
        <f t="shared" si="12"/>
        <v>-54.627561725539401</v>
      </c>
      <c r="N127">
        <f>(M127-$R$5)^2</f>
        <v>1000.5966904354726</v>
      </c>
      <c r="O127">
        <f t="shared" si="13"/>
        <v>0</v>
      </c>
      <c r="P127" t="str">
        <f t="shared" si="14"/>
        <v>FP</v>
      </c>
    </row>
    <row r="128" spans="1:16" x14ac:dyDescent="0.3">
      <c r="A128">
        <v>1</v>
      </c>
      <c r="B128">
        <v>1.1960207441678836</v>
      </c>
      <c r="C128">
        <v>-1.6</v>
      </c>
      <c r="D128">
        <v>1.8</v>
      </c>
      <c r="E128">
        <f t="shared" si="8"/>
        <v>1.0173259911810664</v>
      </c>
      <c r="F128">
        <f t="shared" si="9"/>
        <v>1</v>
      </c>
      <c r="G128">
        <v>70</v>
      </c>
      <c r="H128">
        <v>-50</v>
      </c>
      <c r="I128">
        <v>0.60844334427391233</v>
      </c>
      <c r="J128">
        <v>0.39155665572608767</v>
      </c>
      <c r="K128">
        <f t="shared" si="10"/>
        <v>160.98133731857229</v>
      </c>
      <c r="L128">
        <f t="shared" si="11"/>
        <v>172.23577024121218</v>
      </c>
      <c r="M128">
        <f t="shared" si="12"/>
        <v>30.507961051743038</v>
      </c>
      <c r="N128">
        <f>(M128-$R$5)^2</f>
        <v>2862.6045103629199</v>
      </c>
      <c r="O128">
        <f t="shared" si="13"/>
        <v>1</v>
      </c>
      <c r="P128" t="str">
        <f t="shared" si="14"/>
        <v>TP</v>
      </c>
    </row>
    <row r="129" spans="1:16" x14ac:dyDescent="0.3">
      <c r="A129">
        <v>1</v>
      </c>
      <c r="B129">
        <v>1.1960207441678836</v>
      </c>
      <c r="C129">
        <v>-1.6</v>
      </c>
      <c r="D129">
        <v>1.92</v>
      </c>
      <c r="E129">
        <f t="shared" si="8"/>
        <v>1.0199248898582263</v>
      </c>
      <c r="F129">
        <f t="shared" si="9"/>
        <v>1</v>
      </c>
      <c r="G129">
        <v>60</v>
      </c>
      <c r="H129">
        <v>-50</v>
      </c>
      <c r="I129">
        <v>0.38419903534316502</v>
      </c>
      <c r="J129">
        <v>0.61580096465683498</v>
      </c>
      <c r="K129">
        <f t="shared" si="10"/>
        <v>133.87694139177151</v>
      </c>
      <c r="L129">
        <f t="shared" si="11"/>
        <v>172.23577024121218</v>
      </c>
      <c r="M129">
        <f t="shared" si="12"/>
        <v>-54.627561725539401</v>
      </c>
      <c r="N129">
        <f>(M129-$R$5)^2</f>
        <v>1000.5966904354726</v>
      </c>
      <c r="O129">
        <f t="shared" si="13"/>
        <v>0</v>
      </c>
      <c r="P129" t="str">
        <f t="shared" si="14"/>
        <v>FP</v>
      </c>
    </row>
    <row r="130" spans="1:16" x14ac:dyDescent="0.3">
      <c r="A130">
        <v>1</v>
      </c>
      <c r="B130">
        <v>1.1960207441678836</v>
      </c>
      <c r="C130">
        <v>-1.6</v>
      </c>
      <c r="D130">
        <v>2.12</v>
      </c>
      <c r="E130">
        <f t="shared" si="8"/>
        <v>1.0242563876534929</v>
      </c>
      <c r="F130">
        <f t="shared" si="9"/>
        <v>1</v>
      </c>
      <c r="G130">
        <v>100</v>
      </c>
      <c r="H130">
        <v>-90</v>
      </c>
      <c r="I130">
        <v>0.60844334427391233</v>
      </c>
      <c r="J130">
        <v>0.39155665572608767</v>
      </c>
      <c r="K130">
        <f t="shared" si="10"/>
        <v>246.6274930269494</v>
      </c>
      <c r="L130">
        <f t="shared" si="11"/>
        <v>347.88408658650894</v>
      </c>
      <c r="M130">
        <f t="shared" si="12"/>
        <v>13.842527123069914</v>
      </c>
      <c r="N130">
        <f>(M130-$R$5)^2</f>
        <v>1357.0293402482512</v>
      </c>
      <c r="O130">
        <f t="shared" si="13"/>
        <v>1</v>
      </c>
      <c r="P130" t="str">
        <f t="shared" si="14"/>
        <v>TP</v>
      </c>
    </row>
    <row r="131" spans="1:16" x14ac:dyDescent="0.3">
      <c r="A131">
        <v>0</v>
      </c>
      <c r="B131">
        <v>1.1960207441678836</v>
      </c>
      <c r="C131">
        <v>-1.6</v>
      </c>
      <c r="D131">
        <v>2.12</v>
      </c>
      <c r="E131">
        <f t="shared" ref="E131:E194" si="15">IF(D131&gt;1,1+(D131-1)/$R$2,1)</f>
        <v>1.0242563876534929</v>
      </c>
      <c r="F131">
        <f t="shared" ref="F131:F194" si="16">IF(D131&lt;1,1-(1-D131)/$R$2,1)</f>
        <v>1</v>
      </c>
      <c r="G131">
        <v>0</v>
      </c>
      <c r="H131">
        <v>-10</v>
      </c>
      <c r="I131">
        <v>0.38419903534316502</v>
      </c>
      <c r="J131">
        <v>0.61580096465683498</v>
      </c>
      <c r="K131">
        <f t="shared" ref="K131:K194" si="17">G131^(B131)</f>
        <v>0</v>
      </c>
      <c r="L131">
        <f t="shared" ref="L131:L194" si="18">-C131*-H131^(B131*F131)</f>
        <v>25.127005037389367</v>
      </c>
      <c r="M131">
        <f t="shared" ref="M131:M194" si="19">I131*K131-J131*L131</f>
        <v>-15.473233940961524</v>
      </c>
      <c r="N131">
        <f>(M131-$R$5)^2</f>
        <v>56.582260494813383</v>
      </c>
      <c r="O131">
        <f t="shared" ref="O131:O194" si="20">IF(M131&gt;=0,1,0)</f>
        <v>0</v>
      </c>
      <c r="P131" t="str">
        <f t="shared" ref="P131:P194" si="21">IF(AND(A131=1,O131=1),"TP",IF(AND(A131=0,O131=0),"TN",IF(A131&gt;O131,"FP","FN")))</f>
        <v>TN</v>
      </c>
    </row>
    <row r="132" spans="1:16" x14ac:dyDescent="0.3">
      <c r="A132">
        <v>0</v>
      </c>
      <c r="B132">
        <v>1.1960207441678836</v>
      </c>
      <c r="C132">
        <v>-1.6</v>
      </c>
      <c r="D132">
        <v>2.12</v>
      </c>
      <c r="E132">
        <f t="shared" si="15"/>
        <v>1.0242563876534929</v>
      </c>
      <c r="F132">
        <f t="shared" si="16"/>
        <v>1</v>
      </c>
      <c r="G132">
        <v>40</v>
      </c>
      <c r="H132">
        <v>-50</v>
      </c>
      <c r="I132">
        <v>0.60844334427391233</v>
      </c>
      <c r="J132">
        <v>0.39155665572608767</v>
      </c>
      <c r="K132">
        <f t="shared" si="17"/>
        <v>82.432217522931154</v>
      </c>
      <c r="L132">
        <f t="shared" si="18"/>
        <v>172.23577024121218</v>
      </c>
      <c r="M132">
        <f t="shared" si="19"/>
        <v>-17.284728086489018</v>
      </c>
      <c r="N132">
        <f>(M132-$R$5)^2</f>
        <v>32.611225785766436</v>
      </c>
      <c r="O132">
        <f t="shared" si="20"/>
        <v>0</v>
      </c>
      <c r="P132" t="str">
        <f t="shared" si="21"/>
        <v>TN</v>
      </c>
    </row>
    <row r="133" spans="1:16" x14ac:dyDescent="0.3">
      <c r="A133">
        <v>0</v>
      </c>
      <c r="B133">
        <v>1.1960207441678836</v>
      </c>
      <c r="C133">
        <v>-1.6</v>
      </c>
      <c r="D133">
        <v>2.12</v>
      </c>
      <c r="E133">
        <f t="shared" si="15"/>
        <v>1.0242563876534929</v>
      </c>
      <c r="F133">
        <f t="shared" si="16"/>
        <v>1</v>
      </c>
      <c r="G133">
        <v>80</v>
      </c>
      <c r="H133">
        <v>-90</v>
      </c>
      <c r="I133">
        <v>0.60844334427391233</v>
      </c>
      <c r="J133">
        <v>0.39155665572608767</v>
      </c>
      <c r="K133">
        <f t="shared" si="17"/>
        <v>188.85787660819494</v>
      </c>
      <c r="L133">
        <f t="shared" si="18"/>
        <v>347.88408658650894</v>
      </c>
      <c r="M133">
        <f t="shared" si="19"/>
        <v>-21.307011488178148</v>
      </c>
      <c r="N133">
        <f>(M133-$R$5)^2</f>
        <v>2.8504937737961873</v>
      </c>
      <c r="O133">
        <f t="shared" si="20"/>
        <v>0</v>
      </c>
      <c r="P133" t="str">
        <f t="shared" si="21"/>
        <v>TN</v>
      </c>
    </row>
    <row r="134" spans="1:16" x14ac:dyDescent="0.3">
      <c r="A134">
        <v>0</v>
      </c>
      <c r="B134">
        <v>1.1960207441678836</v>
      </c>
      <c r="C134">
        <v>-1.6</v>
      </c>
      <c r="D134">
        <v>2.12</v>
      </c>
      <c r="E134">
        <f t="shared" si="15"/>
        <v>1.0242563876534929</v>
      </c>
      <c r="F134">
        <f t="shared" si="16"/>
        <v>1</v>
      </c>
      <c r="G134">
        <v>60</v>
      </c>
      <c r="H134">
        <v>-50</v>
      </c>
      <c r="I134">
        <v>0.38419903534316502</v>
      </c>
      <c r="J134">
        <v>0.61580096465683498</v>
      </c>
      <c r="K134">
        <f t="shared" si="17"/>
        <v>133.87694139177151</v>
      </c>
      <c r="L134">
        <f t="shared" si="18"/>
        <v>172.23577024121218</v>
      </c>
      <c r="M134">
        <f t="shared" si="19"/>
        <v>-54.627561725539401</v>
      </c>
      <c r="N134">
        <f>(M134-$R$5)^2</f>
        <v>1000.5966904354726</v>
      </c>
      <c r="O134">
        <f t="shared" si="20"/>
        <v>0</v>
      </c>
      <c r="P134" t="str">
        <f t="shared" si="21"/>
        <v>TN</v>
      </c>
    </row>
    <row r="135" spans="1:16" x14ac:dyDescent="0.3">
      <c r="A135">
        <v>1</v>
      </c>
      <c r="B135">
        <v>1.1960207441678836</v>
      </c>
      <c r="C135">
        <v>-1.6</v>
      </c>
      <c r="D135">
        <v>2.1</v>
      </c>
      <c r="E135">
        <f t="shared" si="15"/>
        <v>1.0238232378739662</v>
      </c>
      <c r="F135">
        <f t="shared" si="16"/>
        <v>1</v>
      </c>
      <c r="G135">
        <v>30</v>
      </c>
      <c r="H135">
        <v>-10</v>
      </c>
      <c r="I135">
        <v>0.38419903534316502</v>
      </c>
      <c r="J135">
        <v>0.61580096465683498</v>
      </c>
      <c r="K135">
        <f t="shared" si="17"/>
        <v>58.434275299017848</v>
      </c>
      <c r="L135">
        <f t="shared" si="18"/>
        <v>25.127005037389367</v>
      </c>
      <c r="M135">
        <f t="shared" si="19"/>
        <v>6.9771582598980686</v>
      </c>
      <c r="N135">
        <f>(M135-$R$5)^2</f>
        <v>898.35137287632017</v>
      </c>
      <c r="O135">
        <f t="shared" si="20"/>
        <v>1</v>
      </c>
      <c r="P135" t="str">
        <f t="shared" si="21"/>
        <v>TP</v>
      </c>
    </row>
    <row r="136" spans="1:16" x14ac:dyDescent="0.3">
      <c r="A136">
        <v>1</v>
      </c>
      <c r="B136">
        <v>1.1960207441678836</v>
      </c>
      <c r="C136">
        <v>-1.6</v>
      </c>
      <c r="D136">
        <v>2.1</v>
      </c>
      <c r="E136">
        <f t="shared" si="15"/>
        <v>1.0238232378739662</v>
      </c>
      <c r="F136">
        <f t="shared" si="16"/>
        <v>1</v>
      </c>
      <c r="G136">
        <v>10</v>
      </c>
      <c r="H136">
        <v>0</v>
      </c>
      <c r="I136">
        <v>0.42913429896650213</v>
      </c>
      <c r="J136">
        <v>0.57086570103349787</v>
      </c>
      <c r="K136">
        <f t="shared" si="17"/>
        <v>15.704378148368352</v>
      </c>
      <c r="L136">
        <f t="shared" si="18"/>
        <v>0</v>
      </c>
      <c r="M136">
        <f t="shared" si="19"/>
        <v>6.7392873074049078</v>
      </c>
      <c r="N136">
        <f>(M136-$R$5)^2</f>
        <v>884.14877632542289</v>
      </c>
      <c r="O136">
        <f t="shared" si="20"/>
        <v>1</v>
      </c>
      <c r="P136" t="str">
        <f t="shared" si="21"/>
        <v>TP</v>
      </c>
    </row>
    <row r="137" spans="1:16" x14ac:dyDescent="0.3">
      <c r="A137">
        <v>1</v>
      </c>
      <c r="B137">
        <v>1.1960207441678836</v>
      </c>
      <c r="C137">
        <v>-1.6</v>
      </c>
      <c r="D137">
        <v>2.12</v>
      </c>
      <c r="E137">
        <f t="shared" si="15"/>
        <v>1.0242563876534929</v>
      </c>
      <c r="F137">
        <f t="shared" si="16"/>
        <v>1</v>
      </c>
      <c r="G137">
        <v>10</v>
      </c>
      <c r="H137">
        <v>-10</v>
      </c>
      <c r="I137">
        <v>0.60844334427391233</v>
      </c>
      <c r="J137">
        <v>0.39155665572608767</v>
      </c>
      <c r="K137">
        <f t="shared" si="17"/>
        <v>15.704378148368352</v>
      </c>
      <c r="L137">
        <f t="shared" si="18"/>
        <v>25.127005037389367</v>
      </c>
      <c r="M137">
        <f t="shared" si="19"/>
        <v>-0.28342170051734783</v>
      </c>
      <c r="N137">
        <f>(M137-$R$5)^2</f>
        <v>515.83177913841484</v>
      </c>
      <c r="O137">
        <f t="shared" si="20"/>
        <v>0</v>
      </c>
      <c r="P137" t="str">
        <f t="shared" si="21"/>
        <v>FP</v>
      </c>
    </row>
    <row r="138" spans="1:16" x14ac:dyDescent="0.3">
      <c r="A138">
        <v>0</v>
      </c>
      <c r="B138">
        <v>1.1960207441678836</v>
      </c>
      <c r="C138">
        <v>-1.6</v>
      </c>
      <c r="D138">
        <v>2.12</v>
      </c>
      <c r="E138">
        <f t="shared" si="15"/>
        <v>1.0242563876534929</v>
      </c>
      <c r="F138">
        <f t="shared" si="16"/>
        <v>1</v>
      </c>
      <c r="G138">
        <v>80</v>
      </c>
      <c r="H138">
        <v>-90</v>
      </c>
      <c r="I138">
        <v>0.60844334427391233</v>
      </c>
      <c r="J138">
        <v>0.39155665572608767</v>
      </c>
      <c r="K138">
        <f t="shared" si="17"/>
        <v>188.85787660819494</v>
      </c>
      <c r="L138">
        <f t="shared" si="18"/>
        <v>347.88408658650894</v>
      </c>
      <c r="M138">
        <f t="shared" si="19"/>
        <v>-21.307011488178148</v>
      </c>
      <c r="N138">
        <f>(M138-$R$5)^2</f>
        <v>2.8504937737961873</v>
      </c>
      <c r="O138">
        <f t="shared" si="20"/>
        <v>0</v>
      </c>
      <c r="P138" t="str">
        <f t="shared" si="21"/>
        <v>TN</v>
      </c>
    </row>
    <row r="139" spans="1:16" x14ac:dyDescent="0.3">
      <c r="A139">
        <v>1</v>
      </c>
      <c r="B139">
        <v>1.1960207441678836</v>
      </c>
      <c r="C139">
        <v>-1.6</v>
      </c>
      <c r="D139">
        <v>2.1</v>
      </c>
      <c r="E139">
        <f t="shared" si="15"/>
        <v>1.0238232378739662</v>
      </c>
      <c r="F139">
        <f t="shared" si="16"/>
        <v>1</v>
      </c>
      <c r="G139">
        <v>10</v>
      </c>
      <c r="H139">
        <v>-10</v>
      </c>
      <c r="I139">
        <v>0.60844334427391233</v>
      </c>
      <c r="J139">
        <v>0.39155665572608767</v>
      </c>
      <c r="K139">
        <f t="shared" si="17"/>
        <v>15.704378148368352</v>
      </c>
      <c r="L139">
        <f t="shared" si="18"/>
        <v>25.127005037389367</v>
      </c>
      <c r="M139">
        <f t="shared" si="19"/>
        <v>-0.28342170051734783</v>
      </c>
      <c r="N139">
        <f>(M139-$R$5)^2</f>
        <v>515.83177913841484</v>
      </c>
      <c r="O139">
        <f t="shared" si="20"/>
        <v>0</v>
      </c>
      <c r="P139" t="str">
        <f t="shared" si="21"/>
        <v>FP</v>
      </c>
    </row>
    <row r="140" spans="1:16" x14ac:dyDescent="0.3">
      <c r="A140">
        <v>1</v>
      </c>
      <c r="B140">
        <v>1.1960207441678836</v>
      </c>
      <c r="C140">
        <v>-1.6</v>
      </c>
      <c r="D140">
        <v>2.46</v>
      </c>
      <c r="E140">
        <f t="shared" si="15"/>
        <v>1.0316199339054459</v>
      </c>
      <c r="F140">
        <f t="shared" si="16"/>
        <v>1</v>
      </c>
      <c r="G140">
        <v>180</v>
      </c>
      <c r="H140">
        <v>-90</v>
      </c>
      <c r="I140">
        <v>0.38419903534316502</v>
      </c>
      <c r="J140">
        <v>0.61580096465683498</v>
      </c>
      <c r="K140">
        <f t="shared" si="17"/>
        <v>498.1414721148987</v>
      </c>
      <c r="L140">
        <f t="shared" si="18"/>
        <v>347.88408658650894</v>
      </c>
      <c r="M140">
        <f t="shared" si="19"/>
        <v>-22.841883057765898</v>
      </c>
      <c r="N140">
        <f>(M140-$R$5)^2</f>
        <v>2.3552724405692102E-2</v>
      </c>
      <c r="O140">
        <f t="shared" si="20"/>
        <v>0</v>
      </c>
      <c r="P140" t="str">
        <f t="shared" si="21"/>
        <v>FP</v>
      </c>
    </row>
    <row r="141" spans="1:16" x14ac:dyDescent="0.3">
      <c r="A141">
        <v>1</v>
      </c>
      <c r="B141">
        <v>1.1960207441678836</v>
      </c>
      <c r="C141">
        <v>-1.6</v>
      </c>
      <c r="D141">
        <v>2.66</v>
      </c>
      <c r="E141">
        <f t="shared" si="15"/>
        <v>1.0359514317007126</v>
      </c>
      <c r="F141">
        <f t="shared" si="16"/>
        <v>1</v>
      </c>
      <c r="G141">
        <v>100</v>
      </c>
      <c r="H141">
        <v>-90</v>
      </c>
      <c r="I141">
        <v>0.38419903534316502</v>
      </c>
      <c r="J141">
        <v>0.61580096465683498</v>
      </c>
      <c r="K141">
        <f t="shared" si="17"/>
        <v>246.6274930269494</v>
      </c>
      <c r="L141">
        <f t="shared" si="18"/>
        <v>347.88408658650894</v>
      </c>
      <c r="M141">
        <f t="shared" si="19"/>
        <v>-119.473311198677</v>
      </c>
      <c r="N141">
        <f>(M141-$R$5)^2</f>
        <v>9307.996606002238</v>
      </c>
      <c r="O141">
        <f t="shared" si="20"/>
        <v>0</v>
      </c>
      <c r="P141" t="str">
        <f t="shared" si="21"/>
        <v>FP</v>
      </c>
    </row>
    <row r="142" spans="1:16" x14ac:dyDescent="0.3">
      <c r="A142">
        <v>0</v>
      </c>
      <c r="B142">
        <v>1.1960207441678836</v>
      </c>
      <c r="C142">
        <v>-1.6</v>
      </c>
      <c r="D142">
        <v>2.66</v>
      </c>
      <c r="E142">
        <f t="shared" si="15"/>
        <v>1.0359514317007126</v>
      </c>
      <c r="F142">
        <f t="shared" si="16"/>
        <v>1</v>
      </c>
      <c r="G142">
        <v>0</v>
      </c>
      <c r="H142">
        <v>-10</v>
      </c>
      <c r="I142">
        <v>0.38419903534316502</v>
      </c>
      <c r="J142">
        <v>0.61580096465683498</v>
      </c>
      <c r="K142">
        <f t="shared" si="17"/>
        <v>0</v>
      </c>
      <c r="L142">
        <f t="shared" si="18"/>
        <v>25.127005037389367</v>
      </c>
      <c r="M142">
        <f t="shared" si="19"/>
        <v>-15.473233940961524</v>
      </c>
      <c r="N142">
        <f>(M142-$R$5)^2</f>
        <v>56.582260494813383</v>
      </c>
      <c r="O142">
        <f t="shared" si="20"/>
        <v>0</v>
      </c>
      <c r="P142" t="str">
        <f t="shared" si="21"/>
        <v>TN</v>
      </c>
    </row>
    <row r="143" spans="1:16" x14ac:dyDescent="0.3">
      <c r="A143">
        <v>0</v>
      </c>
      <c r="B143">
        <v>1.1960207441678836</v>
      </c>
      <c r="C143">
        <v>-1.6</v>
      </c>
      <c r="D143">
        <v>2.66</v>
      </c>
      <c r="E143">
        <f t="shared" si="15"/>
        <v>1.0359514317007126</v>
      </c>
      <c r="F143">
        <f t="shared" si="16"/>
        <v>1</v>
      </c>
      <c r="G143">
        <v>180</v>
      </c>
      <c r="H143">
        <v>-90</v>
      </c>
      <c r="I143">
        <v>0.38419903534316502</v>
      </c>
      <c r="J143">
        <v>0.61580096465683498</v>
      </c>
      <c r="K143">
        <f t="shared" si="17"/>
        <v>498.1414721148987</v>
      </c>
      <c r="L143">
        <f t="shared" si="18"/>
        <v>347.88408658650894</v>
      </c>
      <c r="M143">
        <f t="shared" si="19"/>
        <v>-22.841883057765898</v>
      </c>
      <c r="N143">
        <f>(M143-$R$5)^2</f>
        <v>2.3552724405692102E-2</v>
      </c>
      <c r="O143">
        <f t="shared" si="20"/>
        <v>0</v>
      </c>
      <c r="P143" t="str">
        <f t="shared" si="21"/>
        <v>TN</v>
      </c>
    </row>
    <row r="144" spans="1:16" x14ac:dyDescent="0.3">
      <c r="A144">
        <v>1</v>
      </c>
      <c r="B144">
        <v>1.1960207441678836</v>
      </c>
      <c r="C144">
        <v>-1.6</v>
      </c>
      <c r="D144">
        <v>2.84</v>
      </c>
      <c r="E144">
        <f t="shared" si="15"/>
        <v>1.0398497797164525</v>
      </c>
      <c r="F144">
        <f t="shared" si="16"/>
        <v>1</v>
      </c>
      <c r="G144">
        <v>90</v>
      </c>
      <c r="H144">
        <v>-90</v>
      </c>
      <c r="I144">
        <v>0.38419903534316502</v>
      </c>
      <c r="J144">
        <v>0.61580096465683498</v>
      </c>
      <c r="K144">
        <f t="shared" si="17"/>
        <v>217.42755411656807</v>
      </c>
      <c r="L144">
        <f t="shared" si="18"/>
        <v>347.88408658650894</v>
      </c>
      <c r="M144">
        <f t="shared" si="19"/>
        <v>-130.69189956012485</v>
      </c>
      <c r="N144">
        <f>(M144-$R$5)^2</f>
        <v>11598.546350633274</v>
      </c>
      <c r="O144">
        <f t="shared" si="20"/>
        <v>0</v>
      </c>
      <c r="P144" t="str">
        <f t="shared" si="21"/>
        <v>FP</v>
      </c>
    </row>
    <row r="145" spans="1:16" x14ac:dyDescent="0.3">
      <c r="A145">
        <v>0</v>
      </c>
      <c r="B145">
        <v>1.1960207441678836</v>
      </c>
      <c r="C145">
        <v>-1.6</v>
      </c>
      <c r="D145">
        <v>2.84</v>
      </c>
      <c r="E145">
        <f t="shared" si="15"/>
        <v>1.0398497797164525</v>
      </c>
      <c r="F145">
        <f t="shared" si="16"/>
        <v>1</v>
      </c>
      <c r="G145">
        <v>40</v>
      </c>
      <c r="H145">
        <v>-50</v>
      </c>
      <c r="I145">
        <v>0.38419903534316502</v>
      </c>
      <c r="J145">
        <v>0.61580096465683498</v>
      </c>
      <c r="K145">
        <f t="shared" si="17"/>
        <v>82.432217522931154</v>
      </c>
      <c r="L145">
        <f t="shared" si="18"/>
        <v>172.23577024121218</v>
      </c>
      <c r="M145">
        <f t="shared" si="19"/>
        <v>-74.392575009443362</v>
      </c>
      <c r="N145">
        <f>(M145-$R$5)^2</f>
        <v>2641.6745303445418</v>
      </c>
      <c r="O145">
        <f t="shared" si="20"/>
        <v>0</v>
      </c>
      <c r="P145" t="str">
        <f t="shared" si="21"/>
        <v>TN</v>
      </c>
    </row>
    <row r="146" spans="1:16" x14ac:dyDescent="0.3">
      <c r="A146">
        <v>0</v>
      </c>
      <c r="B146">
        <v>1.1960207441678836</v>
      </c>
      <c r="C146">
        <v>-1.6</v>
      </c>
      <c r="D146">
        <v>2.84</v>
      </c>
      <c r="E146">
        <f t="shared" si="15"/>
        <v>1.0398497797164525</v>
      </c>
      <c r="F146">
        <f t="shared" si="16"/>
        <v>1</v>
      </c>
      <c r="G146">
        <v>50</v>
      </c>
      <c r="H146">
        <v>-50</v>
      </c>
      <c r="I146">
        <v>0.38419903534316502</v>
      </c>
      <c r="J146">
        <v>0.61580096465683498</v>
      </c>
      <c r="K146">
        <f t="shared" si="17"/>
        <v>107.6473564007576</v>
      </c>
      <c r="L146">
        <f t="shared" si="18"/>
        <v>172.23577024121218</v>
      </c>
      <c r="M146">
        <f t="shared" si="19"/>
        <v>-64.704942976538504</v>
      </c>
      <c r="N146">
        <f>(M146-$R$5)^2</f>
        <v>1739.6899772082868</v>
      </c>
      <c r="O146">
        <f t="shared" si="20"/>
        <v>0</v>
      </c>
      <c r="P146" t="str">
        <f t="shared" si="21"/>
        <v>TN</v>
      </c>
    </row>
    <row r="147" spans="1:16" x14ac:dyDescent="0.3">
      <c r="A147">
        <v>0</v>
      </c>
      <c r="B147">
        <v>1.1960207441678836</v>
      </c>
      <c r="C147">
        <v>-1.6</v>
      </c>
      <c r="D147">
        <v>2.84</v>
      </c>
      <c r="E147">
        <f t="shared" si="15"/>
        <v>1.0398497797164525</v>
      </c>
      <c r="F147">
        <f t="shared" si="16"/>
        <v>1</v>
      </c>
      <c r="G147">
        <v>90</v>
      </c>
      <c r="H147">
        <v>-90</v>
      </c>
      <c r="I147">
        <v>0.60844334427391233</v>
      </c>
      <c r="J147">
        <v>0.39155665572608767</v>
      </c>
      <c r="K147">
        <f t="shared" si="17"/>
        <v>217.42755411656807</v>
      </c>
      <c r="L147">
        <f t="shared" si="18"/>
        <v>347.88408658650894</v>
      </c>
      <c r="M147">
        <f t="shared" si="19"/>
        <v>-3.9239813601564322</v>
      </c>
      <c r="N147">
        <f>(M147-$R$5)^2</f>
        <v>363.71717909821257</v>
      </c>
      <c r="O147">
        <f t="shared" si="20"/>
        <v>0</v>
      </c>
      <c r="P147" t="str">
        <f t="shared" si="21"/>
        <v>TN</v>
      </c>
    </row>
    <row r="148" spans="1:16" x14ac:dyDescent="0.3">
      <c r="A148">
        <v>0</v>
      </c>
      <c r="B148">
        <v>1.1960207441678836</v>
      </c>
      <c r="C148">
        <v>-1.6</v>
      </c>
      <c r="D148">
        <v>2.84</v>
      </c>
      <c r="E148">
        <f t="shared" si="15"/>
        <v>1.0398497797164525</v>
      </c>
      <c r="F148">
        <f t="shared" si="16"/>
        <v>1</v>
      </c>
      <c r="G148">
        <v>100</v>
      </c>
      <c r="H148">
        <v>-90</v>
      </c>
      <c r="I148">
        <v>0.38419903534316502</v>
      </c>
      <c r="J148">
        <v>0.61580096465683498</v>
      </c>
      <c r="K148">
        <f t="shared" si="17"/>
        <v>246.6274930269494</v>
      </c>
      <c r="L148">
        <f t="shared" si="18"/>
        <v>347.88408658650894</v>
      </c>
      <c r="M148">
        <f t="shared" si="19"/>
        <v>-119.473311198677</v>
      </c>
      <c r="N148">
        <f>(M148-$R$5)^2</f>
        <v>9307.996606002238</v>
      </c>
      <c r="O148">
        <f t="shared" si="20"/>
        <v>0</v>
      </c>
      <c r="P148" t="str">
        <f t="shared" si="21"/>
        <v>TN</v>
      </c>
    </row>
    <row r="149" spans="1:16" x14ac:dyDescent="0.3">
      <c r="A149">
        <v>1</v>
      </c>
      <c r="B149">
        <v>1.1960207441678836</v>
      </c>
      <c r="C149">
        <v>-1.6</v>
      </c>
      <c r="D149">
        <v>2.82</v>
      </c>
      <c r="E149">
        <f t="shared" si="15"/>
        <v>1.0394166299369259</v>
      </c>
      <c r="F149">
        <f t="shared" si="16"/>
        <v>1</v>
      </c>
      <c r="G149">
        <v>20</v>
      </c>
      <c r="H149">
        <v>-10</v>
      </c>
      <c r="I149">
        <v>0.38419903534316502</v>
      </c>
      <c r="J149">
        <v>0.61580096465683498</v>
      </c>
      <c r="K149">
        <f t="shared" si="17"/>
        <v>35.979809832580635</v>
      </c>
      <c r="L149">
        <f t="shared" si="18"/>
        <v>25.127005037389367</v>
      </c>
      <c r="M149">
        <f t="shared" si="19"/>
        <v>-1.64982571145352</v>
      </c>
      <c r="N149">
        <f>(M149-$R$5)^2</f>
        <v>455.63149367209763</v>
      </c>
      <c r="O149">
        <f t="shared" si="20"/>
        <v>0</v>
      </c>
      <c r="P149" t="str">
        <f t="shared" si="21"/>
        <v>FP</v>
      </c>
    </row>
    <row r="150" spans="1:16" x14ac:dyDescent="0.3">
      <c r="A150">
        <v>0</v>
      </c>
      <c r="B150">
        <v>1.1960207441678836</v>
      </c>
      <c r="C150">
        <v>-1.6</v>
      </c>
      <c r="D150">
        <v>2.82</v>
      </c>
      <c r="E150">
        <f t="shared" si="15"/>
        <v>1.0394166299369259</v>
      </c>
      <c r="F150">
        <f t="shared" si="16"/>
        <v>1</v>
      </c>
      <c r="G150">
        <v>50</v>
      </c>
      <c r="H150">
        <v>-50</v>
      </c>
      <c r="I150">
        <v>0.60844334427391233</v>
      </c>
      <c r="J150">
        <v>0.39155665572608767</v>
      </c>
      <c r="K150">
        <f t="shared" si="17"/>
        <v>107.6473564007576</v>
      </c>
      <c r="L150">
        <f t="shared" si="18"/>
        <v>172.23577024121218</v>
      </c>
      <c r="M150">
        <f t="shared" si="19"/>
        <v>-1.9427446613331512</v>
      </c>
      <c r="N150">
        <f>(M150-$R$5)^2</f>
        <v>443.21227687755436</v>
      </c>
      <c r="O150">
        <f t="shared" si="20"/>
        <v>0</v>
      </c>
      <c r="P150" t="str">
        <f t="shared" si="21"/>
        <v>TN</v>
      </c>
    </row>
    <row r="151" spans="1:16" x14ac:dyDescent="0.3">
      <c r="A151">
        <v>0</v>
      </c>
      <c r="B151">
        <v>1.1960207441678836</v>
      </c>
      <c r="C151">
        <v>-1.6</v>
      </c>
      <c r="D151">
        <v>2.82</v>
      </c>
      <c r="E151">
        <f t="shared" si="15"/>
        <v>1.0394166299369259</v>
      </c>
      <c r="F151">
        <f t="shared" si="16"/>
        <v>1</v>
      </c>
      <c r="G151">
        <v>0</v>
      </c>
      <c r="H151">
        <v>-10</v>
      </c>
      <c r="I151">
        <v>0.38419903534316502</v>
      </c>
      <c r="J151">
        <v>0.61580096465683498</v>
      </c>
      <c r="K151">
        <f t="shared" si="17"/>
        <v>0</v>
      </c>
      <c r="L151">
        <f t="shared" si="18"/>
        <v>25.127005037389367</v>
      </c>
      <c r="M151">
        <f t="shared" si="19"/>
        <v>-15.473233940961524</v>
      </c>
      <c r="N151">
        <f>(M151-$R$5)^2</f>
        <v>56.582260494813383</v>
      </c>
      <c r="O151">
        <f t="shared" si="20"/>
        <v>0</v>
      </c>
      <c r="P151" t="str">
        <f t="shared" si="21"/>
        <v>TN</v>
      </c>
    </row>
    <row r="152" spans="1:16" x14ac:dyDescent="0.3">
      <c r="A152">
        <v>0</v>
      </c>
      <c r="B152">
        <v>1</v>
      </c>
      <c r="C152">
        <v>-2</v>
      </c>
      <c r="D152">
        <v>1</v>
      </c>
      <c r="E152">
        <f t="shared" si="15"/>
        <v>1</v>
      </c>
      <c r="F152">
        <f t="shared" si="16"/>
        <v>1</v>
      </c>
      <c r="G152">
        <v>40</v>
      </c>
      <c r="H152">
        <v>-50</v>
      </c>
      <c r="I152">
        <v>0.60844334427391233</v>
      </c>
      <c r="J152">
        <v>0.39155665572608767</v>
      </c>
      <c r="K152">
        <f t="shared" si="17"/>
        <v>40</v>
      </c>
      <c r="L152">
        <f t="shared" si="18"/>
        <v>100</v>
      </c>
      <c r="M152">
        <f t="shared" si="19"/>
        <v>-14.817931801652275</v>
      </c>
      <c r="N152">
        <f>(M152-$R$5)^2</f>
        <v>66.870201535953683</v>
      </c>
      <c r="O152">
        <f t="shared" si="20"/>
        <v>0</v>
      </c>
      <c r="P152" t="str">
        <f t="shared" si="21"/>
        <v>TN</v>
      </c>
    </row>
    <row r="153" spans="1:16" x14ac:dyDescent="0.3">
      <c r="A153">
        <v>0</v>
      </c>
      <c r="B153">
        <v>1</v>
      </c>
      <c r="C153">
        <v>-2</v>
      </c>
      <c r="D153">
        <v>1</v>
      </c>
      <c r="E153">
        <f t="shared" si="15"/>
        <v>1</v>
      </c>
      <c r="F153">
        <f t="shared" si="16"/>
        <v>1</v>
      </c>
      <c r="G153">
        <v>80</v>
      </c>
      <c r="H153">
        <v>-90</v>
      </c>
      <c r="I153">
        <v>0.38419903534316502</v>
      </c>
      <c r="J153">
        <v>0.61580096465683498</v>
      </c>
      <c r="K153">
        <f t="shared" si="17"/>
        <v>80</v>
      </c>
      <c r="L153">
        <f t="shared" si="18"/>
        <v>180</v>
      </c>
      <c r="M153">
        <f t="shared" si="19"/>
        <v>-80.108250810777093</v>
      </c>
      <c r="N153">
        <f>(M153-$R$5)^2</f>
        <v>3261.8832075276791</v>
      </c>
      <c r="O153">
        <f t="shared" si="20"/>
        <v>0</v>
      </c>
      <c r="P153" t="str">
        <f t="shared" si="21"/>
        <v>TN</v>
      </c>
    </row>
    <row r="154" spans="1:16" x14ac:dyDescent="0.3">
      <c r="A154">
        <v>0</v>
      </c>
      <c r="B154">
        <v>1</v>
      </c>
      <c r="C154">
        <v>-2</v>
      </c>
      <c r="D154">
        <v>1</v>
      </c>
      <c r="E154">
        <f t="shared" si="15"/>
        <v>1</v>
      </c>
      <c r="F154">
        <f t="shared" si="16"/>
        <v>1</v>
      </c>
      <c r="G154">
        <v>60</v>
      </c>
      <c r="H154">
        <v>-50</v>
      </c>
      <c r="I154">
        <v>0.38419903534316502</v>
      </c>
      <c r="J154">
        <v>0.61580096465683498</v>
      </c>
      <c r="K154">
        <f t="shared" si="17"/>
        <v>60</v>
      </c>
      <c r="L154">
        <f t="shared" si="18"/>
        <v>100</v>
      </c>
      <c r="M154">
        <f t="shared" si="19"/>
        <v>-38.528154345093597</v>
      </c>
      <c r="N154">
        <f>(M154-$R$5)^2</f>
        <v>241.26794786431816</v>
      </c>
      <c r="O154">
        <f t="shared" si="20"/>
        <v>0</v>
      </c>
      <c r="P154" t="str">
        <f t="shared" si="21"/>
        <v>TN</v>
      </c>
    </row>
    <row r="155" spans="1:16" x14ac:dyDescent="0.3">
      <c r="A155">
        <v>1</v>
      </c>
      <c r="B155">
        <v>1</v>
      </c>
      <c r="C155">
        <v>-2</v>
      </c>
      <c r="D155">
        <v>0.9</v>
      </c>
      <c r="E155">
        <f t="shared" si="15"/>
        <v>1</v>
      </c>
      <c r="F155">
        <f t="shared" si="16"/>
        <v>0.99783425110236668</v>
      </c>
      <c r="G155">
        <v>10</v>
      </c>
      <c r="H155">
        <v>-10</v>
      </c>
      <c r="I155">
        <v>0.60844334427391233</v>
      </c>
      <c r="J155">
        <v>0.39155665572608767</v>
      </c>
      <c r="K155">
        <f t="shared" si="17"/>
        <v>10</v>
      </c>
      <c r="L155">
        <f t="shared" si="18"/>
        <v>19.90051184844657</v>
      </c>
      <c r="M155">
        <f t="shared" si="19"/>
        <v>-1.7077444238759982</v>
      </c>
      <c r="N155">
        <f>(M155-$R$5)^2</f>
        <v>453.1622374490355</v>
      </c>
      <c r="O155">
        <f t="shared" si="20"/>
        <v>0</v>
      </c>
      <c r="P155" t="str">
        <f t="shared" si="21"/>
        <v>FP</v>
      </c>
    </row>
    <row r="156" spans="1:16" x14ac:dyDescent="0.3">
      <c r="A156">
        <v>0</v>
      </c>
      <c r="B156">
        <v>1</v>
      </c>
      <c r="C156">
        <v>-2</v>
      </c>
      <c r="D156">
        <v>0.9</v>
      </c>
      <c r="E156">
        <f t="shared" si="15"/>
        <v>1</v>
      </c>
      <c r="F156">
        <f t="shared" si="16"/>
        <v>0.99783425110236668</v>
      </c>
      <c r="G156">
        <v>50</v>
      </c>
      <c r="H156">
        <v>-50</v>
      </c>
      <c r="I156">
        <v>0.38419903534316502</v>
      </c>
      <c r="J156">
        <v>0.61580096465683498</v>
      </c>
      <c r="K156">
        <f t="shared" si="17"/>
        <v>50</v>
      </c>
      <c r="L156">
        <f t="shared" si="18"/>
        <v>99.156333062541222</v>
      </c>
      <c r="M156">
        <f t="shared" si="19"/>
        <v>-41.850613784589051</v>
      </c>
      <c r="N156">
        <f>(M156-$R$5)^2</f>
        <v>355.52089596097102</v>
      </c>
      <c r="O156">
        <f t="shared" si="20"/>
        <v>0</v>
      </c>
      <c r="P156" t="str">
        <f t="shared" si="21"/>
        <v>TN</v>
      </c>
    </row>
    <row r="157" spans="1:16" x14ac:dyDescent="0.3">
      <c r="A157">
        <v>0</v>
      </c>
      <c r="B157">
        <v>1</v>
      </c>
      <c r="C157">
        <v>-2</v>
      </c>
      <c r="D157">
        <v>0.9</v>
      </c>
      <c r="E157">
        <f t="shared" si="15"/>
        <v>1</v>
      </c>
      <c r="F157">
        <f t="shared" si="16"/>
        <v>0.99783425110236668</v>
      </c>
      <c r="G157">
        <v>90</v>
      </c>
      <c r="H157">
        <v>-90</v>
      </c>
      <c r="I157">
        <v>0.38419903534316502</v>
      </c>
      <c r="J157">
        <v>0.61580096465683498</v>
      </c>
      <c r="K157">
        <f t="shared" si="17"/>
        <v>90</v>
      </c>
      <c r="L157">
        <f t="shared" si="18"/>
        <v>178.25433754598032</v>
      </c>
      <c r="M157">
        <f t="shared" si="19"/>
        <v>-75.191279834194916</v>
      </c>
      <c r="N157">
        <f>(M157-$R$5)^2</f>
        <v>2724.4148796920244</v>
      </c>
      <c r="O157">
        <f t="shared" si="20"/>
        <v>0</v>
      </c>
      <c r="P157" t="str">
        <f t="shared" si="21"/>
        <v>TN</v>
      </c>
    </row>
    <row r="158" spans="1:16" x14ac:dyDescent="0.3">
      <c r="A158">
        <v>1</v>
      </c>
      <c r="B158">
        <v>1</v>
      </c>
      <c r="C158">
        <v>-2</v>
      </c>
      <c r="D158">
        <v>0</v>
      </c>
      <c r="E158">
        <f t="shared" si="15"/>
        <v>1</v>
      </c>
      <c r="F158">
        <f t="shared" si="16"/>
        <v>0.97834251102366709</v>
      </c>
      <c r="G158">
        <v>100</v>
      </c>
      <c r="H158">
        <v>-90</v>
      </c>
      <c r="I158">
        <v>0.38419903534316502</v>
      </c>
      <c r="J158">
        <v>0.61580096465683498</v>
      </c>
      <c r="K158">
        <f t="shared" si="17"/>
        <v>100</v>
      </c>
      <c r="L158">
        <f t="shared" si="18"/>
        <v>163.28583802693115</v>
      </c>
      <c r="M158">
        <f t="shared" si="19"/>
        <v>-62.131673037467408</v>
      </c>
      <c r="N158">
        <f>(M158-$R$5)^2</f>
        <v>1531.6516222629357</v>
      </c>
      <c r="O158">
        <f t="shared" si="20"/>
        <v>0</v>
      </c>
      <c r="P158" t="str">
        <f t="shared" si="21"/>
        <v>FP</v>
      </c>
    </row>
    <row r="159" spans="1:16" x14ac:dyDescent="0.3">
      <c r="A159">
        <v>1</v>
      </c>
      <c r="B159">
        <v>1</v>
      </c>
      <c r="C159">
        <v>-2</v>
      </c>
      <c r="D159">
        <v>-0.9</v>
      </c>
      <c r="E159">
        <f t="shared" si="15"/>
        <v>1</v>
      </c>
      <c r="F159">
        <f t="shared" si="16"/>
        <v>0.95885077094496751</v>
      </c>
      <c r="G159">
        <v>180</v>
      </c>
      <c r="H159">
        <v>-90</v>
      </c>
      <c r="I159">
        <v>0.38419903534316502</v>
      </c>
      <c r="J159">
        <v>0.61580096465683498</v>
      </c>
      <c r="K159">
        <f t="shared" si="17"/>
        <v>180</v>
      </c>
      <c r="L159">
        <f t="shared" si="18"/>
        <v>149.57428395412677</v>
      </c>
      <c r="M159">
        <f t="shared" si="19"/>
        <v>-22.952161985036923</v>
      </c>
      <c r="N159">
        <f>(M159-$R$5)^2</f>
        <v>1.8653796932285882E-3</v>
      </c>
      <c r="O159">
        <f t="shared" si="20"/>
        <v>0</v>
      </c>
      <c r="P159" t="str">
        <f t="shared" si="21"/>
        <v>FP</v>
      </c>
    </row>
    <row r="160" spans="1:16" x14ac:dyDescent="0.3">
      <c r="A160">
        <v>1</v>
      </c>
      <c r="B160">
        <v>1</v>
      </c>
      <c r="C160">
        <v>-2</v>
      </c>
      <c r="D160">
        <v>-1.8</v>
      </c>
      <c r="E160">
        <f t="shared" si="15"/>
        <v>1</v>
      </c>
      <c r="F160">
        <f t="shared" si="16"/>
        <v>0.93935903086626793</v>
      </c>
      <c r="G160">
        <v>180</v>
      </c>
      <c r="H160">
        <v>-90</v>
      </c>
      <c r="I160">
        <v>0.56330583577691229</v>
      </c>
      <c r="J160">
        <v>0.43669416422308771</v>
      </c>
      <c r="K160">
        <f t="shared" si="17"/>
        <v>180</v>
      </c>
      <c r="L160">
        <f t="shared" si="18"/>
        <v>137.01412621405524</v>
      </c>
      <c r="M160">
        <f t="shared" si="19"/>
        <v>41.561781106040705</v>
      </c>
      <c r="N160">
        <f>(M160-$R$5)^2</f>
        <v>4167.6234383099927</v>
      </c>
      <c r="O160">
        <f t="shared" si="20"/>
        <v>1</v>
      </c>
      <c r="P160" t="str">
        <f t="shared" si="21"/>
        <v>TP</v>
      </c>
    </row>
    <row r="161" spans="1:16" x14ac:dyDescent="0.3">
      <c r="A161">
        <v>1</v>
      </c>
      <c r="B161">
        <v>1</v>
      </c>
      <c r="C161">
        <v>-2</v>
      </c>
      <c r="D161">
        <v>-1.9</v>
      </c>
      <c r="E161">
        <f t="shared" si="15"/>
        <v>1</v>
      </c>
      <c r="F161">
        <f t="shared" si="16"/>
        <v>0.93719328196863461</v>
      </c>
      <c r="G161">
        <v>20</v>
      </c>
      <c r="H161">
        <v>-10</v>
      </c>
      <c r="I161">
        <v>0.38419903534316502</v>
      </c>
      <c r="J161">
        <v>0.61580096465683498</v>
      </c>
      <c r="K161">
        <f t="shared" si="17"/>
        <v>20</v>
      </c>
      <c r="L161">
        <f t="shared" si="18"/>
        <v>17.307059136947085</v>
      </c>
      <c r="M161">
        <f t="shared" si="19"/>
        <v>-2.9737230050416041</v>
      </c>
      <c r="N161">
        <f>(M161-$R$5)^2</f>
        <v>400.86562867830389</v>
      </c>
      <c r="O161">
        <f t="shared" si="20"/>
        <v>0</v>
      </c>
      <c r="P161" t="str">
        <f t="shared" si="21"/>
        <v>FP</v>
      </c>
    </row>
    <row r="162" spans="1:16" x14ac:dyDescent="0.3">
      <c r="A162">
        <v>0</v>
      </c>
      <c r="B162">
        <v>1</v>
      </c>
      <c r="C162">
        <v>-2</v>
      </c>
      <c r="D162">
        <v>-1.9</v>
      </c>
      <c r="E162">
        <f t="shared" si="15"/>
        <v>1</v>
      </c>
      <c r="F162">
        <f t="shared" si="16"/>
        <v>0.93719328196863461</v>
      </c>
      <c r="G162">
        <v>20</v>
      </c>
      <c r="H162">
        <v>-10</v>
      </c>
      <c r="I162">
        <v>0.38419903534316502</v>
      </c>
      <c r="J162">
        <v>0.61580096465683498</v>
      </c>
      <c r="K162">
        <f t="shared" si="17"/>
        <v>20</v>
      </c>
      <c r="L162">
        <f t="shared" si="18"/>
        <v>17.307059136947085</v>
      </c>
      <c r="M162">
        <f t="shared" si="19"/>
        <v>-2.9737230050416041</v>
      </c>
      <c r="N162">
        <f>(M162-$R$5)^2</f>
        <v>400.86562867830389</v>
      </c>
      <c r="O162">
        <f t="shared" si="20"/>
        <v>0</v>
      </c>
      <c r="P162" t="str">
        <f t="shared" si="21"/>
        <v>TN</v>
      </c>
    </row>
    <row r="163" spans="1:16" x14ac:dyDescent="0.3">
      <c r="A163">
        <v>1</v>
      </c>
      <c r="B163">
        <v>1</v>
      </c>
      <c r="C163">
        <v>-2</v>
      </c>
      <c r="D163">
        <v>-1.8</v>
      </c>
      <c r="E163">
        <f t="shared" si="15"/>
        <v>1</v>
      </c>
      <c r="F163">
        <f t="shared" si="16"/>
        <v>0.93935903086626793</v>
      </c>
      <c r="G163">
        <v>10</v>
      </c>
      <c r="H163">
        <v>-10</v>
      </c>
      <c r="I163">
        <v>0.60844334427391233</v>
      </c>
      <c r="J163">
        <v>0.39155665572608767</v>
      </c>
      <c r="K163">
        <f t="shared" si="17"/>
        <v>10</v>
      </c>
      <c r="L163">
        <f t="shared" si="18"/>
        <v>17.393581902566066</v>
      </c>
      <c r="M163">
        <f t="shared" si="19"/>
        <v>-0.72613931812744692</v>
      </c>
      <c r="N163">
        <f>(M163-$R$5)^2</f>
        <v>495.91783465674655</v>
      </c>
      <c r="O163">
        <f t="shared" si="20"/>
        <v>0</v>
      </c>
      <c r="P163" t="str">
        <f t="shared" si="21"/>
        <v>FP</v>
      </c>
    </row>
    <row r="164" spans="1:16" x14ac:dyDescent="0.3">
      <c r="A164">
        <v>1</v>
      </c>
      <c r="B164">
        <v>1</v>
      </c>
      <c r="C164">
        <v>-2</v>
      </c>
      <c r="D164">
        <v>-2.2999999999999998</v>
      </c>
      <c r="E164">
        <f t="shared" si="15"/>
        <v>1</v>
      </c>
      <c r="F164">
        <f t="shared" si="16"/>
        <v>0.92853028637810153</v>
      </c>
      <c r="G164">
        <v>70</v>
      </c>
      <c r="H164">
        <v>-50</v>
      </c>
      <c r="I164">
        <v>0.38419903534316502</v>
      </c>
      <c r="J164">
        <v>0.61580096465683498</v>
      </c>
      <c r="K164">
        <f t="shared" si="17"/>
        <v>70</v>
      </c>
      <c r="L164">
        <f t="shared" si="18"/>
        <v>75.609279632005993</v>
      </c>
      <c r="M164">
        <f t="shared" si="19"/>
        <v>-19.666334860376129</v>
      </c>
      <c r="N164">
        <f>(M164-$R$5)^2</f>
        <v>11.08235529324509</v>
      </c>
      <c r="O164">
        <f t="shared" si="20"/>
        <v>0</v>
      </c>
      <c r="P164" t="str">
        <f t="shared" si="21"/>
        <v>FP</v>
      </c>
    </row>
    <row r="165" spans="1:16" x14ac:dyDescent="0.3">
      <c r="A165">
        <v>0</v>
      </c>
      <c r="B165">
        <v>1</v>
      </c>
      <c r="C165">
        <v>-2</v>
      </c>
      <c r="D165">
        <v>-2.2999999999999998</v>
      </c>
      <c r="E165">
        <f t="shared" si="15"/>
        <v>1</v>
      </c>
      <c r="F165">
        <f t="shared" si="16"/>
        <v>0.92853028637810153</v>
      </c>
      <c r="G165">
        <v>90</v>
      </c>
      <c r="H165">
        <v>-90</v>
      </c>
      <c r="I165">
        <v>0.60844334427391233</v>
      </c>
      <c r="J165">
        <v>0.39155665572608767</v>
      </c>
      <c r="K165">
        <f t="shared" si="17"/>
        <v>90</v>
      </c>
      <c r="L165">
        <f t="shared" si="18"/>
        <v>130.49784880821665</v>
      </c>
      <c r="M165">
        <f t="shared" si="19"/>
        <v>3.6625997258581862</v>
      </c>
      <c r="N165">
        <f>(M165-$R$5)^2</f>
        <v>710.64639163824529</v>
      </c>
      <c r="O165">
        <f t="shared" si="20"/>
        <v>1</v>
      </c>
      <c r="P165" t="str">
        <f t="shared" si="21"/>
        <v>FN</v>
      </c>
    </row>
    <row r="166" spans="1:16" x14ac:dyDescent="0.3">
      <c r="A166">
        <v>1</v>
      </c>
      <c r="B166">
        <v>1</v>
      </c>
      <c r="C166">
        <v>-2</v>
      </c>
      <c r="D166">
        <v>-2.4</v>
      </c>
      <c r="E166">
        <f t="shared" si="15"/>
        <v>1</v>
      </c>
      <c r="F166">
        <f t="shared" si="16"/>
        <v>0.92636453748046821</v>
      </c>
      <c r="G166">
        <v>30</v>
      </c>
      <c r="H166">
        <v>-10</v>
      </c>
      <c r="I166">
        <v>0.38419903534316502</v>
      </c>
      <c r="J166">
        <v>0.61580096465683498</v>
      </c>
      <c r="K166">
        <f t="shared" si="17"/>
        <v>30</v>
      </c>
      <c r="L166">
        <f t="shared" si="18"/>
        <v>16.880858641149647</v>
      </c>
      <c r="M166">
        <f t="shared" si="19"/>
        <v>1.1307220248393293</v>
      </c>
      <c r="N166">
        <f>(M166-$R$5)^2</f>
        <v>582.06744913721457</v>
      </c>
      <c r="O166">
        <f t="shared" si="20"/>
        <v>1</v>
      </c>
      <c r="P166" t="str">
        <f t="shared" si="21"/>
        <v>TP</v>
      </c>
    </row>
    <row r="167" spans="1:16" x14ac:dyDescent="0.3">
      <c r="A167">
        <v>0</v>
      </c>
      <c r="B167">
        <v>1</v>
      </c>
      <c r="C167">
        <v>-2</v>
      </c>
      <c r="D167">
        <v>-2.4</v>
      </c>
      <c r="E167">
        <f t="shared" si="15"/>
        <v>1</v>
      </c>
      <c r="F167">
        <f t="shared" si="16"/>
        <v>0.92636453748046821</v>
      </c>
      <c r="G167">
        <v>0</v>
      </c>
      <c r="H167">
        <v>-10</v>
      </c>
      <c r="I167">
        <v>0.38419903534316502</v>
      </c>
      <c r="J167">
        <v>0.61580096465683498</v>
      </c>
      <c r="K167">
        <f t="shared" si="17"/>
        <v>0</v>
      </c>
      <c r="L167">
        <f t="shared" si="18"/>
        <v>16.880858641149647</v>
      </c>
      <c r="M167">
        <f t="shared" si="19"/>
        <v>-10.39524903545562</v>
      </c>
      <c r="N167">
        <f>(M167-$R$5)^2</f>
        <v>158.76259538832318</v>
      </c>
      <c r="O167">
        <f t="shared" si="20"/>
        <v>0</v>
      </c>
      <c r="P167" t="str">
        <f t="shared" si="21"/>
        <v>TN</v>
      </c>
    </row>
    <row r="168" spans="1:16" x14ac:dyDescent="0.3">
      <c r="A168">
        <v>0</v>
      </c>
      <c r="B168">
        <v>1</v>
      </c>
      <c r="C168">
        <v>-2</v>
      </c>
      <c r="D168">
        <v>-2.4</v>
      </c>
      <c r="E168">
        <f t="shared" si="15"/>
        <v>1</v>
      </c>
      <c r="F168">
        <f t="shared" si="16"/>
        <v>0.92636453748046821</v>
      </c>
      <c r="G168">
        <v>10</v>
      </c>
      <c r="H168">
        <v>-10</v>
      </c>
      <c r="I168">
        <v>0.60844334427391233</v>
      </c>
      <c r="J168">
        <v>0.39155665572608767</v>
      </c>
      <c r="K168">
        <f t="shared" si="17"/>
        <v>10</v>
      </c>
      <c r="L168">
        <f t="shared" si="18"/>
        <v>16.880858641149647</v>
      </c>
      <c r="M168">
        <f t="shared" si="19"/>
        <v>-0.52537911257426106</v>
      </c>
      <c r="N168">
        <f>(M168-$R$5)^2</f>
        <v>504.89968275861548</v>
      </c>
      <c r="O168">
        <f t="shared" si="20"/>
        <v>0</v>
      </c>
      <c r="P168" t="str">
        <f t="shared" si="21"/>
        <v>TN</v>
      </c>
    </row>
    <row r="169" spans="1:16" x14ac:dyDescent="0.3">
      <c r="A169">
        <v>1</v>
      </c>
      <c r="B169">
        <v>1</v>
      </c>
      <c r="C169">
        <v>-2</v>
      </c>
      <c r="D169">
        <v>-2.9</v>
      </c>
      <c r="E169">
        <f t="shared" si="15"/>
        <v>1</v>
      </c>
      <c r="F169">
        <f t="shared" si="16"/>
        <v>0.9155357929923017</v>
      </c>
      <c r="G169">
        <v>70</v>
      </c>
      <c r="H169">
        <v>-50</v>
      </c>
      <c r="I169">
        <v>0.60844334427391233</v>
      </c>
      <c r="J169">
        <v>0.39155665572608767</v>
      </c>
      <c r="K169">
        <f t="shared" si="17"/>
        <v>70</v>
      </c>
      <c r="L169">
        <f t="shared" si="18"/>
        <v>71.861759395310131</v>
      </c>
      <c r="M169">
        <f t="shared" si="19"/>
        <v>14.453083915753467</v>
      </c>
      <c r="N169">
        <f>(M169-$R$5)^2</f>
        <v>1402.3853545311595</v>
      </c>
      <c r="O169">
        <f t="shared" si="20"/>
        <v>1</v>
      </c>
      <c r="P169" t="str">
        <f t="shared" si="21"/>
        <v>TP</v>
      </c>
    </row>
    <row r="170" spans="1:16" x14ac:dyDescent="0.3">
      <c r="A170">
        <v>1</v>
      </c>
      <c r="B170">
        <v>1</v>
      </c>
      <c r="C170">
        <v>-2</v>
      </c>
      <c r="D170">
        <v>-2.8</v>
      </c>
      <c r="E170">
        <f t="shared" si="15"/>
        <v>1</v>
      </c>
      <c r="F170">
        <f t="shared" si="16"/>
        <v>0.91770154188993502</v>
      </c>
      <c r="G170">
        <v>10</v>
      </c>
      <c r="H170">
        <v>0</v>
      </c>
      <c r="I170">
        <v>0.42913429896650213</v>
      </c>
      <c r="J170">
        <v>0.57086570103349787</v>
      </c>
      <c r="K170">
        <f t="shared" si="17"/>
        <v>10</v>
      </c>
      <c r="L170">
        <f t="shared" si="18"/>
        <v>0</v>
      </c>
      <c r="M170">
        <f t="shared" si="19"/>
        <v>4.2913429896650213</v>
      </c>
      <c r="N170">
        <f>(M170-$R$5)^2</f>
        <v>744.56372491256298</v>
      </c>
      <c r="O170">
        <f t="shared" si="20"/>
        <v>1</v>
      </c>
      <c r="P170" t="str">
        <f t="shared" si="21"/>
        <v>TP</v>
      </c>
    </row>
    <row r="171" spans="1:16" x14ac:dyDescent="0.3">
      <c r="A171">
        <v>0</v>
      </c>
      <c r="B171">
        <v>1</v>
      </c>
      <c r="C171">
        <v>-2</v>
      </c>
      <c r="D171">
        <v>-2.8</v>
      </c>
      <c r="E171">
        <f t="shared" si="15"/>
        <v>1</v>
      </c>
      <c r="F171">
        <f t="shared" si="16"/>
        <v>0.91770154188993502</v>
      </c>
      <c r="G171">
        <v>80</v>
      </c>
      <c r="H171">
        <v>-90</v>
      </c>
      <c r="I171">
        <v>0.38419903534316502</v>
      </c>
      <c r="J171">
        <v>0.61580096465683498</v>
      </c>
      <c r="K171">
        <f t="shared" si="17"/>
        <v>80</v>
      </c>
      <c r="L171">
        <f t="shared" si="18"/>
        <v>124.29148011327625</v>
      </c>
      <c r="M171">
        <f t="shared" si="19"/>
        <v>-45.802890524928138</v>
      </c>
      <c r="N171">
        <f>(M171-$R$5)^2</f>
        <v>520.18381235113156</v>
      </c>
      <c r="O171">
        <f t="shared" si="20"/>
        <v>0</v>
      </c>
      <c r="P171" t="str">
        <f t="shared" si="21"/>
        <v>TN</v>
      </c>
    </row>
    <row r="172" spans="1:16" x14ac:dyDescent="0.3">
      <c r="A172">
        <v>0</v>
      </c>
      <c r="B172">
        <v>1</v>
      </c>
      <c r="C172">
        <v>-2</v>
      </c>
      <c r="D172">
        <v>-2.8</v>
      </c>
      <c r="E172">
        <f t="shared" si="15"/>
        <v>1</v>
      </c>
      <c r="F172">
        <f t="shared" si="16"/>
        <v>0.91770154188993502</v>
      </c>
      <c r="G172">
        <v>50</v>
      </c>
      <c r="H172">
        <v>-50</v>
      </c>
      <c r="I172">
        <v>0.38419903534316502</v>
      </c>
      <c r="J172">
        <v>0.61580096465683498</v>
      </c>
      <c r="K172">
        <f t="shared" si="17"/>
        <v>50</v>
      </c>
      <c r="L172">
        <f t="shared" si="18"/>
        <v>72.473191752648319</v>
      </c>
      <c r="M172">
        <f t="shared" si="19"/>
        <v>-25.419109625882363</v>
      </c>
      <c r="N172">
        <f>(M172-$R$5)^2</f>
        <v>5.8746008999101846</v>
      </c>
      <c r="O172">
        <f t="shared" si="20"/>
        <v>0</v>
      </c>
      <c r="P172" t="str">
        <f t="shared" si="21"/>
        <v>TN</v>
      </c>
    </row>
    <row r="173" spans="1:16" x14ac:dyDescent="0.3">
      <c r="A173">
        <v>0</v>
      </c>
      <c r="B173">
        <v>1</v>
      </c>
      <c r="C173">
        <v>-2</v>
      </c>
      <c r="D173">
        <v>-2.8</v>
      </c>
      <c r="E173">
        <f t="shared" si="15"/>
        <v>1</v>
      </c>
      <c r="F173">
        <f t="shared" si="16"/>
        <v>0.91770154188993502</v>
      </c>
      <c r="G173">
        <v>50</v>
      </c>
      <c r="H173">
        <v>-50</v>
      </c>
      <c r="I173">
        <v>0.60844334427391233</v>
      </c>
      <c r="J173">
        <v>0.39155665572608767</v>
      </c>
      <c r="K173">
        <f t="shared" si="17"/>
        <v>50</v>
      </c>
      <c r="L173">
        <f t="shared" si="18"/>
        <v>72.473191752648319</v>
      </c>
      <c r="M173">
        <f t="shared" si="19"/>
        <v>2.0448066212331604</v>
      </c>
      <c r="N173">
        <f>(M173-$R$5)^2</f>
        <v>627.00954511039788</v>
      </c>
      <c r="O173">
        <f t="shared" si="20"/>
        <v>1</v>
      </c>
      <c r="P173" t="str">
        <f t="shared" si="21"/>
        <v>FN</v>
      </c>
    </row>
    <row r="174" spans="1:16" x14ac:dyDescent="0.3">
      <c r="A174">
        <v>0</v>
      </c>
      <c r="B174">
        <v>1</v>
      </c>
      <c r="C174">
        <v>-2</v>
      </c>
      <c r="D174">
        <v>-2.8</v>
      </c>
      <c r="E174">
        <f t="shared" si="15"/>
        <v>1</v>
      </c>
      <c r="F174">
        <f t="shared" si="16"/>
        <v>0.91770154188993502</v>
      </c>
      <c r="G174">
        <v>0</v>
      </c>
      <c r="H174">
        <v>-10</v>
      </c>
      <c r="I174">
        <v>0.38419903534316502</v>
      </c>
      <c r="J174">
        <v>0.61580096465683498</v>
      </c>
      <c r="K174">
        <f t="shared" si="17"/>
        <v>0</v>
      </c>
      <c r="L174">
        <f t="shared" si="18"/>
        <v>16.547467529243601</v>
      </c>
      <c r="M174">
        <f t="shared" si="19"/>
        <v>-10.189946467135863</v>
      </c>
      <c r="N174">
        <f>(M174-$R$5)^2</f>
        <v>163.97841154324695</v>
      </c>
      <c r="O174">
        <f t="shared" si="20"/>
        <v>0</v>
      </c>
      <c r="P174" t="str">
        <f t="shared" si="21"/>
        <v>TN</v>
      </c>
    </row>
    <row r="175" spans="1:16" x14ac:dyDescent="0.3">
      <c r="A175">
        <v>0</v>
      </c>
      <c r="B175">
        <v>1</v>
      </c>
      <c r="C175">
        <v>-2</v>
      </c>
      <c r="D175">
        <v>-2.8</v>
      </c>
      <c r="E175">
        <f t="shared" si="15"/>
        <v>1</v>
      </c>
      <c r="F175">
        <f t="shared" si="16"/>
        <v>0.91770154188993502</v>
      </c>
      <c r="G175">
        <v>50</v>
      </c>
      <c r="H175">
        <v>-50</v>
      </c>
      <c r="I175">
        <v>0.60844334427391233</v>
      </c>
      <c r="J175">
        <v>0.39155665572608767</v>
      </c>
      <c r="K175">
        <f t="shared" si="17"/>
        <v>50</v>
      </c>
      <c r="L175">
        <f t="shared" si="18"/>
        <v>72.473191752648319</v>
      </c>
      <c r="M175">
        <f t="shared" si="19"/>
        <v>2.0448066212331604</v>
      </c>
      <c r="N175">
        <f>(M175-$R$5)^2</f>
        <v>627.00954511039788</v>
      </c>
      <c r="O175">
        <f t="shared" si="20"/>
        <v>1</v>
      </c>
      <c r="P175" t="str">
        <f t="shared" si="21"/>
        <v>FN</v>
      </c>
    </row>
    <row r="176" spans="1:16" x14ac:dyDescent="0.3">
      <c r="A176">
        <v>1</v>
      </c>
      <c r="B176">
        <v>1</v>
      </c>
      <c r="C176">
        <v>-2</v>
      </c>
      <c r="D176">
        <v>-2.6</v>
      </c>
      <c r="E176">
        <f t="shared" si="15"/>
        <v>1</v>
      </c>
      <c r="F176">
        <f t="shared" si="16"/>
        <v>0.92203303968520167</v>
      </c>
      <c r="G176">
        <v>20</v>
      </c>
      <c r="H176">
        <v>-10</v>
      </c>
      <c r="I176">
        <v>0.38419903534316502</v>
      </c>
      <c r="J176">
        <v>0.61580096465683498</v>
      </c>
      <c r="K176">
        <f t="shared" si="17"/>
        <v>20</v>
      </c>
      <c r="L176">
        <f t="shared" si="18"/>
        <v>16.713331811167251</v>
      </c>
      <c r="M176">
        <f t="shared" si="19"/>
        <v>-2.6081051450832593</v>
      </c>
      <c r="N176">
        <f>(M176-$R$5)^2</f>
        <v>415.63983540933418</v>
      </c>
      <c r="O176">
        <f t="shared" si="20"/>
        <v>0</v>
      </c>
      <c r="P176" t="str">
        <f t="shared" si="21"/>
        <v>FP</v>
      </c>
    </row>
    <row r="177" spans="1:16" x14ac:dyDescent="0.3">
      <c r="A177">
        <v>0</v>
      </c>
      <c r="B177">
        <v>1</v>
      </c>
      <c r="C177">
        <v>-2</v>
      </c>
      <c r="D177">
        <v>-2.6</v>
      </c>
      <c r="E177">
        <f t="shared" si="15"/>
        <v>1</v>
      </c>
      <c r="F177">
        <f t="shared" si="16"/>
        <v>0.92203303968520167</v>
      </c>
      <c r="G177">
        <v>40</v>
      </c>
      <c r="H177">
        <v>-50</v>
      </c>
      <c r="I177">
        <v>0.38419903534316502</v>
      </c>
      <c r="J177">
        <v>0.61580096465683498</v>
      </c>
      <c r="K177">
        <f t="shared" si="17"/>
        <v>40</v>
      </c>
      <c r="L177">
        <f t="shared" si="18"/>
        <v>73.711707760490384</v>
      </c>
      <c r="M177">
        <f t="shared" si="19"/>
        <v>-30.023779331686089</v>
      </c>
      <c r="N177">
        <f>(M177-$R$5)^2</f>
        <v>49.39879038239016</v>
      </c>
      <c r="O177">
        <f t="shared" si="20"/>
        <v>0</v>
      </c>
      <c r="P177" t="str">
        <f t="shared" si="21"/>
        <v>TN</v>
      </c>
    </row>
    <row r="178" spans="1:16" x14ac:dyDescent="0.3">
      <c r="A178">
        <v>1</v>
      </c>
      <c r="B178">
        <v>1</v>
      </c>
      <c r="C178">
        <v>-2</v>
      </c>
      <c r="D178">
        <v>-3.1</v>
      </c>
      <c r="E178">
        <f t="shared" si="15"/>
        <v>1</v>
      </c>
      <c r="F178">
        <f t="shared" si="16"/>
        <v>0.91120429519703516</v>
      </c>
      <c r="G178">
        <v>60</v>
      </c>
      <c r="H178">
        <v>-50</v>
      </c>
      <c r="I178">
        <v>0.38419903534316502</v>
      </c>
      <c r="J178">
        <v>0.61580096465683498</v>
      </c>
      <c r="K178">
        <f t="shared" si="17"/>
        <v>60</v>
      </c>
      <c r="L178">
        <f t="shared" si="18"/>
        <v>70.654326518405725</v>
      </c>
      <c r="M178">
        <f t="shared" si="19"/>
        <v>-20.45706030662334</v>
      </c>
      <c r="N178">
        <f>(M178-$R$5)^2</f>
        <v>6.4429248558788688</v>
      </c>
      <c r="O178">
        <f t="shared" si="20"/>
        <v>0</v>
      </c>
      <c r="P178" t="str">
        <f t="shared" si="21"/>
        <v>FP</v>
      </c>
    </row>
    <row r="179" spans="1:16" x14ac:dyDescent="0.3">
      <c r="A179">
        <v>1</v>
      </c>
      <c r="B179">
        <v>1</v>
      </c>
      <c r="C179">
        <v>-2</v>
      </c>
      <c r="D179">
        <v>-3.2</v>
      </c>
      <c r="E179">
        <f t="shared" si="15"/>
        <v>1</v>
      </c>
      <c r="F179">
        <f t="shared" si="16"/>
        <v>0.90903854629940184</v>
      </c>
      <c r="G179">
        <v>30</v>
      </c>
      <c r="H179">
        <v>-10</v>
      </c>
      <c r="I179">
        <v>0.38419903534316502</v>
      </c>
      <c r="J179">
        <v>0.61580096465683498</v>
      </c>
      <c r="K179">
        <f t="shared" si="17"/>
        <v>30</v>
      </c>
      <c r="L179">
        <f t="shared" si="18"/>
        <v>16.22066077633616</v>
      </c>
      <c r="M179">
        <f t="shared" si="19"/>
        <v>1.5372725068558566</v>
      </c>
      <c r="N179">
        <f>(M179-$R$5)^2</f>
        <v>601.84966650122897</v>
      </c>
      <c r="O179">
        <f t="shared" si="20"/>
        <v>1</v>
      </c>
      <c r="P179" t="str">
        <f t="shared" si="21"/>
        <v>TP</v>
      </c>
    </row>
    <row r="180" spans="1:16" x14ac:dyDescent="0.3">
      <c r="A180">
        <v>0</v>
      </c>
      <c r="B180">
        <v>1</v>
      </c>
      <c r="C180">
        <v>-2</v>
      </c>
      <c r="D180">
        <v>-3.2</v>
      </c>
      <c r="E180">
        <f t="shared" si="15"/>
        <v>1</v>
      </c>
      <c r="F180">
        <f t="shared" si="16"/>
        <v>0.90903854629940184</v>
      </c>
      <c r="G180">
        <v>100</v>
      </c>
      <c r="H180">
        <v>-90</v>
      </c>
      <c r="I180">
        <v>0.60844334427391233</v>
      </c>
      <c r="J180">
        <v>0.39155665572608767</v>
      </c>
      <c r="K180">
        <f t="shared" si="17"/>
        <v>100</v>
      </c>
      <c r="L180">
        <f t="shared" si="18"/>
        <v>119.53959099516972</v>
      </c>
      <c r="M180">
        <f t="shared" si="19"/>
        <v>14.037811950458234</v>
      </c>
      <c r="N180">
        <f>(M180-$R$5)^2</f>
        <v>1371.4552341542631</v>
      </c>
      <c r="O180">
        <f t="shared" si="20"/>
        <v>1</v>
      </c>
      <c r="P180" t="str">
        <f t="shared" si="21"/>
        <v>FN</v>
      </c>
    </row>
    <row r="181" spans="1:16" x14ac:dyDescent="0.3">
      <c r="A181">
        <v>0</v>
      </c>
      <c r="B181">
        <v>1</v>
      </c>
      <c r="C181">
        <v>-2</v>
      </c>
      <c r="D181">
        <v>-3.2</v>
      </c>
      <c r="E181">
        <f t="shared" si="15"/>
        <v>1</v>
      </c>
      <c r="F181">
        <f t="shared" si="16"/>
        <v>0.90903854629940184</v>
      </c>
      <c r="G181">
        <v>0</v>
      </c>
      <c r="H181">
        <v>-10</v>
      </c>
      <c r="I181">
        <v>0.38419903534316502</v>
      </c>
      <c r="J181">
        <v>0.61580096465683498</v>
      </c>
      <c r="K181">
        <f t="shared" si="17"/>
        <v>0</v>
      </c>
      <c r="L181">
        <f t="shared" si="18"/>
        <v>16.22066077633616</v>
      </c>
      <c r="M181">
        <f t="shared" si="19"/>
        <v>-9.9886985534390931</v>
      </c>
      <c r="N181">
        <f>(M181-$R$5)^2</f>
        <v>169.17303457179463</v>
      </c>
      <c r="O181">
        <f t="shared" si="20"/>
        <v>0</v>
      </c>
      <c r="P181" t="str">
        <f t="shared" si="21"/>
        <v>TN</v>
      </c>
    </row>
    <row r="182" spans="1:16" x14ac:dyDescent="0.3">
      <c r="A182">
        <v>1</v>
      </c>
      <c r="B182">
        <v>1</v>
      </c>
      <c r="C182">
        <v>-2</v>
      </c>
      <c r="D182">
        <v>-2.9</v>
      </c>
      <c r="E182">
        <f t="shared" si="15"/>
        <v>1</v>
      </c>
      <c r="F182">
        <f t="shared" si="16"/>
        <v>0.9155357929923017</v>
      </c>
      <c r="G182">
        <v>30</v>
      </c>
      <c r="H182">
        <v>-10</v>
      </c>
      <c r="I182">
        <v>0.38419903534316502</v>
      </c>
      <c r="J182">
        <v>0.61580096465683498</v>
      </c>
      <c r="K182">
        <f t="shared" si="17"/>
        <v>30</v>
      </c>
      <c r="L182">
        <f t="shared" si="18"/>
        <v>16.465153681374854</v>
      </c>
      <c r="M182">
        <f t="shared" si="19"/>
        <v>1.386713540081276</v>
      </c>
      <c r="N182">
        <f>(M182-$R$5)^2</f>
        <v>594.48512129964297</v>
      </c>
      <c r="O182">
        <f t="shared" si="20"/>
        <v>1</v>
      </c>
      <c r="P182" t="str">
        <f t="shared" si="21"/>
        <v>TP</v>
      </c>
    </row>
    <row r="183" spans="1:16" x14ac:dyDescent="0.3">
      <c r="A183">
        <v>0</v>
      </c>
      <c r="B183">
        <v>1</v>
      </c>
      <c r="C183">
        <v>-2</v>
      </c>
      <c r="D183">
        <v>-2.9</v>
      </c>
      <c r="E183">
        <f t="shared" si="15"/>
        <v>1</v>
      </c>
      <c r="F183">
        <f t="shared" si="16"/>
        <v>0.9155357929923017</v>
      </c>
      <c r="G183">
        <v>90</v>
      </c>
      <c r="H183">
        <v>-90</v>
      </c>
      <c r="I183">
        <v>0.60844334427391233</v>
      </c>
      <c r="J183">
        <v>0.39155665572608767</v>
      </c>
      <c r="K183">
        <f t="shared" si="17"/>
        <v>90</v>
      </c>
      <c r="L183">
        <f t="shared" si="18"/>
        <v>123.08608583445248</v>
      </c>
      <c r="M183">
        <f t="shared" si="19"/>
        <v>6.5647248488997292</v>
      </c>
      <c r="N183">
        <f>(M183-$R$5)^2</f>
        <v>873.79814488751276</v>
      </c>
      <c r="O183">
        <f t="shared" si="20"/>
        <v>1</v>
      </c>
      <c r="P183" t="str">
        <f t="shared" si="21"/>
        <v>FN</v>
      </c>
    </row>
    <row r="184" spans="1:16" x14ac:dyDescent="0.3">
      <c r="A184">
        <v>0</v>
      </c>
      <c r="B184">
        <v>1</v>
      </c>
      <c r="C184">
        <v>-2</v>
      </c>
      <c r="D184">
        <v>-2.9</v>
      </c>
      <c r="E184">
        <f t="shared" si="15"/>
        <v>1</v>
      </c>
      <c r="F184">
        <f t="shared" si="16"/>
        <v>0.9155357929923017</v>
      </c>
      <c r="G184">
        <v>90</v>
      </c>
      <c r="H184">
        <v>-90</v>
      </c>
      <c r="I184">
        <v>0.38419903534316502</v>
      </c>
      <c r="J184">
        <v>0.61580096465683498</v>
      </c>
      <c r="K184">
        <f t="shared" si="17"/>
        <v>90</v>
      </c>
      <c r="L184">
        <f t="shared" si="18"/>
        <v>123.08608583445248</v>
      </c>
      <c r="M184">
        <f t="shared" si="19"/>
        <v>-41.218617211804983</v>
      </c>
      <c r="N184">
        <f>(M184-$R$5)^2</f>
        <v>332.08739400903471</v>
      </c>
      <c r="O184">
        <f t="shared" si="20"/>
        <v>0</v>
      </c>
      <c r="P184" t="str">
        <f t="shared" si="21"/>
        <v>TN</v>
      </c>
    </row>
    <row r="185" spans="1:16" x14ac:dyDescent="0.3">
      <c r="A185">
        <v>0</v>
      </c>
      <c r="B185">
        <v>1</v>
      </c>
      <c r="C185">
        <v>-2</v>
      </c>
      <c r="D185">
        <v>-2.9</v>
      </c>
      <c r="E185">
        <f t="shared" si="15"/>
        <v>1</v>
      </c>
      <c r="F185">
        <f t="shared" si="16"/>
        <v>0.9155357929923017</v>
      </c>
      <c r="G185">
        <v>100</v>
      </c>
      <c r="H185">
        <v>-90</v>
      </c>
      <c r="I185">
        <v>0.38419903534316502</v>
      </c>
      <c r="J185">
        <v>0.61580096465683498</v>
      </c>
      <c r="K185">
        <f t="shared" si="17"/>
        <v>100</v>
      </c>
      <c r="L185">
        <f t="shared" si="18"/>
        <v>123.08608583445248</v>
      </c>
      <c r="M185">
        <f t="shared" si="19"/>
        <v>-37.376626858373328</v>
      </c>
      <c r="N185">
        <f>(M185-$R$5)^2</f>
        <v>206.82106578599527</v>
      </c>
      <c r="O185">
        <f t="shared" si="20"/>
        <v>0</v>
      </c>
      <c r="P185" t="str">
        <f t="shared" si="21"/>
        <v>TN</v>
      </c>
    </row>
    <row r="186" spans="1:16" x14ac:dyDescent="0.3">
      <c r="A186">
        <v>0</v>
      </c>
      <c r="B186">
        <v>1</v>
      </c>
      <c r="C186">
        <v>-2</v>
      </c>
      <c r="D186">
        <v>-2.9</v>
      </c>
      <c r="E186">
        <f t="shared" si="15"/>
        <v>1</v>
      </c>
      <c r="F186">
        <f t="shared" si="16"/>
        <v>0.9155357929923017</v>
      </c>
      <c r="G186">
        <v>20</v>
      </c>
      <c r="H186">
        <v>-10</v>
      </c>
      <c r="I186">
        <v>0.38419903534316502</v>
      </c>
      <c r="J186">
        <v>0.61580096465683498</v>
      </c>
      <c r="K186">
        <f t="shared" si="17"/>
        <v>20</v>
      </c>
      <c r="L186">
        <f t="shared" si="18"/>
        <v>16.465153681374854</v>
      </c>
      <c r="M186">
        <f t="shared" si="19"/>
        <v>-2.4552768133503733</v>
      </c>
      <c r="N186">
        <f>(M186-$R$5)^2</f>
        <v>421.89468976738237</v>
      </c>
      <c r="O186">
        <f t="shared" si="20"/>
        <v>0</v>
      </c>
      <c r="P186" t="str">
        <f t="shared" si="21"/>
        <v>TN</v>
      </c>
    </row>
    <row r="187" spans="1:16" x14ac:dyDescent="0.3">
      <c r="A187">
        <v>0</v>
      </c>
      <c r="B187">
        <v>1</v>
      </c>
      <c r="C187">
        <v>-2</v>
      </c>
      <c r="D187">
        <v>-2.9</v>
      </c>
      <c r="E187">
        <f t="shared" si="15"/>
        <v>1</v>
      </c>
      <c r="F187">
        <f t="shared" si="16"/>
        <v>0.9155357929923017</v>
      </c>
      <c r="G187">
        <v>30</v>
      </c>
      <c r="H187">
        <v>-10</v>
      </c>
      <c r="I187">
        <v>0.38419903534316502</v>
      </c>
      <c r="J187">
        <v>0.61580096465683498</v>
      </c>
      <c r="K187">
        <f t="shared" si="17"/>
        <v>30</v>
      </c>
      <c r="L187">
        <f t="shared" si="18"/>
        <v>16.465153681374854</v>
      </c>
      <c r="M187">
        <f t="shared" si="19"/>
        <v>1.386713540081276</v>
      </c>
      <c r="N187">
        <f>(M187-$R$5)^2</f>
        <v>594.48512129964297</v>
      </c>
      <c r="O187">
        <f t="shared" si="20"/>
        <v>1</v>
      </c>
      <c r="P187" t="str">
        <f t="shared" si="21"/>
        <v>FN</v>
      </c>
    </row>
    <row r="188" spans="1:16" x14ac:dyDescent="0.3">
      <c r="A188">
        <v>0</v>
      </c>
      <c r="B188">
        <v>1</v>
      </c>
      <c r="C188">
        <v>-2</v>
      </c>
      <c r="D188">
        <v>-2.9</v>
      </c>
      <c r="E188">
        <f t="shared" si="15"/>
        <v>1</v>
      </c>
      <c r="F188">
        <f t="shared" si="16"/>
        <v>0.9155357929923017</v>
      </c>
      <c r="G188">
        <v>80</v>
      </c>
      <c r="H188">
        <v>-90</v>
      </c>
      <c r="I188">
        <v>0.60844334427391233</v>
      </c>
      <c r="J188">
        <v>0.39155665572608767</v>
      </c>
      <c r="K188">
        <f t="shared" si="17"/>
        <v>80</v>
      </c>
      <c r="L188">
        <f t="shared" si="18"/>
        <v>123.08608583445248</v>
      </c>
      <c r="M188">
        <f t="shared" si="19"/>
        <v>0.48029140616060317</v>
      </c>
      <c r="N188">
        <f>(M188-$R$5)^2</f>
        <v>551.10583458375118</v>
      </c>
      <c r="O188">
        <f t="shared" si="20"/>
        <v>1</v>
      </c>
      <c r="P188" t="str">
        <f t="shared" si="21"/>
        <v>FN</v>
      </c>
    </row>
    <row r="189" spans="1:16" x14ac:dyDescent="0.3">
      <c r="A189">
        <v>1</v>
      </c>
      <c r="B189">
        <v>1</v>
      </c>
      <c r="C189">
        <v>-2</v>
      </c>
      <c r="D189">
        <v>-2.8</v>
      </c>
      <c r="E189">
        <f t="shared" si="15"/>
        <v>1</v>
      </c>
      <c r="F189">
        <f t="shared" si="16"/>
        <v>0.91770154188993502</v>
      </c>
      <c r="G189">
        <v>10</v>
      </c>
      <c r="H189">
        <v>0</v>
      </c>
      <c r="I189">
        <v>0.38419903534316502</v>
      </c>
      <c r="J189">
        <v>0.61580096465683498</v>
      </c>
      <c r="K189">
        <f t="shared" si="17"/>
        <v>10</v>
      </c>
      <c r="L189">
        <f t="shared" si="18"/>
        <v>0</v>
      </c>
      <c r="M189">
        <f t="shared" si="19"/>
        <v>3.8419903534316502</v>
      </c>
      <c r="N189">
        <f>(M189-$R$5)^2</f>
        <v>720.24294602491227</v>
      </c>
      <c r="O189">
        <f t="shared" si="20"/>
        <v>1</v>
      </c>
      <c r="P189" t="str">
        <f t="shared" si="21"/>
        <v>TP</v>
      </c>
    </row>
    <row r="190" spans="1:16" x14ac:dyDescent="0.3">
      <c r="A190">
        <v>0</v>
      </c>
      <c r="B190">
        <v>1</v>
      </c>
      <c r="C190">
        <v>-2</v>
      </c>
      <c r="D190">
        <v>-2.8</v>
      </c>
      <c r="E190">
        <f t="shared" si="15"/>
        <v>1</v>
      </c>
      <c r="F190">
        <f t="shared" si="16"/>
        <v>0.91770154188993502</v>
      </c>
      <c r="G190">
        <v>0</v>
      </c>
      <c r="H190">
        <v>-10</v>
      </c>
      <c r="I190">
        <v>0.38419903534316502</v>
      </c>
      <c r="J190">
        <v>0.61580096465683498</v>
      </c>
      <c r="K190">
        <f t="shared" si="17"/>
        <v>0</v>
      </c>
      <c r="L190">
        <f t="shared" si="18"/>
        <v>16.547467529243601</v>
      </c>
      <c r="M190">
        <f t="shared" si="19"/>
        <v>-10.189946467135863</v>
      </c>
      <c r="N190">
        <f>(M190-$R$5)^2</f>
        <v>163.97841154324695</v>
      </c>
      <c r="O190">
        <f t="shared" si="20"/>
        <v>0</v>
      </c>
      <c r="P190" t="str">
        <f t="shared" si="21"/>
        <v>TN</v>
      </c>
    </row>
    <row r="191" spans="1:16" x14ac:dyDescent="0.3">
      <c r="A191">
        <v>0</v>
      </c>
      <c r="B191">
        <v>1</v>
      </c>
      <c r="C191">
        <v>-2</v>
      </c>
      <c r="D191">
        <v>-2.8</v>
      </c>
      <c r="E191">
        <f t="shared" si="15"/>
        <v>1</v>
      </c>
      <c r="F191">
        <f t="shared" si="16"/>
        <v>0.91770154188993502</v>
      </c>
      <c r="G191">
        <v>60</v>
      </c>
      <c r="H191">
        <v>-50</v>
      </c>
      <c r="I191">
        <v>0.38419903534316502</v>
      </c>
      <c r="J191">
        <v>0.61580096465683498</v>
      </c>
      <c r="K191">
        <f t="shared" si="17"/>
        <v>60</v>
      </c>
      <c r="L191">
        <f t="shared" si="18"/>
        <v>72.473191752648319</v>
      </c>
      <c r="M191">
        <f t="shared" si="19"/>
        <v>-21.577119272450716</v>
      </c>
      <c r="N191">
        <f>(M191-$R$5)^2</f>
        <v>2.0113841450406476</v>
      </c>
      <c r="O191">
        <f t="shared" si="20"/>
        <v>0</v>
      </c>
      <c r="P191" t="str">
        <f t="shared" si="21"/>
        <v>TN</v>
      </c>
    </row>
    <row r="192" spans="1:16" x14ac:dyDescent="0.3">
      <c r="A192">
        <v>1</v>
      </c>
      <c r="B192">
        <v>1</v>
      </c>
      <c r="C192">
        <v>-2</v>
      </c>
      <c r="D192">
        <v>-2.7</v>
      </c>
      <c r="E192">
        <f t="shared" si="15"/>
        <v>1</v>
      </c>
      <c r="F192">
        <f t="shared" si="16"/>
        <v>0.91986729078756835</v>
      </c>
      <c r="G192">
        <v>10</v>
      </c>
      <c r="H192">
        <v>-10</v>
      </c>
      <c r="I192">
        <v>0.60844334427391233</v>
      </c>
      <c r="J192">
        <v>0.39155665572608767</v>
      </c>
      <c r="K192">
        <f t="shared" si="17"/>
        <v>10</v>
      </c>
      <c r="L192">
        <f t="shared" si="18"/>
        <v>16.63019288675763</v>
      </c>
      <c r="M192">
        <f t="shared" si="19"/>
        <v>-0.42722926807946582</v>
      </c>
      <c r="N192">
        <f>(M192-$R$5)^2</f>
        <v>509.32016484522444</v>
      </c>
      <c r="O192">
        <f t="shared" si="20"/>
        <v>0</v>
      </c>
      <c r="P192" t="str">
        <f t="shared" si="21"/>
        <v>FP</v>
      </c>
    </row>
    <row r="193" spans="1:16" x14ac:dyDescent="0.3">
      <c r="A193">
        <v>1</v>
      </c>
      <c r="B193">
        <v>1</v>
      </c>
      <c r="C193">
        <v>-2</v>
      </c>
      <c r="D193">
        <v>-2</v>
      </c>
      <c r="E193">
        <f t="shared" si="15"/>
        <v>1</v>
      </c>
      <c r="F193">
        <f t="shared" si="16"/>
        <v>0.93502753307100139</v>
      </c>
      <c r="G193">
        <v>70</v>
      </c>
      <c r="H193">
        <v>-50</v>
      </c>
      <c r="I193">
        <v>0.60844334427391233</v>
      </c>
      <c r="J193">
        <v>0.39155665572608767</v>
      </c>
      <c r="K193">
        <f t="shared" si="17"/>
        <v>70</v>
      </c>
      <c r="L193">
        <f t="shared" si="18"/>
        <v>77.555700989131992</v>
      </c>
      <c r="M193">
        <f t="shared" si="19"/>
        <v>12.22358318737691</v>
      </c>
      <c r="N193">
        <f>(M193-$R$5)^2</f>
        <v>1240.373397608756</v>
      </c>
      <c r="O193">
        <f t="shared" si="20"/>
        <v>1</v>
      </c>
      <c r="P193" t="str">
        <f t="shared" si="21"/>
        <v>TP</v>
      </c>
    </row>
    <row r="194" spans="1:16" x14ac:dyDescent="0.3">
      <c r="A194">
        <v>0</v>
      </c>
      <c r="B194">
        <v>1</v>
      </c>
      <c r="C194">
        <v>-2</v>
      </c>
      <c r="D194">
        <v>-2</v>
      </c>
      <c r="E194">
        <f t="shared" si="15"/>
        <v>1</v>
      </c>
      <c r="F194">
        <f t="shared" si="16"/>
        <v>0.93502753307100139</v>
      </c>
      <c r="G194">
        <v>100</v>
      </c>
      <c r="H194">
        <v>-90</v>
      </c>
      <c r="I194">
        <v>0.60844334427391233</v>
      </c>
      <c r="J194">
        <v>0.39155665572608767</v>
      </c>
      <c r="K194">
        <f t="shared" si="17"/>
        <v>100</v>
      </c>
      <c r="L194">
        <f t="shared" si="18"/>
        <v>134.36945271352494</v>
      </c>
      <c r="M194">
        <f t="shared" si="19"/>
        <v>8.2310808911387312</v>
      </c>
      <c r="N194">
        <f>(M194-$R$5)^2</f>
        <v>975.09011276821207</v>
      </c>
      <c r="O194">
        <f t="shared" si="20"/>
        <v>1</v>
      </c>
      <c r="P194" t="str">
        <f t="shared" si="21"/>
        <v>FN</v>
      </c>
    </row>
    <row r="195" spans="1:16" x14ac:dyDescent="0.3">
      <c r="A195">
        <v>1</v>
      </c>
      <c r="B195">
        <v>1</v>
      </c>
      <c r="C195">
        <v>-2</v>
      </c>
      <c r="D195">
        <v>-2.9</v>
      </c>
      <c r="E195">
        <f t="shared" ref="E195:E258" si="22">IF(D195&gt;1,1+(D195-1)/$R$2,1)</f>
        <v>1</v>
      </c>
      <c r="F195">
        <f t="shared" ref="F195:F258" si="23">IF(D195&lt;1,1-(1-D195)/$R$2,1)</f>
        <v>0.9155357929923017</v>
      </c>
      <c r="G195">
        <v>180</v>
      </c>
      <c r="H195">
        <v>-90</v>
      </c>
      <c r="I195">
        <v>0.38419903534316502</v>
      </c>
      <c r="J195">
        <v>0.61580096465683498</v>
      </c>
      <c r="K195">
        <f t="shared" ref="K195:K258" si="24">G195^(B195)</f>
        <v>180</v>
      </c>
      <c r="L195">
        <f t="shared" ref="L195:L258" si="25">-C195*-H195^(B195*F195)</f>
        <v>123.08608583445248</v>
      </c>
      <c r="M195">
        <f t="shared" ref="M195:M258" si="26">I195*K195-J195*L195</f>
        <v>-6.6407040309201335</v>
      </c>
      <c r="N195">
        <f>(M195-$R$5)^2</f>
        <v>267.47451106373461</v>
      </c>
      <c r="O195">
        <f t="shared" ref="O195:O258" si="27">IF(M195&gt;=0,1,0)</f>
        <v>0</v>
      </c>
      <c r="P195" t="str">
        <f t="shared" ref="P195:P258" si="28">IF(AND(A195=1,O195=1),"TP",IF(AND(A195=0,O195=0),"TN",IF(A195&gt;O195,"FP","FN")))</f>
        <v>FP</v>
      </c>
    </row>
    <row r="196" spans="1:16" x14ac:dyDescent="0.3">
      <c r="A196">
        <v>0</v>
      </c>
      <c r="B196">
        <v>1</v>
      </c>
      <c r="C196">
        <v>-2</v>
      </c>
      <c r="D196">
        <v>-2.9</v>
      </c>
      <c r="E196">
        <f t="shared" si="22"/>
        <v>1</v>
      </c>
      <c r="F196">
        <f t="shared" si="23"/>
        <v>0.9155357929923017</v>
      </c>
      <c r="G196">
        <v>60</v>
      </c>
      <c r="H196">
        <v>-50</v>
      </c>
      <c r="I196">
        <v>0.38419903534316502</v>
      </c>
      <c r="J196">
        <v>0.61580096465683498</v>
      </c>
      <c r="K196">
        <f t="shared" si="24"/>
        <v>60</v>
      </c>
      <c r="L196">
        <f t="shared" si="25"/>
        <v>71.861759395310131</v>
      </c>
      <c r="M196">
        <f t="shared" si="26"/>
        <v>-21.200598636979457</v>
      </c>
      <c r="N196">
        <f>(M196-$R$5)^2</f>
        <v>3.2211397296794382</v>
      </c>
      <c r="O196">
        <f t="shared" si="27"/>
        <v>0</v>
      </c>
      <c r="P196" t="str">
        <f t="shared" si="28"/>
        <v>TN</v>
      </c>
    </row>
    <row r="197" spans="1:16" x14ac:dyDescent="0.3">
      <c r="A197">
        <v>0</v>
      </c>
      <c r="B197">
        <v>1</v>
      </c>
      <c r="C197">
        <v>-2</v>
      </c>
      <c r="D197">
        <v>-2.9</v>
      </c>
      <c r="E197">
        <f t="shared" si="22"/>
        <v>1</v>
      </c>
      <c r="F197">
        <f t="shared" si="23"/>
        <v>0.9155357929923017</v>
      </c>
      <c r="G197">
        <v>180</v>
      </c>
      <c r="H197">
        <v>-90</v>
      </c>
      <c r="I197">
        <v>0.56330583577691229</v>
      </c>
      <c r="J197">
        <v>0.43669416422308771</v>
      </c>
      <c r="K197">
        <f t="shared" si="24"/>
        <v>180</v>
      </c>
      <c r="L197">
        <f t="shared" si="25"/>
        <v>123.08608583445248</v>
      </c>
      <c r="M197">
        <f t="shared" si="26"/>
        <v>47.644075058876751</v>
      </c>
      <c r="N197">
        <f>(M197-$R$5)^2</f>
        <v>4989.9286589693074</v>
      </c>
      <c r="O197">
        <f t="shared" si="27"/>
        <v>1</v>
      </c>
      <c r="P197" t="str">
        <f t="shared" si="28"/>
        <v>FN</v>
      </c>
    </row>
    <row r="198" spans="1:16" x14ac:dyDescent="0.3">
      <c r="A198">
        <v>0</v>
      </c>
      <c r="B198">
        <v>1</v>
      </c>
      <c r="C198">
        <v>-2</v>
      </c>
      <c r="D198">
        <v>-2.9</v>
      </c>
      <c r="E198">
        <f t="shared" si="22"/>
        <v>1</v>
      </c>
      <c r="F198">
        <f t="shared" si="23"/>
        <v>0.9155357929923017</v>
      </c>
      <c r="G198">
        <v>80</v>
      </c>
      <c r="H198">
        <v>-90</v>
      </c>
      <c r="I198">
        <v>0.60844334427391233</v>
      </c>
      <c r="J198">
        <v>0.39155665572608767</v>
      </c>
      <c r="K198">
        <f t="shared" si="24"/>
        <v>80</v>
      </c>
      <c r="L198">
        <f t="shared" si="25"/>
        <v>123.08608583445248</v>
      </c>
      <c r="M198">
        <f t="shared" si="26"/>
        <v>0.48029140616060317</v>
      </c>
      <c r="N198">
        <f>(M198-$R$5)^2</f>
        <v>551.10583458375118</v>
      </c>
      <c r="O198">
        <f t="shared" si="27"/>
        <v>1</v>
      </c>
      <c r="P198" t="str">
        <f t="shared" si="28"/>
        <v>FN</v>
      </c>
    </row>
    <row r="199" spans="1:16" x14ac:dyDescent="0.3">
      <c r="A199">
        <v>0</v>
      </c>
      <c r="B199">
        <v>1</v>
      </c>
      <c r="C199">
        <v>-2</v>
      </c>
      <c r="D199">
        <v>-2.9</v>
      </c>
      <c r="E199">
        <f t="shared" si="22"/>
        <v>1</v>
      </c>
      <c r="F199">
        <f t="shared" si="23"/>
        <v>0.9155357929923017</v>
      </c>
      <c r="G199">
        <v>40</v>
      </c>
      <c r="H199">
        <v>-50</v>
      </c>
      <c r="I199">
        <v>0.38419903534316502</v>
      </c>
      <c r="J199">
        <v>0.61580096465683498</v>
      </c>
      <c r="K199">
        <f t="shared" si="24"/>
        <v>40</v>
      </c>
      <c r="L199">
        <f t="shared" si="25"/>
        <v>71.861759395310131</v>
      </c>
      <c r="M199">
        <f t="shared" si="26"/>
        <v>-28.884579343842756</v>
      </c>
      <c r="N199">
        <f>(M199-$R$5)^2</f>
        <v>34.6829983937481</v>
      </c>
      <c r="O199">
        <f t="shared" si="27"/>
        <v>0</v>
      </c>
      <c r="P199" t="str">
        <f t="shared" si="28"/>
        <v>TN</v>
      </c>
    </row>
    <row r="200" spans="1:16" x14ac:dyDescent="0.3">
      <c r="A200">
        <v>0</v>
      </c>
      <c r="B200">
        <v>1</v>
      </c>
      <c r="C200">
        <v>-2</v>
      </c>
      <c r="D200">
        <v>-2.9</v>
      </c>
      <c r="E200">
        <f t="shared" si="22"/>
        <v>1</v>
      </c>
      <c r="F200">
        <f t="shared" si="23"/>
        <v>0.9155357929923017</v>
      </c>
      <c r="G200">
        <v>40</v>
      </c>
      <c r="H200">
        <v>-50</v>
      </c>
      <c r="I200">
        <v>0.60844334427391233</v>
      </c>
      <c r="J200">
        <v>0.39155665572608767</v>
      </c>
      <c r="K200">
        <f t="shared" si="24"/>
        <v>40</v>
      </c>
      <c r="L200">
        <f t="shared" si="25"/>
        <v>71.861759395310131</v>
      </c>
      <c r="M200">
        <f t="shared" si="26"/>
        <v>-3.8002164124639002</v>
      </c>
      <c r="N200">
        <f>(M200-$R$5)^2</f>
        <v>368.45323124641305</v>
      </c>
      <c r="O200">
        <f t="shared" si="27"/>
        <v>0</v>
      </c>
      <c r="P200" t="str">
        <f t="shared" si="28"/>
        <v>TN</v>
      </c>
    </row>
    <row r="201" spans="1:16" x14ac:dyDescent="0.3">
      <c r="A201">
        <v>1</v>
      </c>
      <c r="B201">
        <v>1</v>
      </c>
      <c r="C201">
        <v>-2</v>
      </c>
      <c r="D201">
        <v>-3.4</v>
      </c>
      <c r="E201">
        <f t="shared" si="22"/>
        <v>1</v>
      </c>
      <c r="F201">
        <f t="shared" si="23"/>
        <v>0.9047070485041353</v>
      </c>
      <c r="G201">
        <v>70</v>
      </c>
      <c r="H201">
        <v>-50</v>
      </c>
      <c r="I201">
        <v>0.38419903534316502</v>
      </c>
      <c r="J201">
        <v>0.61580096465683498</v>
      </c>
      <c r="K201">
        <f t="shared" si="24"/>
        <v>70</v>
      </c>
      <c r="L201">
        <f t="shared" si="25"/>
        <v>68.881109484005506</v>
      </c>
      <c r="M201">
        <f t="shared" si="26"/>
        <v>-15.523121192862103</v>
      </c>
      <c r="N201">
        <f>(M201-$R$5)^2</f>
        <v>55.834233633183807</v>
      </c>
      <c r="O201">
        <f t="shared" si="27"/>
        <v>0</v>
      </c>
      <c r="P201" t="str">
        <f t="shared" si="28"/>
        <v>FP</v>
      </c>
    </row>
    <row r="202" spans="1:16" x14ac:dyDescent="0.3">
      <c r="A202">
        <v>0</v>
      </c>
      <c r="B202">
        <v>1</v>
      </c>
      <c r="C202">
        <v>-2</v>
      </c>
      <c r="D202">
        <v>1</v>
      </c>
      <c r="E202">
        <f t="shared" si="22"/>
        <v>1</v>
      </c>
      <c r="F202">
        <f t="shared" si="23"/>
        <v>1</v>
      </c>
      <c r="G202">
        <v>100</v>
      </c>
      <c r="H202">
        <v>-90</v>
      </c>
      <c r="I202">
        <v>0.38419903534316502</v>
      </c>
      <c r="J202">
        <v>0.61580096465683498</v>
      </c>
      <c r="K202">
        <f t="shared" si="24"/>
        <v>100</v>
      </c>
      <c r="L202">
        <f t="shared" si="25"/>
        <v>180</v>
      </c>
      <c r="M202">
        <f t="shared" si="26"/>
        <v>-72.424270103913798</v>
      </c>
      <c r="N202">
        <f>(M202-$R$5)^2</f>
        <v>2443.2179422903559</v>
      </c>
      <c r="O202">
        <f t="shared" si="27"/>
        <v>0</v>
      </c>
      <c r="P202" t="str">
        <f t="shared" si="28"/>
        <v>TN</v>
      </c>
    </row>
    <row r="203" spans="1:16" x14ac:dyDescent="0.3">
      <c r="A203">
        <v>1</v>
      </c>
      <c r="B203">
        <v>1</v>
      </c>
      <c r="C203">
        <v>-2</v>
      </c>
      <c r="D203">
        <v>1.05</v>
      </c>
      <c r="E203">
        <f t="shared" si="22"/>
        <v>1.0010828744488167</v>
      </c>
      <c r="F203">
        <f t="shared" si="23"/>
        <v>1</v>
      </c>
      <c r="G203">
        <v>10</v>
      </c>
      <c r="H203">
        <v>0</v>
      </c>
      <c r="I203">
        <v>0.42913429896650213</v>
      </c>
      <c r="J203">
        <v>0.57086570103349787</v>
      </c>
      <c r="K203">
        <f t="shared" si="24"/>
        <v>10</v>
      </c>
      <c r="L203">
        <f t="shared" si="25"/>
        <v>0</v>
      </c>
      <c r="M203">
        <f t="shared" si="26"/>
        <v>4.2913429896650213</v>
      </c>
      <c r="N203">
        <f>(M203-$R$5)^2</f>
        <v>744.56372491256298</v>
      </c>
      <c r="O203">
        <f t="shared" si="27"/>
        <v>1</v>
      </c>
      <c r="P203" t="str">
        <f t="shared" si="28"/>
        <v>TP</v>
      </c>
    </row>
    <row r="204" spans="1:16" x14ac:dyDescent="0.3">
      <c r="A204">
        <v>1</v>
      </c>
      <c r="B204">
        <v>1</v>
      </c>
      <c r="C204">
        <v>-2</v>
      </c>
      <c r="D204">
        <v>1.95</v>
      </c>
      <c r="E204">
        <f t="shared" si="22"/>
        <v>1.0205746145275163</v>
      </c>
      <c r="F204">
        <f t="shared" si="23"/>
        <v>1</v>
      </c>
      <c r="G204">
        <v>180</v>
      </c>
      <c r="H204">
        <v>-90</v>
      </c>
      <c r="I204">
        <v>0.38419903534316502</v>
      </c>
      <c r="J204">
        <v>0.61580096465683498</v>
      </c>
      <c r="K204">
        <f t="shared" si="24"/>
        <v>180</v>
      </c>
      <c r="L204">
        <f t="shared" si="25"/>
        <v>180</v>
      </c>
      <c r="M204">
        <f t="shared" si="26"/>
        <v>-41.688347276460604</v>
      </c>
      <c r="N204">
        <f>(M204-$R$5)^2</f>
        <v>349.42807141000907</v>
      </c>
      <c r="O204">
        <f t="shared" si="27"/>
        <v>0</v>
      </c>
      <c r="P204" t="str">
        <f t="shared" si="28"/>
        <v>FP</v>
      </c>
    </row>
    <row r="205" spans="1:16" x14ac:dyDescent="0.3">
      <c r="A205">
        <v>0</v>
      </c>
      <c r="B205">
        <v>1</v>
      </c>
      <c r="C205">
        <v>-2</v>
      </c>
      <c r="D205">
        <v>1.95</v>
      </c>
      <c r="E205">
        <f t="shared" si="22"/>
        <v>1.0205746145275163</v>
      </c>
      <c r="F205">
        <f t="shared" si="23"/>
        <v>1</v>
      </c>
      <c r="G205">
        <v>80</v>
      </c>
      <c r="H205">
        <v>-90</v>
      </c>
      <c r="I205">
        <v>0.38419903534316502</v>
      </c>
      <c r="J205">
        <v>0.61580096465683498</v>
      </c>
      <c r="K205">
        <f t="shared" si="24"/>
        <v>80</v>
      </c>
      <c r="L205">
        <f t="shared" si="25"/>
        <v>180</v>
      </c>
      <c r="M205">
        <f t="shared" si="26"/>
        <v>-80.108250810777093</v>
      </c>
      <c r="N205">
        <f>(M205-$R$5)^2</f>
        <v>3261.8832075276791</v>
      </c>
      <c r="O205">
        <f t="shared" si="27"/>
        <v>0</v>
      </c>
      <c r="P205" t="str">
        <f t="shared" si="28"/>
        <v>TN</v>
      </c>
    </row>
    <row r="206" spans="1:16" x14ac:dyDescent="0.3">
      <c r="A206">
        <v>0</v>
      </c>
      <c r="B206">
        <v>1</v>
      </c>
      <c r="C206">
        <v>-2</v>
      </c>
      <c r="D206">
        <v>1.95</v>
      </c>
      <c r="E206">
        <f t="shared" si="22"/>
        <v>1.0205746145275163</v>
      </c>
      <c r="F206">
        <f t="shared" si="23"/>
        <v>1</v>
      </c>
      <c r="G206">
        <v>50</v>
      </c>
      <c r="H206">
        <v>-50</v>
      </c>
      <c r="I206">
        <v>0.60844334427391233</v>
      </c>
      <c r="J206">
        <v>0.39155665572608767</v>
      </c>
      <c r="K206">
        <f t="shared" si="24"/>
        <v>50</v>
      </c>
      <c r="L206">
        <f t="shared" si="25"/>
        <v>100</v>
      </c>
      <c r="M206">
        <f t="shared" si="26"/>
        <v>-8.7334983589131525</v>
      </c>
      <c r="N206">
        <f>(M206-$R$5)^2</f>
        <v>203.40047003950616</v>
      </c>
      <c r="O206">
        <f t="shared" si="27"/>
        <v>0</v>
      </c>
      <c r="P206" t="str">
        <f t="shared" si="28"/>
        <v>TN</v>
      </c>
    </row>
    <row r="207" spans="1:16" x14ac:dyDescent="0.3">
      <c r="A207">
        <v>0</v>
      </c>
      <c r="B207">
        <v>1</v>
      </c>
      <c r="C207">
        <v>-2</v>
      </c>
      <c r="D207">
        <v>1.95</v>
      </c>
      <c r="E207">
        <f t="shared" si="22"/>
        <v>1.0205746145275163</v>
      </c>
      <c r="F207">
        <f t="shared" si="23"/>
        <v>1</v>
      </c>
      <c r="G207">
        <v>0</v>
      </c>
      <c r="H207">
        <v>-10</v>
      </c>
      <c r="I207">
        <v>0.38419903534316502</v>
      </c>
      <c r="J207">
        <v>0.61580096465683498</v>
      </c>
      <c r="K207">
        <f t="shared" si="24"/>
        <v>0</v>
      </c>
      <c r="L207">
        <f t="shared" si="25"/>
        <v>20</v>
      </c>
      <c r="M207">
        <f t="shared" si="26"/>
        <v>-12.3160192931367</v>
      </c>
      <c r="N207">
        <f>(M207-$R$5)^2</f>
        <v>114.04814763276457</v>
      </c>
      <c r="O207">
        <f t="shared" si="27"/>
        <v>0</v>
      </c>
      <c r="P207" t="str">
        <f t="shared" si="28"/>
        <v>TN</v>
      </c>
    </row>
    <row r="208" spans="1:16" x14ac:dyDescent="0.3">
      <c r="A208">
        <v>0</v>
      </c>
      <c r="B208">
        <v>1</v>
      </c>
      <c r="C208">
        <v>-2</v>
      </c>
      <c r="D208">
        <v>1.95</v>
      </c>
      <c r="E208">
        <f t="shared" si="22"/>
        <v>1.0205746145275163</v>
      </c>
      <c r="F208">
        <f t="shared" si="23"/>
        <v>1</v>
      </c>
      <c r="G208">
        <v>20</v>
      </c>
      <c r="H208">
        <v>-10</v>
      </c>
      <c r="I208">
        <v>0.38419903534316502</v>
      </c>
      <c r="J208">
        <v>0.61580096465683498</v>
      </c>
      <c r="K208">
        <f t="shared" si="24"/>
        <v>20</v>
      </c>
      <c r="L208">
        <f t="shared" si="25"/>
        <v>20</v>
      </c>
      <c r="M208">
        <f t="shared" si="26"/>
        <v>-4.6320385862733993</v>
      </c>
      <c r="N208">
        <f>(M208-$R$5)^2</f>
        <v>337.21128050895862</v>
      </c>
      <c r="O208">
        <f t="shared" si="27"/>
        <v>0</v>
      </c>
      <c r="P208" t="str">
        <f t="shared" si="28"/>
        <v>TN</v>
      </c>
    </row>
    <row r="209" spans="1:16" x14ac:dyDescent="0.3">
      <c r="A209">
        <v>1</v>
      </c>
      <c r="B209">
        <v>1</v>
      </c>
      <c r="C209">
        <v>-2</v>
      </c>
      <c r="D209">
        <v>1.9</v>
      </c>
      <c r="E209">
        <f t="shared" si="22"/>
        <v>1.0194917400786996</v>
      </c>
      <c r="F209">
        <f t="shared" si="23"/>
        <v>1</v>
      </c>
      <c r="G209">
        <v>10</v>
      </c>
      <c r="H209">
        <v>-10</v>
      </c>
      <c r="I209">
        <v>0.60844334427391233</v>
      </c>
      <c r="J209">
        <v>0.39155665572608767</v>
      </c>
      <c r="K209">
        <f t="shared" si="24"/>
        <v>10</v>
      </c>
      <c r="L209">
        <f t="shared" si="25"/>
        <v>20</v>
      </c>
      <c r="M209">
        <f t="shared" si="26"/>
        <v>-1.74669967178263</v>
      </c>
      <c r="N209">
        <f>(M209-$R$5)^2</f>
        <v>451.50522689736584</v>
      </c>
      <c r="O209">
        <f t="shared" si="27"/>
        <v>0</v>
      </c>
      <c r="P209" t="str">
        <f t="shared" si="28"/>
        <v>FP</v>
      </c>
    </row>
    <row r="210" spans="1:16" x14ac:dyDescent="0.3">
      <c r="A210">
        <v>0</v>
      </c>
      <c r="B210">
        <v>1</v>
      </c>
      <c r="C210">
        <v>-2</v>
      </c>
      <c r="D210">
        <v>1.9</v>
      </c>
      <c r="E210">
        <f t="shared" si="22"/>
        <v>1.0194917400786996</v>
      </c>
      <c r="F210">
        <f t="shared" si="23"/>
        <v>1</v>
      </c>
      <c r="G210">
        <v>80</v>
      </c>
      <c r="H210">
        <v>-90</v>
      </c>
      <c r="I210">
        <v>0.60844334427391233</v>
      </c>
      <c r="J210">
        <v>0.39155665572608767</v>
      </c>
      <c r="K210">
        <f t="shared" si="24"/>
        <v>80</v>
      </c>
      <c r="L210">
        <f t="shared" si="25"/>
        <v>180</v>
      </c>
      <c r="M210">
        <f t="shared" si="26"/>
        <v>-21.804730488782788</v>
      </c>
      <c r="N210">
        <f>(M210-$R$5)^2</f>
        <v>1.4175796463971535</v>
      </c>
      <c r="O210">
        <f t="shared" si="27"/>
        <v>0</v>
      </c>
      <c r="P210" t="str">
        <f t="shared" si="28"/>
        <v>TN</v>
      </c>
    </row>
    <row r="211" spans="1:16" x14ac:dyDescent="0.3">
      <c r="A211">
        <v>0</v>
      </c>
      <c r="B211">
        <v>1</v>
      </c>
      <c r="C211">
        <v>-2</v>
      </c>
      <c r="D211">
        <v>1.9</v>
      </c>
      <c r="E211">
        <f t="shared" si="22"/>
        <v>1.0194917400786996</v>
      </c>
      <c r="F211">
        <f t="shared" si="23"/>
        <v>1</v>
      </c>
      <c r="G211">
        <v>50</v>
      </c>
      <c r="H211">
        <v>-50</v>
      </c>
      <c r="I211">
        <v>0.38419903534316502</v>
      </c>
      <c r="J211">
        <v>0.61580096465683498</v>
      </c>
      <c r="K211">
        <f t="shared" si="24"/>
        <v>50</v>
      </c>
      <c r="L211">
        <f t="shared" si="25"/>
        <v>100</v>
      </c>
      <c r="M211">
        <f t="shared" si="26"/>
        <v>-42.370144698525245</v>
      </c>
      <c r="N211">
        <f>(M211-$R$5)^2</f>
        <v>375.38259107873864</v>
      </c>
      <c r="O211">
        <f t="shared" si="27"/>
        <v>0</v>
      </c>
      <c r="P211" t="str">
        <f t="shared" si="28"/>
        <v>TN</v>
      </c>
    </row>
    <row r="212" spans="1:16" x14ac:dyDescent="0.3">
      <c r="A212">
        <v>0</v>
      </c>
      <c r="B212">
        <v>1</v>
      </c>
      <c r="C212">
        <v>-2</v>
      </c>
      <c r="D212">
        <v>1.9</v>
      </c>
      <c r="E212">
        <f t="shared" si="22"/>
        <v>1.0194917400786996</v>
      </c>
      <c r="F212">
        <f t="shared" si="23"/>
        <v>1</v>
      </c>
      <c r="G212">
        <v>90</v>
      </c>
      <c r="H212">
        <v>-90</v>
      </c>
      <c r="I212">
        <v>0.60844334427391233</v>
      </c>
      <c r="J212">
        <v>0.39155665572608767</v>
      </c>
      <c r="K212">
        <f t="shared" si="24"/>
        <v>90</v>
      </c>
      <c r="L212">
        <f t="shared" si="25"/>
        <v>180</v>
      </c>
      <c r="M212">
        <f t="shared" si="26"/>
        <v>-15.720297046043662</v>
      </c>
      <c r="N212">
        <f>(M212-$R$5)^2</f>
        <v>52.926424970624311</v>
      </c>
      <c r="O212">
        <f t="shared" si="27"/>
        <v>0</v>
      </c>
      <c r="P212" t="str">
        <f t="shared" si="28"/>
        <v>TN</v>
      </c>
    </row>
    <row r="213" spans="1:16" x14ac:dyDescent="0.3">
      <c r="A213">
        <v>1</v>
      </c>
      <c r="B213">
        <v>1</v>
      </c>
      <c r="C213">
        <v>-2</v>
      </c>
      <c r="D213">
        <v>1.85</v>
      </c>
      <c r="E213">
        <f t="shared" si="22"/>
        <v>1.0184088656298829</v>
      </c>
      <c r="F213">
        <f t="shared" si="23"/>
        <v>1</v>
      </c>
      <c r="G213">
        <v>10</v>
      </c>
      <c r="H213">
        <v>-10</v>
      </c>
      <c r="I213">
        <v>0.60844334427391233</v>
      </c>
      <c r="J213">
        <v>0.39155665572608767</v>
      </c>
      <c r="K213">
        <f t="shared" si="24"/>
        <v>10</v>
      </c>
      <c r="L213">
        <f t="shared" si="25"/>
        <v>20</v>
      </c>
      <c r="M213">
        <f t="shared" si="26"/>
        <v>-1.74669967178263</v>
      </c>
      <c r="N213">
        <f>(M213-$R$5)^2</f>
        <v>451.50522689736584</v>
      </c>
      <c r="O213">
        <f t="shared" si="27"/>
        <v>0</v>
      </c>
      <c r="P213" t="str">
        <f t="shared" si="28"/>
        <v>FP</v>
      </c>
    </row>
    <row r="214" spans="1:16" x14ac:dyDescent="0.3">
      <c r="A214">
        <v>0</v>
      </c>
      <c r="B214">
        <v>1</v>
      </c>
      <c r="C214">
        <v>-2</v>
      </c>
      <c r="D214">
        <v>1.85</v>
      </c>
      <c r="E214">
        <f t="shared" si="22"/>
        <v>1.0184088656298829</v>
      </c>
      <c r="F214">
        <f t="shared" si="23"/>
        <v>1</v>
      </c>
      <c r="G214">
        <v>60</v>
      </c>
      <c r="H214">
        <v>-50</v>
      </c>
      <c r="I214">
        <v>0.38419903534316502</v>
      </c>
      <c r="J214">
        <v>0.61580096465683498</v>
      </c>
      <c r="K214">
        <f t="shared" si="24"/>
        <v>60</v>
      </c>
      <c r="L214">
        <f t="shared" si="25"/>
        <v>100</v>
      </c>
      <c r="M214">
        <f t="shared" si="26"/>
        <v>-38.528154345093597</v>
      </c>
      <c r="N214">
        <f>(M214-$R$5)^2</f>
        <v>241.26794786431816</v>
      </c>
      <c r="O214">
        <f t="shared" si="27"/>
        <v>0</v>
      </c>
      <c r="P214" t="str">
        <f t="shared" si="28"/>
        <v>TN</v>
      </c>
    </row>
    <row r="215" spans="1:16" x14ac:dyDescent="0.3">
      <c r="A215">
        <v>1</v>
      </c>
      <c r="B215">
        <v>1</v>
      </c>
      <c r="C215">
        <v>-2</v>
      </c>
      <c r="D215">
        <v>1.6</v>
      </c>
      <c r="E215">
        <f t="shared" si="22"/>
        <v>1.0129944933857997</v>
      </c>
      <c r="F215">
        <f t="shared" si="23"/>
        <v>1</v>
      </c>
      <c r="G215">
        <v>70</v>
      </c>
      <c r="H215">
        <v>-50</v>
      </c>
      <c r="I215">
        <v>0.60844334427391233</v>
      </c>
      <c r="J215">
        <v>0.39155665572608767</v>
      </c>
      <c r="K215">
        <f t="shared" si="24"/>
        <v>70</v>
      </c>
      <c r="L215">
        <f t="shared" si="25"/>
        <v>100</v>
      </c>
      <c r="M215">
        <f t="shared" si="26"/>
        <v>3.4353685265650924</v>
      </c>
      <c r="N215">
        <f>(M215-$R$5)^2</f>
        <v>698.58298896134465</v>
      </c>
      <c r="O215">
        <f t="shared" si="27"/>
        <v>1</v>
      </c>
      <c r="P215" t="str">
        <f t="shared" si="28"/>
        <v>TP</v>
      </c>
    </row>
    <row r="216" spans="1:16" x14ac:dyDescent="0.3">
      <c r="A216">
        <v>0</v>
      </c>
      <c r="B216">
        <v>1</v>
      </c>
      <c r="C216">
        <v>-2</v>
      </c>
      <c r="D216">
        <v>1.6</v>
      </c>
      <c r="E216">
        <f t="shared" si="22"/>
        <v>1.0129944933857997</v>
      </c>
      <c r="F216">
        <f t="shared" si="23"/>
        <v>1</v>
      </c>
      <c r="G216">
        <v>60</v>
      </c>
      <c r="H216">
        <v>-50</v>
      </c>
      <c r="I216">
        <v>0.38419903534316502</v>
      </c>
      <c r="J216">
        <v>0.61580096465683498</v>
      </c>
      <c r="K216">
        <f t="shared" si="24"/>
        <v>60</v>
      </c>
      <c r="L216">
        <f t="shared" si="25"/>
        <v>100</v>
      </c>
      <c r="M216">
        <f t="shared" si="26"/>
        <v>-38.528154345093597</v>
      </c>
      <c r="N216">
        <f>(M216-$R$5)^2</f>
        <v>241.26794786431816</v>
      </c>
      <c r="O216">
        <f t="shared" si="27"/>
        <v>0</v>
      </c>
      <c r="P216" t="str">
        <f t="shared" si="28"/>
        <v>TN</v>
      </c>
    </row>
    <row r="217" spans="1:16" x14ac:dyDescent="0.3">
      <c r="A217">
        <v>0</v>
      </c>
      <c r="B217">
        <v>1</v>
      </c>
      <c r="C217">
        <v>-2</v>
      </c>
      <c r="D217">
        <v>1.6</v>
      </c>
      <c r="E217">
        <f t="shared" si="22"/>
        <v>1.0129944933857997</v>
      </c>
      <c r="F217">
        <f t="shared" si="23"/>
        <v>1</v>
      </c>
      <c r="G217">
        <v>80</v>
      </c>
      <c r="H217">
        <v>-90</v>
      </c>
      <c r="I217">
        <v>0.60844334427391233</v>
      </c>
      <c r="J217">
        <v>0.39155665572608767</v>
      </c>
      <c r="K217">
        <f t="shared" si="24"/>
        <v>80</v>
      </c>
      <c r="L217">
        <f t="shared" si="25"/>
        <v>180</v>
      </c>
      <c r="M217">
        <f t="shared" si="26"/>
        <v>-21.804730488782788</v>
      </c>
      <c r="N217">
        <f>(M217-$R$5)^2</f>
        <v>1.4175796463971535</v>
      </c>
      <c r="O217">
        <f t="shared" si="27"/>
        <v>0</v>
      </c>
      <c r="P217" t="str">
        <f t="shared" si="28"/>
        <v>TN</v>
      </c>
    </row>
    <row r="218" spans="1:16" x14ac:dyDescent="0.3">
      <c r="A218">
        <v>0</v>
      </c>
      <c r="B218">
        <v>1</v>
      </c>
      <c r="C218">
        <v>-2</v>
      </c>
      <c r="D218">
        <v>1.6</v>
      </c>
      <c r="E218">
        <f t="shared" si="22"/>
        <v>1.0129944933857997</v>
      </c>
      <c r="F218">
        <f t="shared" si="23"/>
        <v>1</v>
      </c>
      <c r="G218">
        <v>30</v>
      </c>
      <c r="H218">
        <v>-10</v>
      </c>
      <c r="I218">
        <v>0.38419903534316502</v>
      </c>
      <c r="J218">
        <v>0.61580096465683498</v>
      </c>
      <c r="K218">
        <f t="shared" si="24"/>
        <v>30</v>
      </c>
      <c r="L218">
        <f t="shared" si="25"/>
        <v>20</v>
      </c>
      <c r="M218">
        <f t="shared" si="26"/>
        <v>-0.79004823284174996</v>
      </c>
      <c r="N218">
        <f>(M218-$R$5)^2</f>
        <v>493.07551657464126</v>
      </c>
      <c r="O218">
        <f t="shared" si="27"/>
        <v>0</v>
      </c>
      <c r="P218" t="str">
        <f t="shared" si="28"/>
        <v>TN</v>
      </c>
    </row>
    <row r="219" spans="1:16" x14ac:dyDescent="0.3">
      <c r="A219">
        <v>1</v>
      </c>
      <c r="B219">
        <v>1</v>
      </c>
      <c r="C219">
        <v>-2</v>
      </c>
      <c r="D219">
        <v>1.95</v>
      </c>
      <c r="E219">
        <f t="shared" si="22"/>
        <v>1.0205746145275163</v>
      </c>
      <c r="F219">
        <f t="shared" si="23"/>
        <v>1</v>
      </c>
      <c r="G219">
        <v>70</v>
      </c>
      <c r="H219">
        <v>-50</v>
      </c>
      <c r="I219">
        <v>0.38419903534316502</v>
      </c>
      <c r="J219">
        <v>0.61580096465683498</v>
      </c>
      <c r="K219">
        <f t="shared" si="24"/>
        <v>70</v>
      </c>
      <c r="L219">
        <f t="shared" si="25"/>
        <v>100</v>
      </c>
      <c r="M219">
        <f t="shared" si="26"/>
        <v>-34.686163991661942</v>
      </c>
      <c r="N219">
        <f>(M219-$R$5)^2</f>
        <v>136.67508440162118</v>
      </c>
      <c r="O219">
        <f t="shared" si="27"/>
        <v>0</v>
      </c>
      <c r="P219" t="str">
        <f t="shared" si="28"/>
        <v>FP</v>
      </c>
    </row>
    <row r="220" spans="1:16" x14ac:dyDescent="0.3">
      <c r="A220">
        <v>0</v>
      </c>
      <c r="B220">
        <v>1</v>
      </c>
      <c r="C220">
        <v>-2</v>
      </c>
      <c r="D220">
        <v>1.95</v>
      </c>
      <c r="E220">
        <f t="shared" si="22"/>
        <v>1.0205746145275163</v>
      </c>
      <c r="F220">
        <f t="shared" si="23"/>
        <v>1</v>
      </c>
      <c r="G220">
        <v>40</v>
      </c>
      <c r="H220">
        <v>-50</v>
      </c>
      <c r="I220">
        <v>0.38419903534316502</v>
      </c>
      <c r="J220">
        <v>0.61580096465683498</v>
      </c>
      <c r="K220">
        <f t="shared" si="24"/>
        <v>40</v>
      </c>
      <c r="L220">
        <f t="shared" si="25"/>
        <v>100</v>
      </c>
      <c r="M220">
        <f t="shared" si="26"/>
        <v>-46.212135051956892</v>
      </c>
      <c r="N220">
        <f>(M220-$R$5)^2</f>
        <v>539.01901404488285</v>
      </c>
      <c r="O220">
        <f t="shared" si="27"/>
        <v>0</v>
      </c>
      <c r="P220" t="str">
        <f t="shared" si="28"/>
        <v>TN</v>
      </c>
    </row>
    <row r="221" spans="1:16" x14ac:dyDescent="0.3">
      <c r="A221">
        <v>0</v>
      </c>
      <c r="B221">
        <v>1</v>
      </c>
      <c r="C221">
        <v>-2</v>
      </c>
      <c r="D221">
        <v>1.95</v>
      </c>
      <c r="E221">
        <f t="shared" si="22"/>
        <v>1.0205746145275163</v>
      </c>
      <c r="F221">
        <f t="shared" si="23"/>
        <v>1</v>
      </c>
      <c r="G221">
        <v>100</v>
      </c>
      <c r="H221">
        <v>-90</v>
      </c>
      <c r="I221">
        <v>0.38419903534316502</v>
      </c>
      <c r="J221">
        <v>0.61580096465683498</v>
      </c>
      <c r="K221">
        <f t="shared" si="24"/>
        <v>100</v>
      </c>
      <c r="L221">
        <f t="shared" si="25"/>
        <v>180</v>
      </c>
      <c r="M221">
        <f t="shared" si="26"/>
        <v>-72.424270103913798</v>
      </c>
      <c r="N221">
        <f>(M221-$R$5)^2</f>
        <v>2443.2179422903559</v>
      </c>
      <c r="O221">
        <f t="shared" si="27"/>
        <v>0</v>
      </c>
      <c r="P221" t="str">
        <f t="shared" si="28"/>
        <v>TN</v>
      </c>
    </row>
    <row r="222" spans="1:16" x14ac:dyDescent="0.3">
      <c r="A222">
        <v>0</v>
      </c>
      <c r="B222">
        <v>1</v>
      </c>
      <c r="C222">
        <v>-2</v>
      </c>
      <c r="D222">
        <v>1.95</v>
      </c>
      <c r="E222">
        <f t="shared" si="22"/>
        <v>1.0205746145275163</v>
      </c>
      <c r="F222">
        <f t="shared" si="23"/>
        <v>1</v>
      </c>
      <c r="G222">
        <v>50</v>
      </c>
      <c r="H222">
        <v>-50</v>
      </c>
      <c r="I222">
        <v>0.60844334427391233</v>
      </c>
      <c r="J222">
        <v>0.39155665572608767</v>
      </c>
      <c r="K222">
        <f t="shared" si="24"/>
        <v>50</v>
      </c>
      <c r="L222">
        <f t="shared" si="25"/>
        <v>100</v>
      </c>
      <c r="M222">
        <f t="shared" si="26"/>
        <v>-8.7334983589131525</v>
      </c>
      <c r="N222">
        <f>(M222-$R$5)^2</f>
        <v>203.40047003950616</v>
      </c>
      <c r="O222">
        <f t="shared" si="27"/>
        <v>0</v>
      </c>
      <c r="P222" t="str">
        <f t="shared" si="28"/>
        <v>TN</v>
      </c>
    </row>
    <row r="223" spans="1:16" x14ac:dyDescent="0.3">
      <c r="A223">
        <v>0</v>
      </c>
      <c r="B223">
        <v>1</v>
      </c>
      <c r="C223">
        <v>-2</v>
      </c>
      <c r="D223">
        <v>1.95</v>
      </c>
      <c r="E223">
        <f t="shared" si="22"/>
        <v>1.0205746145275163</v>
      </c>
      <c r="F223">
        <f t="shared" si="23"/>
        <v>1</v>
      </c>
      <c r="G223">
        <v>20</v>
      </c>
      <c r="H223">
        <v>-10</v>
      </c>
      <c r="I223">
        <v>0.38419903534316502</v>
      </c>
      <c r="J223">
        <v>0.61580096465683498</v>
      </c>
      <c r="K223">
        <f t="shared" si="24"/>
        <v>20</v>
      </c>
      <c r="L223">
        <f t="shared" si="25"/>
        <v>20</v>
      </c>
      <c r="M223">
        <f t="shared" si="26"/>
        <v>-4.6320385862733993</v>
      </c>
      <c r="N223">
        <f>(M223-$R$5)^2</f>
        <v>337.21128050895862</v>
      </c>
      <c r="O223">
        <f t="shared" si="27"/>
        <v>0</v>
      </c>
      <c r="P223" t="str">
        <f t="shared" si="28"/>
        <v>TN</v>
      </c>
    </row>
    <row r="224" spans="1:16" x14ac:dyDescent="0.3">
      <c r="A224">
        <v>0</v>
      </c>
      <c r="B224">
        <v>1</v>
      </c>
      <c r="C224">
        <v>-2</v>
      </c>
      <c r="D224">
        <v>1.95</v>
      </c>
      <c r="E224">
        <f t="shared" si="22"/>
        <v>1.0205746145275163</v>
      </c>
      <c r="F224">
        <f t="shared" si="23"/>
        <v>1</v>
      </c>
      <c r="G224">
        <v>100</v>
      </c>
      <c r="H224">
        <v>-90</v>
      </c>
      <c r="I224">
        <v>0.60844334427391233</v>
      </c>
      <c r="J224">
        <v>0.39155665572608767</v>
      </c>
      <c r="K224">
        <f t="shared" si="24"/>
        <v>100</v>
      </c>
      <c r="L224">
        <f t="shared" si="25"/>
        <v>180</v>
      </c>
      <c r="M224">
        <f t="shared" si="26"/>
        <v>-9.6358636033045428</v>
      </c>
      <c r="N224">
        <f>(M224-$R$5)^2</f>
        <v>178.47593093309587</v>
      </c>
      <c r="O224">
        <f t="shared" si="27"/>
        <v>0</v>
      </c>
      <c r="P224" t="str">
        <f t="shared" si="28"/>
        <v>TN</v>
      </c>
    </row>
    <row r="225" spans="1:16" x14ac:dyDescent="0.3">
      <c r="A225">
        <v>0</v>
      </c>
      <c r="B225">
        <v>1</v>
      </c>
      <c r="C225">
        <v>-2</v>
      </c>
      <c r="D225">
        <v>1.95</v>
      </c>
      <c r="E225">
        <f t="shared" si="22"/>
        <v>1.0205746145275163</v>
      </c>
      <c r="F225">
        <f t="shared" si="23"/>
        <v>1</v>
      </c>
      <c r="G225">
        <v>100</v>
      </c>
      <c r="H225">
        <v>-90</v>
      </c>
      <c r="I225">
        <v>0.60844334427391233</v>
      </c>
      <c r="J225">
        <v>0.39155665572608767</v>
      </c>
      <c r="K225">
        <f t="shared" si="24"/>
        <v>100</v>
      </c>
      <c r="L225">
        <f t="shared" si="25"/>
        <v>180</v>
      </c>
      <c r="M225">
        <f t="shared" si="26"/>
        <v>-9.6358636033045428</v>
      </c>
      <c r="N225">
        <f>(M225-$R$5)^2</f>
        <v>178.47593093309587</v>
      </c>
      <c r="O225">
        <f t="shared" si="27"/>
        <v>0</v>
      </c>
      <c r="P225" t="str">
        <f t="shared" si="28"/>
        <v>TN</v>
      </c>
    </row>
    <row r="226" spans="1:16" x14ac:dyDescent="0.3">
      <c r="A226">
        <v>0</v>
      </c>
      <c r="B226">
        <v>1</v>
      </c>
      <c r="C226">
        <v>-2</v>
      </c>
      <c r="D226">
        <v>1.95</v>
      </c>
      <c r="E226">
        <f t="shared" si="22"/>
        <v>1.0205746145275163</v>
      </c>
      <c r="F226">
        <f t="shared" si="23"/>
        <v>1</v>
      </c>
      <c r="G226">
        <v>40</v>
      </c>
      <c r="H226">
        <v>-50</v>
      </c>
      <c r="I226">
        <v>0.60844334427391233</v>
      </c>
      <c r="J226">
        <v>0.39155665572608767</v>
      </c>
      <c r="K226">
        <f t="shared" si="24"/>
        <v>40</v>
      </c>
      <c r="L226">
        <f t="shared" si="25"/>
        <v>100</v>
      </c>
      <c r="M226">
        <f t="shared" si="26"/>
        <v>-14.817931801652275</v>
      </c>
      <c r="N226">
        <f>(M226-$R$5)^2</f>
        <v>66.870201535953683</v>
      </c>
      <c r="O226">
        <f t="shared" si="27"/>
        <v>0</v>
      </c>
      <c r="P226" t="str">
        <f t="shared" si="28"/>
        <v>TN</v>
      </c>
    </row>
    <row r="227" spans="1:16" x14ac:dyDescent="0.3">
      <c r="A227">
        <v>0</v>
      </c>
      <c r="B227">
        <v>1</v>
      </c>
      <c r="C227">
        <v>-2</v>
      </c>
      <c r="D227">
        <v>1.95</v>
      </c>
      <c r="E227">
        <f t="shared" si="22"/>
        <v>1.0205746145275163</v>
      </c>
      <c r="F227">
        <f t="shared" si="23"/>
        <v>1</v>
      </c>
      <c r="G227">
        <v>90</v>
      </c>
      <c r="H227">
        <v>-90</v>
      </c>
      <c r="I227">
        <v>0.38419903534316502</v>
      </c>
      <c r="J227">
        <v>0.61580096465683498</v>
      </c>
      <c r="K227">
        <f t="shared" si="24"/>
        <v>90</v>
      </c>
      <c r="L227">
        <f t="shared" si="25"/>
        <v>180</v>
      </c>
      <c r="M227">
        <f t="shared" si="26"/>
        <v>-76.266260457345453</v>
      </c>
      <c r="N227">
        <f>(M227-$R$5)^2</f>
        <v>2837.7896850331567</v>
      </c>
      <c r="O227">
        <f t="shared" si="27"/>
        <v>0</v>
      </c>
      <c r="P227" t="str">
        <f t="shared" si="28"/>
        <v>TN</v>
      </c>
    </row>
    <row r="228" spans="1:16" x14ac:dyDescent="0.3">
      <c r="A228">
        <v>1</v>
      </c>
      <c r="B228">
        <v>1</v>
      </c>
      <c r="C228">
        <v>-2</v>
      </c>
      <c r="D228">
        <v>1.9</v>
      </c>
      <c r="E228">
        <f t="shared" si="22"/>
        <v>1.0194917400786996</v>
      </c>
      <c r="F228">
        <f t="shared" si="23"/>
        <v>1</v>
      </c>
      <c r="G228">
        <v>20</v>
      </c>
      <c r="H228">
        <v>-10</v>
      </c>
      <c r="I228">
        <v>0.38419903534316502</v>
      </c>
      <c r="J228">
        <v>0.61580096465683498</v>
      </c>
      <c r="K228">
        <f t="shared" si="24"/>
        <v>20</v>
      </c>
      <c r="L228">
        <f t="shared" si="25"/>
        <v>20</v>
      </c>
      <c r="M228">
        <f t="shared" si="26"/>
        <v>-4.6320385862733993</v>
      </c>
      <c r="N228">
        <f>(M228-$R$5)^2</f>
        <v>337.21128050895862</v>
      </c>
      <c r="O228">
        <f t="shared" si="27"/>
        <v>0</v>
      </c>
      <c r="P228" t="str">
        <f t="shared" si="28"/>
        <v>FP</v>
      </c>
    </row>
    <row r="229" spans="1:16" x14ac:dyDescent="0.3">
      <c r="A229">
        <v>0</v>
      </c>
      <c r="B229">
        <v>1</v>
      </c>
      <c r="C229">
        <v>-2</v>
      </c>
      <c r="D229">
        <v>1.9</v>
      </c>
      <c r="E229">
        <f t="shared" si="22"/>
        <v>1.0194917400786996</v>
      </c>
      <c r="F229">
        <f t="shared" si="23"/>
        <v>1</v>
      </c>
      <c r="G229">
        <v>0</v>
      </c>
      <c r="H229">
        <v>-10</v>
      </c>
      <c r="I229">
        <v>0.38419903534316502</v>
      </c>
      <c r="J229">
        <v>0.61580096465683498</v>
      </c>
      <c r="K229">
        <f t="shared" si="24"/>
        <v>0</v>
      </c>
      <c r="L229">
        <f t="shared" si="25"/>
        <v>20</v>
      </c>
      <c r="M229">
        <f t="shared" si="26"/>
        <v>-12.3160192931367</v>
      </c>
      <c r="N229">
        <f>(M229-$R$5)^2</f>
        <v>114.04814763276457</v>
      </c>
      <c r="O229">
        <f t="shared" si="27"/>
        <v>0</v>
      </c>
      <c r="P229" t="str">
        <f t="shared" si="28"/>
        <v>TN</v>
      </c>
    </row>
    <row r="230" spans="1:16" x14ac:dyDescent="0.3">
      <c r="A230">
        <v>0</v>
      </c>
      <c r="B230">
        <v>1</v>
      </c>
      <c r="C230">
        <v>-2</v>
      </c>
      <c r="D230">
        <v>1.9</v>
      </c>
      <c r="E230">
        <f t="shared" si="22"/>
        <v>1.0194917400786996</v>
      </c>
      <c r="F230">
        <f t="shared" si="23"/>
        <v>1</v>
      </c>
      <c r="G230">
        <v>40</v>
      </c>
      <c r="H230">
        <v>-50</v>
      </c>
      <c r="I230">
        <v>0.60844334427391233</v>
      </c>
      <c r="J230">
        <v>0.39155665572608767</v>
      </c>
      <c r="K230">
        <f t="shared" si="24"/>
        <v>40</v>
      </c>
      <c r="L230">
        <f t="shared" si="25"/>
        <v>100</v>
      </c>
      <c r="M230">
        <f t="shared" si="26"/>
        <v>-14.817931801652275</v>
      </c>
      <c r="N230">
        <f>(M230-$R$5)^2</f>
        <v>66.870201535953683</v>
      </c>
      <c r="O230">
        <f t="shared" si="27"/>
        <v>0</v>
      </c>
      <c r="P230" t="str">
        <f t="shared" si="28"/>
        <v>TN</v>
      </c>
    </row>
    <row r="231" spans="1:16" x14ac:dyDescent="0.3">
      <c r="A231">
        <v>1</v>
      </c>
      <c r="B231">
        <v>1</v>
      </c>
      <c r="C231">
        <v>-2</v>
      </c>
      <c r="D231">
        <v>1.9</v>
      </c>
      <c r="E231">
        <f t="shared" si="22"/>
        <v>1.0194917400786996</v>
      </c>
      <c r="F231">
        <f t="shared" si="23"/>
        <v>1</v>
      </c>
      <c r="G231">
        <v>10</v>
      </c>
      <c r="H231">
        <v>0</v>
      </c>
      <c r="I231">
        <v>0.38419903534316502</v>
      </c>
      <c r="J231">
        <v>0.61580096465683498</v>
      </c>
      <c r="K231">
        <f t="shared" si="24"/>
        <v>10</v>
      </c>
      <c r="L231">
        <f t="shared" si="25"/>
        <v>0</v>
      </c>
      <c r="M231">
        <f t="shared" si="26"/>
        <v>3.8419903534316502</v>
      </c>
      <c r="N231">
        <f>(M231-$R$5)^2</f>
        <v>720.24294602491227</v>
      </c>
      <c r="O231">
        <f t="shared" si="27"/>
        <v>1</v>
      </c>
      <c r="P231" t="str">
        <f t="shared" si="28"/>
        <v>TP</v>
      </c>
    </row>
    <row r="232" spans="1:16" x14ac:dyDescent="0.3">
      <c r="A232">
        <v>0</v>
      </c>
      <c r="B232">
        <v>1</v>
      </c>
      <c r="C232">
        <v>-2</v>
      </c>
      <c r="D232">
        <v>1.9</v>
      </c>
      <c r="E232">
        <f t="shared" si="22"/>
        <v>1.0194917400786996</v>
      </c>
      <c r="F232">
        <f t="shared" si="23"/>
        <v>1</v>
      </c>
      <c r="G232">
        <v>30</v>
      </c>
      <c r="H232">
        <v>-10</v>
      </c>
      <c r="I232">
        <v>0.38419903534316502</v>
      </c>
      <c r="J232">
        <v>0.61580096465683498</v>
      </c>
      <c r="K232">
        <f t="shared" si="24"/>
        <v>30</v>
      </c>
      <c r="L232">
        <f t="shared" si="25"/>
        <v>20</v>
      </c>
      <c r="M232">
        <f t="shared" si="26"/>
        <v>-0.79004823284174996</v>
      </c>
      <c r="N232">
        <f>(M232-$R$5)^2</f>
        <v>493.07551657464126</v>
      </c>
      <c r="O232">
        <f t="shared" si="27"/>
        <v>0</v>
      </c>
      <c r="P232" t="str">
        <f t="shared" si="28"/>
        <v>TN</v>
      </c>
    </row>
    <row r="233" spans="1:16" x14ac:dyDescent="0.3">
      <c r="A233">
        <v>1</v>
      </c>
      <c r="B233">
        <v>1</v>
      </c>
      <c r="C233">
        <v>-2</v>
      </c>
      <c r="D233">
        <v>1.95</v>
      </c>
      <c r="E233">
        <f t="shared" si="22"/>
        <v>1.0205746145275163</v>
      </c>
      <c r="F233">
        <f t="shared" si="23"/>
        <v>1</v>
      </c>
      <c r="G233">
        <v>10</v>
      </c>
      <c r="H233">
        <v>-10</v>
      </c>
      <c r="I233">
        <v>0.60844334427391233</v>
      </c>
      <c r="J233">
        <v>0.39155665572608767</v>
      </c>
      <c r="K233">
        <f t="shared" si="24"/>
        <v>10</v>
      </c>
      <c r="L233">
        <f t="shared" si="25"/>
        <v>20</v>
      </c>
      <c r="M233">
        <f t="shared" si="26"/>
        <v>-1.74669967178263</v>
      </c>
      <c r="N233">
        <f>(M233-$R$5)^2</f>
        <v>451.50522689736584</v>
      </c>
      <c r="O233">
        <f t="shared" si="27"/>
        <v>0</v>
      </c>
      <c r="P233" t="str">
        <f t="shared" si="28"/>
        <v>FP</v>
      </c>
    </row>
    <row r="234" spans="1:16" x14ac:dyDescent="0.3">
      <c r="A234">
        <v>0</v>
      </c>
      <c r="B234">
        <v>1</v>
      </c>
      <c r="C234">
        <v>-2</v>
      </c>
      <c r="D234">
        <v>1.95</v>
      </c>
      <c r="E234">
        <f t="shared" si="22"/>
        <v>1.0205746145275163</v>
      </c>
      <c r="F234">
        <f t="shared" si="23"/>
        <v>1</v>
      </c>
      <c r="G234">
        <v>20</v>
      </c>
      <c r="H234">
        <v>-10</v>
      </c>
      <c r="I234">
        <v>0.38419903534316502</v>
      </c>
      <c r="J234">
        <v>0.61580096465683498</v>
      </c>
      <c r="K234">
        <f t="shared" si="24"/>
        <v>20</v>
      </c>
      <c r="L234">
        <f t="shared" si="25"/>
        <v>20</v>
      </c>
      <c r="M234">
        <f t="shared" si="26"/>
        <v>-4.6320385862733993</v>
      </c>
      <c r="N234">
        <f>(M234-$R$5)^2</f>
        <v>337.21128050895862</v>
      </c>
      <c r="O234">
        <f t="shared" si="27"/>
        <v>0</v>
      </c>
      <c r="P234" t="str">
        <f t="shared" si="28"/>
        <v>TN</v>
      </c>
    </row>
    <row r="235" spans="1:16" x14ac:dyDescent="0.3">
      <c r="A235">
        <v>0</v>
      </c>
      <c r="B235">
        <v>1</v>
      </c>
      <c r="C235">
        <v>-2</v>
      </c>
      <c r="D235">
        <v>1.95</v>
      </c>
      <c r="E235">
        <f t="shared" si="22"/>
        <v>1.0205746145275163</v>
      </c>
      <c r="F235">
        <f t="shared" si="23"/>
        <v>1</v>
      </c>
      <c r="G235">
        <v>50</v>
      </c>
      <c r="H235">
        <v>-50</v>
      </c>
      <c r="I235">
        <v>0.38419903534316502</v>
      </c>
      <c r="J235">
        <v>0.61580096465683498</v>
      </c>
      <c r="K235">
        <f t="shared" si="24"/>
        <v>50</v>
      </c>
      <c r="L235">
        <f t="shared" si="25"/>
        <v>100</v>
      </c>
      <c r="M235">
        <f t="shared" si="26"/>
        <v>-42.370144698525245</v>
      </c>
      <c r="N235">
        <f>(M235-$R$5)^2</f>
        <v>375.38259107873864</v>
      </c>
      <c r="O235">
        <f t="shared" si="27"/>
        <v>0</v>
      </c>
      <c r="P235" t="str">
        <f t="shared" si="28"/>
        <v>TN</v>
      </c>
    </row>
    <row r="236" spans="1:16" x14ac:dyDescent="0.3">
      <c r="A236">
        <v>0</v>
      </c>
      <c r="B236">
        <v>1</v>
      </c>
      <c r="C236">
        <v>-2</v>
      </c>
      <c r="D236">
        <v>1.95</v>
      </c>
      <c r="E236">
        <f t="shared" si="22"/>
        <v>1.0205746145275163</v>
      </c>
      <c r="F236">
        <f t="shared" si="23"/>
        <v>1</v>
      </c>
      <c r="G236">
        <v>60</v>
      </c>
      <c r="H236">
        <v>-50</v>
      </c>
      <c r="I236">
        <v>0.38419903534316502</v>
      </c>
      <c r="J236">
        <v>0.61580096465683498</v>
      </c>
      <c r="K236">
        <f t="shared" si="24"/>
        <v>60</v>
      </c>
      <c r="L236">
        <f t="shared" si="25"/>
        <v>100</v>
      </c>
      <c r="M236">
        <f t="shared" si="26"/>
        <v>-38.528154345093597</v>
      </c>
      <c r="N236">
        <f>(M236-$R$5)^2</f>
        <v>241.26794786431816</v>
      </c>
      <c r="O236">
        <f t="shared" si="27"/>
        <v>0</v>
      </c>
      <c r="P236" t="str">
        <f t="shared" si="28"/>
        <v>TN</v>
      </c>
    </row>
    <row r="237" spans="1:16" x14ac:dyDescent="0.3">
      <c r="A237">
        <v>0</v>
      </c>
      <c r="B237">
        <v>1</v>
      </c>
      <c r="C237">
        <v>-2</v>
      </c>
      <c r="D237">
        <v>1.95</v>
      </c>
      <c r="E237">
        <f t="shared" si="22"/>
        <v>1.0205746145275163</v>
      </c>
      <c r="F237">
        <f t="shared" si="23"/>
        <v>1</v>
      </c>
      <c r="G237">
        <v>0</v>
      </c>
      <c r="H237">
        <v>-10</v>
      </c>
      <c r="I237">
        <v>0.38419903534316502</v>
      </c>
      <c r="J237">
        <v>0.61580096465683498</v>
      </c>
      <c r="K237">
        <f t="shared" si="24"/>
        <v>0</v>
      </c>
      <c r="L237">
        <f t="shared" si="25"/>
        <v>20</v>
      </c>
      <c r="M237">
        <f t="shared" si="26"/>
        <v>-12.3160192931367</v>
      </c>
      <c r="N237">
        <f>(M237-$R$5)^2</f>
        <v>114.04814763276457</v>
      </c>
      <c r="O237">
        <f t="shared" si="27"/>
        <v>0</v>
      </c>
      <c r="P237" t="str">
        <f t="shared" si="28"/>
        <v>TN</v>
      </c>
    </row>
    <row r="238" spans="1:16" x14ac:dyDescent="0.3">
      <c r="A238">
        <v>0</v>
      </c>
      <c r="B238">
        <v>1</v>
      </c>
      <c r="C238">
        <v>-2</v>
      </c>
      <c r="D238">
        <v>1.95</v>
      </c>
      <c r="E238">
        <f t="shared" si="22"/>
        <v>1.0205746145275163</v>
      </c>
      <c r="F238">
        <f t="shared" si="23"/>
        <v>1</v>
      </c>
      <c r="G238">
        <v>40</v>
      </c>
      <c r="H238">
        <v>-50</v>
      </c>
      <c r="I238">
        <v>0.38419903534316502</v>
      </c>
      <c r="J238">
        <v>0.61580096465683498</v>
      </c>
      <c r="K238">
        <f t="shared" si="24"/>
        <v>40</v>
      </c>
      <c r="L238">
        <f t="shared" si="25"/>
        <v>100</v>
      </c>
      <c r="M238">
        <f t="shared" si="26"/>
        <v>-46.212135051956892</v>
      </c>
      <c r="N238">
        <f>(M238-$R$5)^2</f>
        <v>539.01901404488285</v>
      </c>
      <c r="O238">
        <f t="shared" si="27"/>
        <v>0</v>
      </c>
      <c r="P238" t="str">
        <f t="shared" si="28"/>
        <v>TN</v>
      </c>
    </row>
    <row r="239" spans="1:16" x14ac:dyDescent="0.3">
      <c r="A239">
        <v>0</v>
      </c>
      <c r="B239">
        <v>1</v>
      </c>
      <c r="C239">
        <v>-2</v>
      </c>
      <c r="D239">
        <v>1.95</v>
      </c>
      <c r="E239">
        <f t="shared" si="22"/>
        <v>1.0205746145275163</v>
      </c>
      <c r="F239">
        <f t="shared" si="23"/>
        <v>1</v>
      </c>
      <c r="G239">
        <v>0</v>
      </c>
      <c r="H239">
        <v>-10</v>
      </c>
      <c r="I239">
        <v>0.38419903534316502</v>
      </c>
      <c r="J239">
        <v>0.61580096465683498</v>
      </c>
      <c r="K239">
        <f t="shared" si="24"/>
        <v>0</v>
      </c>
      <c r="L239">
        <f t="shared" si="25"/>
        <v>20</v>
      </c>
      <c r="M239">
        <f t="shared" si="26"/>
        <v>-12.3160192931367</v>
      </c>
      <c r="N239">
        <f>(M239-$R$5)^2</f>
        <v>114.04814763276457</v>
      </c>
      <c r="O239">
        <f t="shared" si="27"/>
        <v>0</v>
      </c>
      <c r="P239" t="str">
        <f t="shared" si="28"/>
        <v>TN</v>
      </c>
    </row>
    <row r="240" spans="1:16" x14ac:dyDescent="0.3">
      <c r="A240">
        <v>0</v>
      </c>
      <c r="B240">
        <v>1</v>
      </c>
      <c r="C240">
        <v>-2</v>
      </c>
      <c r="D240">
        <v>1.95</v>
      </c>
      <c r="E240">
        <f t="shared" si="22"/>
        <v>1.0205746145275163</v>
      </c>
      <c r="F240">
        <f t="shared" si="23"/>
        <v>1</v>
      </c>
      <c r="G240">
        <v>180</v>
      </c>
      <c r="H240">
        <v>-90</v>
      </c>
      <c r="I240">
        <v>0.56330583577691229</v>
      </c>
      <c r="J240">
        <v>0.43669416422308771</v>
      </c>
      <c r="K240">
        <f t="shared" si="24"/>
        <v>180</v>
      </c>
      <c r="L240">
        <f t="shared" si="25"/>
        <v>180</v>
      </c>
      <c r="M240">
        <f t="shared" si="26"/>
        <v>22.790100879688424</v>
      </c>
      <c r="N240">
        <f>(M240-$R$5)^2</f>
        <v>2096.3076978371441</v>
      </c>
      <c r="O240">
        <f t="shared" si="27"/>
        <v>1</v>
      </c>
      <c r="P240" t="str">
        <f t="shared" si="28"/>
        <v>FN</v>
      </c>
    </row>
    <row r="241" spans="1:16" x14ac:dyDescent="0.3">
      <c r="A241">
        <v>1</v>
      </c>
      <c r="B241">
        <v>1</v>
      </c>
      <c r="C241">
        <v>-2</v>
      </c>
      <c r="D241">
        <v>2.1</v>
      </c>
      <c r="E241">
        <f t="shared" si="22"/>
        <v>1.0238232378739662</v>
      </c>
      <c r="F241">
        <f t="shared" si="23"/>
        <v>1</v>
      </c>
      <c r="G241">
        <v>30</v>
      </c>
      <c r="H241">
        <v>-10</v>
      </c>
      <c r="I241">
        <v>0.38419903534316502</v>
      </c>
      <c r="J241">
        <v>0.61580096465683498</v>
      </c>
      <c r="K241">
        <f t="shared" si="24"/>
        <v>30</v>
      </c>
      <c r="L241">
        <f t="shared" si="25"/>
        <v>20</v>
      </c>
      <c r="M241">
        <f t="shared" si="26"/>
        <v>-0.79004823284174996</v>
      </c>
      <c r="N241">
        <f>(M241-$R$5)^2</f>
        <v>493.07551657464126</v>
      </c>
      <c r="O241">
        <f t="shared" si="27"/>
        <v>0</v>
      </c>
      <c r="P241" t="str">
        <f t="shared" si="28"/>
        <v>FP</v>
      </c>
    </row>
    <row r="242" spans="1:16" x14ac:dyDescent="0.3">
      <c r="A242">
        <v>1</v>
      </c>
      <c r="B242">
        <v>1</v>
      </c>
      <c r="C242">
        <v>-2</v>
      </c>
      <c r="D242">
        <v>3</v>
      </c>
      <c r="E242">
        <f t="shared" si="22"/>
        <v>1.0433149779526658</v>
      </c>
      <c r="F242">
        <f t="shared" si="23"/>
        <v>1</v>
      </c>
      <c r="G242">
        <v>180</v>
      </c>
      <c r="H242">
        <v>-90</v>
      </c>
      <c r="I242">
        <v>0.38419903534316502</v>
      </c>
      <c r="J242">
        <v>0.61580096465683498</v>
      </c>
      <c r="K242">
        <f t="shared" si="24"/>
        <v>180</v>
      </c>
      <c r="L242">
        <f t="shared" si="25"/>
        <v>180</v>
      </c>
      <c r="M242">
        <f t="shared" si="26"/>
        <v>-41.688347276460604</v>
      </c>
      <c r="N242">
        <f>(M242-$R$5)^2</f>
        <v>349.42807141000907</v>
      </c>
      <c r="O242">
        <f t="shared" si="27"/>
        <v>0</v>
      </c>
      <c r="P242" t="str">
        <f t="shared" si="28"/>
        <v>FP</v>
      </c>
    </row>
    <row r="243" spans="1:16" x14ac:dyDescent="0.3">
      <c r="A243">
        <v>0</v>
      </c>
      <c r="B243">
        <v>1</v>
      </c>
      <c r="C243">
        <v>-2</v>
      </c>
      <c r="D243">
        <v>3</v>
      </c>
      <c r="E243">
        <f t="shared" si="22"/>
        <v>1.0433149779526658</v>
      </c>
      <c r="F243">
        <f t="shared" si="23"/>
        <v>1</v>
      </c>
      <c r="G243">
        <v>80</v>
      </c>
      <c r="H243">
        <v>-90</v>
      </c>
      <c r="I243">
        <v>0.38419903534316502</v>
      </c>
      <c r="J243">
        <v>0.61580096465683498</v>
      </c>
      <c r="K243">
        <f t="shared" si="24"/>
        <v>80</v>
      </c>
      <c r="L243">
        <f t="shared" si="25"/>
        <v>180</v>
      </c>
      <c r="M243">
        <f t="shared" si="26"/>
        <v>-80.108250810777093</v>
      </c>
      <c r="N243">
        <f>(M243-$R$5)^2</f>
        <v>3261.8832075276791</v>
      </c>
      <c r="O243">
        <f t="shared" si="27"/>
        <v>0</v>
      </c>
      <c r="P243" t="str">
        <f t="shared" si="28"/>
        <v>TN</v>
      </c>
    </row>
    <row r="244" spans="1:16" x14ac:dyDescent="0.3">
      <c r="A244">
        <v>0</v>
      </c>
      <c r="B244">
        <v>1</v>
      </c>
      <c r="C244">
        <v>-2</v>
      </c>
      <c r="D244">
        <v>3</v>
      </c>
      <c r="E244">
        <f t="shared" si="22"/>
        <v>1.0433149779526658</v>
      </c>
      <c r="F244">
        <f t="shared" si="23"/>
        <v>1</v>
      </c>
      <c r="G244">
        <v>10</v>
      </c>
      <c r="H244">
        <v>-10</v>
      </c>
      <c r="I244">
        <v>0.60844334427391233</v>
      </c>
      <c r="J244">
        <v>0.39155665572608767</v>
      </c>
      <c r="K244">
        <f t="shared" si="24"/>
        <v>10</v>
      </c>
      <c r="L244">
        <f t="shared" si="25"/>
        <v>20</v>
      </c>
      <c r="M244">
        <f t="shared" si="26"/>
        <v>-1.74669967178263</v>
      </c>
      <c r="N244">
        <f>(M244-$R$5)^2</f>
        <v>451.50522689736584</v>
      </c>
      <c r="O244">
        <f t="shared" si="27"/>
        <v>0</v>
      </c>
      <c r="P244" t="str">
        <f t="shared" si="28"/>
        <v>TN</v>
      </c>
    </row>
    <row r="245" spans="1:16" x14ac:dyDescent="0.3">
      <c r="A245">
        <v>0</v>
      </c>
      <c r="B245">
        <v>1</v>
      </c>
      <c r="C245">
        <v>-2</v>
      </c>
      <c r="D245">
        <v>3</v>
      </c>
      <c r="E245">
        <f t="shared" si="22"/>
        <v>1.0433149779526658</v>
      </c>
      <c r="F245">
        <f t="shared" si="23"/>
        <v>1</v>
      </c>
      <c r="G245">
        <v>30</v>
      </c>
      <c r="H245">
        <v>-10</v>
      </c>
      <c r="I245">
        <v>0.38419903534316502</v>
      </c>
      <c r="J245">
        <v>0.61580096465683498</v>
      </c>
      <c r="K245">
        <f t="shared" si="24"/>
        <v>30</v>
      </c>
      <c r="L245">
        <f t="shared" si="25"/>
        <v>20</v>
      </c>
      <c r="M245">
        <f t="shared" si="26"/>
        <v>-0.79004823284174996</v>
      </c>
      <c r="N245">
        <f>(M245-$R$5)^2</f>
        <v>493.07551657464126</v>
      </c>
      <c r="O245">
        <f t="shared" si="27"/>
        <v>0</v>
      </c>
      <c r="P245" t="str">
        <f t="shared" si="28"/>
        <v>TN</v>
      </c>
    </row>
    <row r="246" spans="1:16" x14ac:dyDescent="0.3">
      <c r="A246">
        <v>0</v>
      </c>
      <c r="B246">
        <v>1</v>
      </c>
      <c r="C246">
        <v>-2</v>
      </c>
      <c r="D246">
        <v>3</v>
      </c>
      <c r="E246">
        <f t="shared" si="22"/>
        <v>1.0433149779526658</v>
      </c>
      <c r="F246">
        <f t="shared" si="23"/>
        <v>1</v>
      </c>
      <c r="G246">
        <v>60</v>
      </c>
      <c r="H246">
        <v>-50</v>
      </c>
      <c r="I246">
        <v>0.38419903534316502</v>
      </c>
      <c r="J246">
        <v>0.61580096465683498</v>
      </c>
      <c r="K246">
        <f t="shared" si="24"/>
        <v>60</v>
      </c>
      <c r="L246">
        <f t="shared" si="25"/>
        <v>100</v>
      </c>
      <c r="M246">
        <f t="shared" si="26"/>
        <v>-38.528154345093597</v>
      </c>
      <c r="N246">
        <f>(M246-$R$5)^2</f>
        <v>241.26794786431816</v>
      </c>
      <c r="O246">
        <f t="shared" si="27"/>
        <v>0</v>
      </c>
      <c r="P246" t="str">
        <f t="shared" si="28"/>
        <v>TN</v>
      </c>
    </row>
    <row r="247" spans="1:16" x14ac:dyDescent="0.3">
      <c r="A247">
        <v>0</v>
      </c>
      <c r="B247">
        <v>1</v>
      </c>
      <c r="C247">
        <v>-2</v>
      </c>
      <c r="D247">
        <v>3</v>
      </c>
      <c r="E247">
        <f t="shared" si="22"/>
        <v>1.0433149779526658</v>
      </c>
      <c r="F247">
        <f t="shared" si="23"/>
        <v>1</v>
      </c>
      <c r="G247">
        <v>90</v>
      </c>
      <c r="H247">
        <v>-90</v>
      </c>
      <c r="I247">
        <v>0.60844334427391233</v>
      </c>
      <c r="J247">
        <v>0.39155665572608767</v>
      </c>
      <c r="K247">
        <f t="shared" si="24"/>
        <v>90</v>
      </c>
      <c r="L247">
        <f t="shared" si="25"/>
        <v>180</v>
      </c>
      <c r="M247">
        <f t="shared" si="26"/>
        <v>-15.720297046043662</v>
      </c>
      <c r="N247">
        <f>(M247-$R$5)^2</f>
        <v>52.926424970624311</v>
      </c>
      <c r="O247">
        <f t="shared" si="27"/>
        <v>0</v>
      </c>
      <c r="P247" t="str">
        <f t="shared" si="28"/>
        <v>TN</v>
      </c>
    </row>
    <row r="248" spans="1:16" x14ac:dyDescent="0.3">
      <c r="A248">
        <v>0</v>
      </c>
      <c r="B248">
        <v>1</v>
      </c>
      <c r="C248">
        <v>-2</v>
      </c>
      <c r="D248">
        <v>3</v>
      </c>
      <c r="E248">
        <f t="shared" si="22"/>
        <v>1.0433149779526658</v>
      </c>
      <c r="F248">
        <f t="shared" si="23"/>
        <v>1</v>
      </c>
      <c r="G248">
        <v>90</v>
      </c>
      <c r="H248">
        <v>-90</v>
      </c>
      <c r="I248">
        <v>0.38419903534316502</v>
      </c>
      <c r="J248">
        <v>0.61580096465683498</v>
      </c>
      <c r="K248">
        <f t="shared" si="24"/>
        <v>90</v>
      </c>
      <c r="L248">
        <f t="shared" si="25"/>
        <v>180</v>
      </c>
      <c r="M248">
        <f t="shared" si="26"/>
        <v>-76.266260457345453</v>
      </c>
      <c r="N248">
        <f>(M248-$R$5)^2</f>
        <v>2837.7896850331567</v>
      </c>
      <c r="O248">
        <f t="shared" si="27"/>
        <v>0</v>
      </c>
      <c r="P248" t="str">
        <f t="shared" si="28"/>
        <v>TN</v>
      </c>
    </row>
    <row r="249" spans="1:16" x14ac:dyDescent="0.3">
      <c r="A249">
        <v>1</v>
      </c>
      <c r="B249">
        <v>1</v>
      </c>
      <c r="C249">
        <v>-2</v>
      </c>
      <c r="D249">
        <v>2.75</v>
      </c>
      <c r="E249">
        <f t="shared" si="22"/>
        <v>1.0379006057085824</v>
      </c>
      <c r="F249">
        <f t="shared" si="23"/>
        <v>1</v>
      </c>
      <c r="G249">
        <v>70</v>
      </c>
      <c r="H249">
        <v>-50</v>
      </c>
      <c r="I249">
        <v>0.60844334427391233</v>
      </c>
      <c r="J249">
        <v>0.39155665572608767</v>
      </c>
      <c r="K249">
        <f t="shared" si="24"/>
        <v>70</v>
      </c>
      <c r="L249">
        <f t="shared" si="25"/>
        <v>100</v>
      </c>
      <c r="M249">
        <f t="shared" si="26"/>
        <v>3.4353685265650924</v>
      </c>
      <c r="N249">
        <f>(M249-$R$5)^2</f>
        <v>698.58298896134465</v>
      </c>
      <c r="O249">
        <f t="shared" si="27"/>
        <v>1</v>
      </c>
      <c r="P249" t="str">
        <f t="shared" si="28"/>
        <v>TP</v>
      </c>
    </row>
    <row r="250" spans="1:16" x14ac:dyDescent="0.3">
      <c r="A250">
        <v>0</v>
      </c>
      <c r="B250">
        <v>1</v>
      </c>
      <c r="C250">
        <v>-2</v>
      </c>
      <c r="D250">
        <v>2.75</v>
      </c>
      <c r="E250">
        <f t="shared" si="22"/>
        <v>1.0379006057085824</v>
      </c>
      <c r="F250">
        <f t="shared" si="23"/>
        <v>1</v>
      </c>
      <c r="G250">
        <v>70</v>
      </c>
      <c r="H250">
        <v>-50</v>
      </c>
      <c r="I250">
        <v>0.38419903534316502</v>
      </c>
      <c r="J250">
        <v>0.61580096465683498</v>
      </c>
      <c r="K250">
        <f t="shared" si="24"/>
        <v>70</v>
      </c>
      <c r="L250">
        <f t="shared" si="25"/>
        <v>100</v>
      </c>
      <c r="M250">
        <f t="shared" si="26"/>
        <v>-34.686163991661942</v>
      </c>
      <c r="N250">
        <f>(M250-$R$5)^2</f>
        <v>136.67508440162118</v>
      </c>
      <c r="O250">
        <f t="shared" si="27"/>
        <v>0</v>
      </c>
      <c r="P250" t="str">
        <f t="shared" si="28"/>
        <v>TN</v>
      </c>
    </row>
    <row r="251" spans="1:16" x14ac:dyDescent="0.3">
      <c r="A251">
        <v>1</v>
      </c>
      <c r="B251">
        <v>1</v>
      </c>
      <c r="C251">
        <v>-2</v>
      </c>
      <c r="D251">
        <v>2.2999999999999998</v>
      </c>
      <c r="E251">
        <f t="shared" si="22"/>
        <v>1.0281547356692327</v>
      </c>
      <c r="F251">
        <f t="shared" si="23"/>
        <v>1</v>
      </c>
      <c r="G251">
        <v>180</v>
      </c>
      <c r="H251">
        <v>-90</v>
      </c>
      <c r="I251">
        <v>0.56330583577691229</v>
      </c>
      <c r="J251">
        <v>0.43669416422308771</v>
      </c>
      <c r="K251">
        <f t="shared" si="24"/>
        <v>180</v>
      </c>
      <c r="L251">
        <f t="shared" si="25"/>
        <v>180</v>
      </c>
      <c r="M251">
        <f t="shared" si="26"/>
        <v>22.790100879688424</v>
      </c>
      <c r="N251">
        <f>(M251-$R$5)^2</f>
        <v>2096.3076978371441</v>
      </c>
      <c r="O251">
        <f t="shared" si="27"/>
        <v>1</v>
      </c>
      <c r="P251" t="str">
        <f t="shared" si="28"/>
        <v>TP</v>
      </c>
    </row>
    <row r="252" spans="1:16" x14ac:dyDescent="0.3">
      <c r="A252">
        <v>0</v>
      </c>
      <c r="B252">
        <v>1</v>
      </c>
      <c r="C252">
        <v>-2</v>
      </c>
      <c r="D252">
        <v>1</v>
      </c>
      <c r="E252">
        <f t="shared" si="22"/>
        <v>1</v>
      </c>
      <c r="F252">
        <f t="shared" si="23"/>
        <v>1</v>
      </c>
      <c r="G252">
        <v>70</v>
      </c>
      <c r="H252">
        <v>-50</v>
      </c>
      <c r="I252">
        <v>0.38419903534316502</v>
      </c>
      <c r="J252">
        <v>0.61580096465683498</v>
      </c>
      <c r="K252">
        <f t="shared" si="24"/>
        <v>70</v>
      </c>
      <c r="L252">
        <f t="shared" si="25"/>
        <v>100</v>
      </c>
      <c r="M252">
        <f t="shared" si="26"/>
        <v>-34.686163991661942</v>
      </c>
      <c r="N252">
        <f>(M252-$R$5)^2</f>
        <v>136.67508440162118</v>
      </c>
      <c r="O252">
        <f t="shared" si="27"/>
        <v>0</v>
      </c>
      <c r="P252" t="str">
        <f t="shared" si="28"/>
        <v>TN</v>
      </c>
    </row>
    <row r="253" spans="1:16" x14ac:dyDescent="0.3">
      <c r="A253">
        <v>0</v>
      </c>
      <c r="B253">
        <v>1</v>
      </c>
      <c r="C253">
        <v>-2</v>
      </c>
      <c r="D253">
        <v>1</v>
      </c>
      <c r="E253">
        <f t="shared" si="22"/>
        <v>1</v>
      </c>
      <c r="F253">
        <f t="shared" si="23"/>
        <v>1</v>
      </c>
      <c r="G253">
        <v>50</v>
      </c>
      <c r="H253">
        <v>-50</v>
      </c>
      <c r="I253">
        <v>0.60844334427391233</v>
      </c>
      <c r="J253">
        <v>0.39155665572608767</v>
      </c>
      <c r="K253">
        <f t="shared" si="24"/>
        <v>50</v>
      </c>
      <c r="L253">
        <f t="shared" si="25"/>
        <v>100</v>
      </c>
      <c r="M253">
        <f t="shared" si="26"/>
        <v>-8.7334983589131525</v>
      </c>
      <c r="N253">
        <f>(M253-$R$5)^2</f>
        <v>203.40047003950616</v>
      </c>
      <c r="O253">
        <f t="shared" si="27"/>
        <v>0</v>
      </c>
      <c r="P253" t="str">
        <f t="shared" si="28"/>
        <v>TN</v>
      </c>
    </row>
    <row r="254" spans="1:16" x14ac:dyDescent="0.3">
      <c r="A254">
        <v>0</v>
      </c>
      <c r="B254">
        <v>1</v>
      </c>
      <c r="C254">
        <v>-2</v>
      </c>
      <c r="D254">
        <v>1</v>
      </c>
      <c r="E254">
        <f t="shared" si="22"/>
        <v>1</v>
      </c>
      <c r="F254">
        <f t="shared" si="23"/>
        <v>1</v>
      </c>
      <c r="G254">
        <v>90</v>
      </c>
      <c r="H254">
        <v>-90</v>
      </c>
      <c r="I254">
        <v>0.38419903534316502</v>
      </c>
      <c r="J254">
        <v>0.61580096465683498</v>
      </c>
      <c r="K254">
        <f t="shared" si="24"/>
        <v>90</v>
      </c>
      <c r="L254">
        <f t="shared" si="25"/>
        <v>180</v>
      </c>
      <c r="M254">
        <f t="shared" si="26"/>
        <v>-76.266260457345453</v>
      </c>
      <c r="N254">
        <f>(M254-$R$5)^2</f>
        <v>2837.7896850331567</v>
      </c>
      <c r="O254">
        <f t="shared" si="27"/>
        <v>0</v>
      </c>
      <c r="P254" t="str">
        <f t="shared" si="28"/>
        <v>TN</v>
      </c>
    </row>
    <row r="255" spans="1:16" x14ac:dyDescent="0.3">
      <c r="A255">
        <v>0</v>
      </c>
      <c r="B255">
        <v>1</v>
      </c>
      <c r="C255">
        <v>-2</v>
      </c>
      <c r="D255">
        <v>1</v>
      </c>
      <c r="E255">
        <f t="shared" si="22"/>
        <v>1</v>
      </c>
      <c r="F255">
        <f t="shared" si="23"/>
        <v>1</v>
      </c>
      <c r="G255">
        <v>80</v>
      </c>
      <c r="H255">
        <v>-90</v>
      </c>
      <c r="I255">
        <v>0.60844334427391233</v>
      </c>
      <c r="J255">
        <v>0.39155665572608767</v>
      </c>
      <c r="K255">
        <f t="shared" si="24"/>
        <v>80</v>
      </c>
      <c r="L255">
        <f t="shared" si="25"/>
        <v>180</v>
      </c>
      <c r="M255">
        <f t="shared" si="26"/>
        <v>-21.804730488782788</v>
      </c>
      <c r="N255">
        <f>(M255-$R$5)^2</f>
        <v>1.4175796463971535</v>
      </c>
      <c r="O255">
        <f t="shared" si="27"/>
        <v>0</v>
      </c>
      <c r="P255" t="str">
        <f t="shared" si="28"/>
        <v>TN</v>
      </c>
    </row>
    <row r="256" spans="1:16" x14ac:dyDescent="0.3">
      <c r="A256">
        <v>1</v>
      </c>
      <c r="B256">
        <v>1</v>
      </c>
      <c r="C256">
        <v>-2</v>
      </c>
      <c r="D256">
        <v>1.02</v>
      </c>
      <c r="E256">
        <f t="shared" si="22"/>
        <v>1.0004331497795267</v>
      </c>
      <c r="F256">
        <f t="shared" si="23"/>
        <v>1</v>
      </c>
      <c r="G256">
        <v>10</v>
      </c>
      <c r="H256">
        <v>0</v>
      </c>
      <c r="I256">
        <v>0.38419903534316502</v>
      </c>
      <c r="J256">
        <v>0.61580096465683498</v>
      </c>
      <c r="K256">
        <f t="shared" si="24"/>
        <v>10</v>
      </c>
      <c r="L256">
        <f t="shared" si="25"/>
        <v>0</v>
      </c>
      <c r="M256">
        <f t="shared" si="26"/>
        <v>3.8419903534316502</v>
      </c>
      <c r="N256">
        <f>(M256-$R$5)^2</f>
        <v>720.24294602491227</v>
      </c>
      <c r="O256">
        <f t="shared" si="27"/>
        <v>1</v>
      </c>
      <c r="P256" t="str">
        <f t="shared" si="28"/>
        <v>TP</v>
      </c>
    </row>
    <row r="257" spans="1:16" x14ac:dyDescent="0.3">
      <c r="A257">
        <v>0</v>
      </c>
      <c r="B257">
        <v>1</v>
      </c>
      <c r="C257">
        <v>-2</v>
      </c>
      <c r="D257">
        <v>1.02</v>
      </c>
      <c r="E257">
        <f t="shared" si="22"/>
        <v>1.0004331497795267</v>
      </c>
      <c r="F257">
        <f t="shared" si="23"/>
        <v>1</v>
      </c>
      <c r="G257">
        <v>50</v>
      </c>
      <c r="H257">
        <v>-50</v>
      </c>
      <c r="I257">
        <v>0.60844334427391233</v>
      </c>
      <c r="J257">
        <v>0.39155665572608767</v>
      </c>
      <c r="K257">
        <f t="shared" si="24"/>
        <v>50</v>
      </c>
      <c r="L257">
        <f t="shared" si="25"/>
        <v>100</v>
      </c>
      <c r="M257">
        <f t="shared" si="26"/>
        <v>-8.7334983589131525</v>
      </c>
      <c r="N257">
        <f>(M257-$R$5)^2</f>
        <v>203.40047003950616</v>
      </c>
      <c r="O257">
        <f t="shared" si="27"/>
        <v>0</v>
      </c>
      <c r="P257" t="str">
        <f t="shared" si="28"/>
        <v>TN</v>
      </c>
    </row>
    <row r="258" spans="1:16" x14ac:dyDescent="0.3">
      <c r="A258">
        <v>0</v>
      </c>
      <c r="B258">
        <v>1</v>
      </c>
      <c r="C258">
        <v>-2</v>
      </c>
      <c r="D258">
        <v>1.02</v>
      </c>
      <c r="E258">
        <f t="shared" si="22"/>
        <v>1.0004331497795267</v>
      </c>
      <c r="F258">
        <f t="shared" si="23"/>
        <v>1</v>
      </c>
      <c r="G258">
        <v>20</v>
      </c>
      <c r="H258">
        <v>-10</v>
      </c>
      <c r="I258">
        <v>0.38419903534316502</v>
      </c>
      <c r="J258">
        <v>0.61580096465683498</v>
      </c>
      <c r="K258">
        <f t="shared" si="24"/>
        <v>20</v>
      </c>
      <c r="L258">
        <f t="shared" si="25"/>
        <v>20</v>
      </c>
      <c r="M258">
        <f t="shared" si="26"/>
        <v>-4.6320385862733993</v>
      </c>
      <c r="N258">
        <f>(M258-$R$5)^2</f>
        <v>337.21128050895862</v>
      </c>
      <c r="O258">
        <f t="shared" si="27"/>
        <v>0</v>
      </c>
      <c r="P258" t="str">
        <f t="shared" si="28"/>
        <v>TN</v>
      </c>
    </row>
    <row r="259" spans="1:16" x14ac:dyDescent="0.3">
      <c r="A259">
        <v>0</v>
      </c>
      <c r="B259">
        <v>1</v>
      </c>
      <c r="C259">
        <v>-2</v>
      </c>
      <c r="D259">
        <v>1.02</v>
      </c>
      <c r="E259">
        <f t="shared" ref="E259:E322" si="29">IF(D259&gt;1,1+(D259-1)/$R$2,1)</f>
        <v>1.0004331497795267</v>
      </c>
      <c r="F259">
        <f t="shared" ref="F259:F322" si="30">IF(D259&lt;1,1-(1-D259)/$R$2,1)</f>
        <v>1</v>
      </c>
      <c r="G259">
        <v>70</v>
      </c>
      <c r="H259">
        <v>-50</v>
      </c>
      <c r="I259">
        <v>0.38419903534316502</v>
      </c>
      <c r="J259">
        <v>0.61580096465683498</v>
      </c>
      <c r="K259">
        <f t="shared" ref="K259:K322" si="31">G259^(B259)</f>
        <v>70</v>
      </c>
      <c r="L259">
        <f t="shared" ref="L259:L322" si="32">-C259*-H259^(B259*F259)</f>
        <v>100</v>
      </c>
      <c r="M259">
        <f t="shared" ref="M259:M322" si="33">I259*K259-J259*L259</f>
        <v>-34.686163991661942</v>
      </c>
      <c r="N259">
        <f>(M259-$R$5)^2</f>
        <v>136.67508440162118</v>
      </c>
      <c r="O259">
        <f t="shared" ref="O259:O322" si="34">IF(M259&gt;=0,1,0)</f>
        <v>0</v>
      </c>
      <c r="P259" t="str">
        <f t="shared" ref="P259:P322" si="35">IF(AND(A259=1,O259=1),"TP",IF(AND(A259=0,O259=0),"TN",IF(A259&gt;O259,"FP","FN")))</f>
        <v>TN</v>
      </c>
    </row>
    <row r="260" spans="1:16" x14ac:dyDescent="0.3">
      <c r="A260">
        <v>0</v>
      </c>
      <c r="B260">
        <v>1</v>
      </c>
      <c r="C260">
        <v>-2</v>
      </c>
      <c r="D260">
        <v>1.02</v>
      </c>
      <c r="E260">
        <f t="shared" si="29"/>
        <v>1.0004331497795267</v>
      </c>
      <c r="F260">
        <f t="shared" si="30"/>
        <v>1</v>
      </c>
      <c r="G260">
        <v>60</v>
      </c>
      <c r="H260">
        <v>-50</v>
      </c>
      <c r="I260">
        <v>0.38419903534316502</v>
      </c>
      <c r="J260">
        <v>0.61580096465683498</v>
      </c>
      <c r="K260">
        <f t="shared" si="31"/>
        <v>60</v>
      </c>
      <c r="L260">
        <f t="shared" si="32"/>
        <v>100</v>
      </c>
      <c r="M260">
        <f t="shared" si="33"/>
        <v>-38.528154345093597</v>
      </c>
      <c r="N260">
        <f>(M260-$R$5)^2</f>
        <v>241.26794786431816</v>
      </c>
      <c r="O260">
        <f t="shared" si="34"/>
        <v>0</v>
      </c>
      <c r="P260" t="str">
        <f t="shared" si="35"/>
        <v>TN</v>
      </c>
    </row>
    <row r="261" spans="1:16" x14ac:dyDescent="0.3">
      <c r="A261">
        <v>0</v>
      </c>
      <c r="B261">
        <v>1</v>
      </c>
      <c r="C261">
        <v>-2</v>
      </c>
      <c r="D261">
        <v>1.02</v>
      </c>
      <c r="E261">
        <f t="shared" si="29"/>
        <v>1.0004331497795267</v>
      </c>
      <c r="F261">
        <f t="shared" si="30"/>
        <v>1</v>
      </c>
      <c r="G261">
        <v>0</v>
      </c>
      <c r="H261">
        <v>-10</v>
      </c>
      <c r="I261">
        <v>0.38419903534316502</v>
      </c>
      <c r="J261">
        <v>0.61580096465683498</v>
      </c>
      <c r="K261">
        <f t="shared" si="31"/>
        <v>0</v>
      </c>
      <c r="L261">
        <f t="shared" si="32"/>
        <v>20</v>
      </c>
      <c r="M261">
        <f t="shared" si="33"/>
        <v>-12.3160192931367</v>
      </c>
      <c r="N261">
        <f>(M261-$R$5)^2</f>
        <v>114.04814763276457</v>
      </c>
      <c r="O261">
        <f t="shared" si="34"/>
        <v>0</v>
      </c>
      <c r="P261" t="str">
        <f t="shared" si="35"/>
        <v>TN</v>
      </c>
    </row>
    <row r="262" spans="1:16" x14ac:dyDescent="0.3">
      <c r="A262">
        <v>1</v>
      </c>
      <c r="B262">
        <v>1</v>
      </c>
      <c r="C262">
        <v>-2</v>
      </c>
      <c r="D262">
        <v>1</v>
      </c>
      <c r="E262">
        <f t="shared" si="29"/>
        <v>1</v>
      </c>
      <c r="F262">
        <f t="shared" si="30"/>
        <v>1</v>
      </c>
      <c r="G262">
        <v>20</v>
      </c>
      <c r="H262">
        <v>-10</v>
      </c>
      <c r="I262">
        <v>0.38419903534316502</v>
      </c>
      <c r="J262">
        <v>0.61580096465683498</v>
      </c>
      <c r="K262">
        <f t="shared" si="31"/>
        <v>20</v>
      </c>
      <c r="L262">
        <f t="shared" si="32"/>
        <v>20</v>
      </c>
      <c r="M262">
        <f t="shared" si="33"/>
        <v>-4.6320385862733993</v>
      </c>
      <c r="N262">
        <f>(M262-$R$5)^2</f>
        <v>337.21128050895862</v>
      </c>
      <c r="O262">
        <f t="shared" si="34"/>
        <v>0</v>
      </c>
      <c r="P262" t="str">
        <f t="shared" si="35"/>
        <v>FP</v>
      </c>
    </row>
    <row r="263" spans="1:16" x14ac:dyDescent="0.3">
      <c r="A263">
        <v>0</v>
      </c>
      <c r="B263">
        <v>1</v>
      </c>
      <c r="C263">
        <v>-2</v>
      </c>
      <c r="D263">
        <v>1</v>
      </c>
      <c r="E263">
        <f t="shared" si="29"/>
        <v>1</v>
      </c>
      <c r="F263">
        <f t="shared" si="30"/>
        <v>1</v>
      </c>
      <c r="G263">
        <v>50</v>
      </c>
      <c r="H263">
        <v>-50</v>
      </c>
      <c r="I263">
        <v>0.38419903534316502</v>
      </c>
      <c r="J263">
        <v>0.61580096465683498</v>
      </c>
      <c r="K263">
        <f t="shared" si="31"/>
        <v>50</v>
      </c>
      <c r="L263">
        <f t="shared" si="32"/>
        <v>100</v>
      </c>
      <c r="M263">
        <f t="shared" si="33"/>
        <v>-42.370144698525245</v>
      </c>
      <c r="N263">
        <f>(M263-$R$5)^2</f>
        <v>375.38259107873864</v>
      </c>
      <c r="O263">
        <f t="shared" si="34"/>
        <v>0</v>
      </c>
      <c r="P263" t="str">
        <f t="shared" si="35"/>
        <v>TN</v>
      </c>
    </row>
    <row r="264" spans="1:16" x14ac:dyDescent="0.3">
      <c r="A264">
        <v>0</v>
      </c>
      <c r="B264">
        <v>1</v>
      </c>
      <c r="C264">
        <v>-2</v>
      </c>
      <c r="D264">
        <v>1</v>
      </c>
      <c r="E264">
        <f t="shared" si="29"/>
        <v>1</v>
      </c>
      <c r="F264">
        <f t="shared" si="30"/>
        <v>1</v>
      </c>
      <c r="G264">
        <v>30</v>
      </c>
      <c r="H264">
        <v>-10</v>
      </c>
      <c r="I264">
        <v>0.38419903534316502</v>
      </c>
      <c r="J264">
        <v>0.61580096465683498</v>
      </c>
      <c r="K264">
        <f t="shared" si="31"/>
        <v>30</v>
      </c>
      <c r="L264">
        <f t="shared" si="32"/>
        <v>20</v>
      </c>
      <c r="M264">
        <f t="shared" si="33"/>
        <v>-0.79004823284174996</v>
      </c>
      <c r="N264">
        <f>(M264-$R$5)^2</f>
        <v>493.07551657464126</v>
      </c>
      <c r="O264">
        <f t="shared" si="34"/>
        <v>0</v>
      </c>
      <c r="P264" t="str">
        <f t="shared" si="35"/>
        <v>TN</v>
      </c>
    </row>
    <row r="265" spans="1:16" x14ac:dyDescent="0.3">
      <c r="A265">
        <v>0</v>
      </c>
      <c r="B265">
        <v>1</v>
      </c>
      <c r="C265">
        <v>-2</v>
      </c>
      <c r="D265">
        <v>1</v>
      </c>
      <c r="E265">
        <f t="shared" si="29"/>
        <v>1</v>
      </c>
      <c r="F265">
        <f t="shared" si="30"/>
        <v>1</v>
      </c>
      <c r="G265">
        <v>10</v>
      </c>
      <c r="H265">
        <v>-10</v>
      </c>
      <c r="I265">
        <v>0.60844334427391233</v>
      </c>
      <c r="J265">
        <v>0.39155665572608767</v>
      </c>
      <c r="K265">
        <f t="shared" si="31"/>
        <v>10</v>
      </c>
      <c r="L265">
        <f t="shared" si="32"/>
        <v>20</v>
      </c>
      <c r="M265">
        <f t="shared" si="33"/>
        <v>-1.74669967178263</v>
      </c>
      <c r="N265">
        <f>(M265-$R$5)^2</f>
        <v>451.50522689736584</v>
      </c>
      <c r="O265">
        <f t="shared" si="34"/>
        <v>0</v>
      </c>
      <c r="P265" t="str">
        <f t="shared" si="35"/>
        <v>TN</v>
      </c>
    </row>
    <row r="266" spans="1:16" x14ac:dyDescent="0.3">
      <c r="A266">
        <v>1</v>
      </c>
      <c r="B266">
        <v>1</v>
      </c>
      <c r="C266">
        <v>-2</v>
      </c>
      <c r="D266">
        <v>0.98</v>
      </c>
      <c r="E266">
        <f t="shared" si="29"/>
        <v>1</v>
      </c>
      <c r="F266">
        <f t="shared" si="30"/>
        <v>0.99956685022047331</v>
      </c>
      <c r="G266">
        <v>10</v>
      </c>
      <c r="H266">
        <v>-10</v>
      </c>
      <c r="I266">
        <v>0.60844334427391233</v>
      </c>
      <c r="J266">
        <v>0.39155665572608767</v>
      </c>
      <c r="K266">
        <f t="shared" si="31"/>
        <v>10</v>
      </c>
      <c r="L266">
        <f t="shared" si="32"/>
        <v>19.980062659540323</v>
      </c>
      <c r="M266">
        <f t="shared" si="33"/>
        <v>-1.7388930734281667</v>
      </c>
      <c r="N266">
        <f>(M266-$R$5)^2</f>
        <v>451.8370472293596</v>
      </c>
      <c r="O266">
        <f t="shared" si="34"/>
        <v>0</v>
      </c>
      <c r="P266" t="str">
        <f t="shared" si="35"/>
        <v>FP</v>
      </c>
    </row>
    <row r="267" spans="1:16" x14ac:dyDescent="0.3">
      <c r="A267">
        <v>0</v>
      </c>
      <c r="B267">
        <v>1</v>
      </c>
      <c r="C267">
        <v>-2</v>
      </c>
      <c r="D267">
        <v>0.98</v>
      </c>
      <c r="E267">
        <f t="shared" si="29"/>
        <v>1</v>
      </c>
      <c r="F267">
        <f t="shared" si="30"/>
        <v>0.99956685022047331</v>
      </c>
      <c r="G267">
        <v>0</v>
      </c>
      <c r="H267">
        <v>-10</v>
      </c>
      <c r="I267">
        <v>0.38419903534316502</v>
      </c>
      <c r="J267">
        <v>0.61580096465683498</v>
      </c>
      <c r="K267">
        <f t="shared" si="31"/>
        <v>0</v>
      </c>
      <c r="L267">
        <f t="shared" si="32"/>
        <v>19.980062659540323</v>
      </c>
      <c r="M267">
        <f t="shared" si="33"/>
        <v>-12.303741859648939</v>
      </c>
      <c r="N267">
        <f>(M267-$R$5)^2</f>
        <v>114.31052796279599</v>
      </c>
      <c r="O267">
        <f t="shared" si="34"/>
        <v>0</v>
      </c>
      <c r="P267" t="str">
        <f t="shared" si="35"/>
        <v>TN</v>
      </c>
    </row>
    <row r="268" spans="1:16" x14ac:dyDescent="0.3">
      <c r="A268">
        <v>0</v>
      </c>
      <c r="B268">
        <v>1</v>
      </c>
      <c r="C268">
        <v>-2</v>
      </c>
      <c r="D268">
        <v>0.98</v>
      </c>
      <c r="E268">
        <f t="shared" si="29"/>
        <v>1</v>
      </c>
      <c r="F268">
        <f t="shared" si="30"/>
        <v>0.99956685022047331</v>
      </c>
      <c r="G268">
        <v>20</v>
      </c>
      <c r="H268">
        <v>-10</v>
      </c>
      <c r="I268">
        <v>0.38419903534316502</v>
      </c>
      <c r="J268">
        <v>0.61580096465683498</v>
      </c>
      <c r="K268">
        <f t="shared" si="31"/>
        <v>20</v>
      </c>
      <c r="L268">
        <f t="shared" si="32"/>
        <v>19.980062659540323</v>
      </c>
      <c r="M268">
        <f t="shared" si="33"/>
        <v>-4.6197611527856388</v>
      </c>
      <c r="N268">
        <f>(M268-$R$5)^2</f>
        <v>337.66233996308955</v>
      </c>
      <c r="O268">
        <f t="shared" si="34"/>
        <v>0</v>
      </c>
      <c r="P268" t="str">
        <f t="shared" si="35"/>
        <v>TN</v>
      </c>
    </row>
    <row r="269" spans="1:16" x14ac:dyDescent="0.3">
      <c r="A269">
        <v>0</v>
      </c>
      <c r="B269">
        <v>1</v>
      </c>
      <c r="C269">
        <v>-2</v>
      </c>
      <c r="D269">
        <v>0.98</v>
      </c>
      <c r="E269">
        <f t="shared" si="29"/>
        <v>1</v>
      </c>
      <c r="F269">
        <f t="shared" si="30"/>
        <v>0.99956685022047331</v>
      </c>
      <c r="G269">
        <v>60</v>
      </c>
      <c r="H269">
        <v>-50</v>
      </c>
      <c r="I269">
        <v>0.38419903534316502</v>
      </c>
      <c r="J269">
        <v>0.61580096465683498</v>
      </c>
      <c r="K269">
        <f t="shared" si="31"/>
        <v>60</v>
      </c>
      <c r="L269">
        <f t="shared" si="32"/>
        <v>99.830694293854265</v>
      </c>
      <c r="M269">
        <f t="shared" si="33"/>
        <v>-38.423895727927146</v>
      </c>
      <c r="N269">
        <f>(M269-$R$5)^2</f>
        <v>238.0399607426869</v>
      </c>
      <c r="O269">
        <f t="shared" si="34"/>
        <v>0</v>
      </c>
      <c r="P269" t="str">
        <f t="shared" si="35"/>
        <v>TN</v>
      </c>
    </row>
    <row r="270" spans="1:16" x14ac:dyDescent="0.3">
      <c r="A270">
        <v>1</v>
      </c>
      <c r="B270">
        <v>1</v>
      </c>
      <c r="C270">
        <v>-2</v>
      </c>
      <c r="D270">
        <v>0.8</v>
      </c>
      <c r="E270">
        <f t="shared" si="29"/>
        <v>1</v>
      </c>
      <c r="F270">
        <f t="shared" si="30"/>
        <v>0.99566850220473346</v>
      </c>
      <c r="G270">
        <v>180</v>
      </c>
      <c r="H270">
        <v>-90</v>
      </c>
      <c r="I270">
        <v>0.38419903534316502</v>
      </c>
      <c r="J270">
        <v>0.61580096465683498</v>
      </c>
      <c r="K270">
        <f t="shared" si="31"/>
        <v>180</v>
      </c>
      <c r="L270">
        <f t="shared" si="32"/>
        <v>176.52560474420179</v>
      </c>
      <c r="M270">
        <f t="shared" si="33"/>
        <v>-39.548811326340925</v>
      </c>
      <c r="N270">
        <f>(M270-$R$5)^2</f>
        <v>274.01701478702631</v>
      </c>
      <c r="O270">
        <f t="shared" si="34"/>
        <v>0</v>
      </c>
      <c r="P270" t="str">
        <f t="shared" si="35"/>
        <v>FP</v>
      </c>
    </row>
    <row r="271" spans="1:16" x14ac:dyDescent="0.3">
      <c r="A271">
        <v>1</v>
      </c>
      <c r="B271">
        <v>1</v>
      </c>
      <c r="C271">
        <v>-2</v>
      </c>
      <c r="D271">
        <v>0.78</v>
      </c>
      <c r="E271">
        <f t="shared" si="29"/>
        <v>1</v>
      </c>
      <c r="F271">
        <f t="shared" si="30"/>
        <v>0.99523535242520678</v>
      </c>
      <c r="G271">
        <v>30</v>
      </c>
      <c r="H271">
        <v>-10</v>
      </c>
      <c r="I271">
        <v>0.38419903534316502</v>
      </c>
      <c r="J271">
        <v>0.61580096465683498</v>
      </c>
      <c r="K271">
        <f t="shared" si="31"/>
        <v>30</v>
      </c>
      <c r="L271">
        <f t="shared" si="32"/>
        <v>19.78177911061923</v>
      </c>
      <c r="M271">
        <f t="shared" si="33"/>
        <v>-0.65566759865279955</v>
      </c>
      <c r="N271">
        <f>(M271-$R$5)^2</f>
        <v>499.06150034182275</v>
      </c>
      <c r="O271">
        <f t="shared" si="34"/>
        <v>0</v>
      </c>
      <c r="P271" t="str">
        <f t="shared" si="35"/>
        <v>FP</v>
      </c>
    </row>
    <row r="272" spans="1:16" x14ac:dyDescent="0.3">
      <c r="A272">
        <v>0</v>
      </c>
      <c r="B272">
        <v>1</v>
      </c>
      <c r="C272">
        <v>-2</v>
      </c>
      <c r="D272">
        <v>0.78</v>
      </c>
      <c r="E272">
        <f t="shared" si="29"/>
        <v>1</v>
      </c>
      <c r="F272">
        <f t="shared" si="30"/>
        <v>0.99523535242520678</v>
      </c>
      <c r="G272">
        <v>180</v>
      </c>
      <c r="H272">
        <v>-90</v>
      </c>
      <c r="I272">
        <v>0.56330583577691229</v>
      </c>
      <c r="J272">
        <v>0.43669416422308771</v>
      </c>
      <c r="K272">
        <f t="shared" si="31"/>
        <v>180</v>
      </c>
      <c r="L272">
        <f t="shared" si="32"/>
        <v>176.18187526563491</v>
      </c>
      <c r="M272">
        <f t="shared" si="33"/>
        <v>24.457453669461486</v>
      </c>
      <c r="N272">
        <f>(M272-$R$5)^2</f>
        <v>2251.7687684314706</v>
      </c>
      <c r="O272">
        <f t="shared" si="34"/>
        <v>1</v>
      </c>
      <c r="P272" t="str">
        <f t="shared" si="35"/>
        <v>FN</v>
      </c>
    </row>
    <row r="273" spans="1:16" x14ac:dyDescent="0.3">
      <c r="A273">
        <v>0</v>
      </c>
      <c r="B273">
        <v>1</v>
      </c>
      <c r="C273">
        <v>-2</v>
      </c>
      <c r="D273">
        <v>0.78</v>
      </c>
      <c r="E273">
        <f t="shared" si="29"/>
        <v>1</v>
      </c>
      <c r="F273">
        <f t="shared" si="30"/>
        <v>0.99523535242520678</v>
      </c>
      <c r="G273">
        <v>30</v>
      </c>
      <c r="H273">
        <v>-10</v>
      </c>
      <c r="I273">
        <v>0.38419903534316502</v>
      </c>
      <c r="J273">
        <v>0.61580096465683498</v>
      </c>
      <c r="K273">
        <f t="shared" si="31"/>
        <v>30</v>
      </c>
      <c r="L273">
        <f t="shared" si="32"/>
        <v>19.78177911061923</v>
      </c>
      <c r="M273">
        <f t="shared" si="33"/>
        <v>-0.65566759865279955</v>
      </c>
      <c r="N273">
        <f>(M273-$R$5)^2</f>
        <v>499.06150034182275</v>
      </c>
      <c r="O273">
        <f t="shared" si="34"/>
        <v>0</v>
      </c>
      <c r="P273" t="str">
        <f t="shared" si="35"/>
        <v>TN</v>
      </c>
    </row>
    <row r="274" spans="1:16" x14ac:dyDescent="0.3">
      <c r="A274">
        <v>0</v>
      </c>
      <c r="B274">
        <v>1</v>
      </c>
      <c r="C274">
        <v>-2</v>
      </c>
      <c r="D274">
        <v>0.78</v>
      </c>
      <c r="E274">
        <f t="shared" si="29"/>
        <v>1</v>
      </c>
      <c r="F274">
        <f t="shared" si="30"/>
        <v>0.99523535242520678</v>
      </c>
      <c r="G274">
        <v>80</v>
      </c>
      <c r="H274">
        <v>-90</v>
      </c>
      <c r="I274">
        <v>0.60844334427391233</v>
      </c>
      <c r="J274">
        <v>0.39155665572608767</v>
      </c>
      <c r="K274">
        <f t="shared" si="31"/>
        <v>80</v>
      </c>
      <c r="L274">
        <f t="shared" si="32"/>
        <v>176.18187526563491</v>
      </c>
      <c r="M274">
        <f t="shared" si="33"/>
        <v>-20.309718336649745</v>
      </c>
      <c r="N274">
        <f>(M274-$R$5)^2</f>
        <v>7.2126283167828857</v>
      </c>
      <c r="O274">
        <f t="shared" si="34"/>
        <v>0</v>
      </c>
      <c r="P274" t="str">
        <f t="shared" si="35"/>
        <v>TN</v>
      </c>
    </row>
    <row r="275" spans="1:16" x14ac:dyDescent="0.3">
      <c r="A275">
        <v>0</v>
      </c>
      <c r="B275">
        <v>1</v>
      </c>
      <c r="C275">
        <v>-2</v>
      </c>
      <c r="D275">
        <v>0.78</v>
      </c>
      <c r="E275">
        <f t="shared" si="29"/>
        <v>1</v>
      </c>
      <c r="F275">
        <f t="shared" si="30"/>
        <v>0.99523535242520678</v>
      </c>
      <c r="G275">
        <v>90</v>
      </c>
      <c r="H275">
        <v>-90</v>
      </c>
      <c r="I275">
        <v>0.60844334427391233</v>
      </c>
      <c r="J275">
        <v>0.39155665572608767</v>
      </c>
      <c r="K275">
        <f t="shared" si="31"/>
        <v>90</v>
      </c>
      <c r="L275">
        <f t="shared" si="32"/>
        <v>176.18187526563491</v>
      </c>
      <c r="M275">
        <f t="shared" si="33"/>
        <v>-14.225284893910619</v>
      </c>
      <c r="N275">
        <f>(M275-$R$5)^2</f>
        <v>76.914077512489399</v>
      </c>
      <c r="O275">
        <f t="shared" si="34"/>
        <v>0</v>
      </c>
      <c r="P275" t="str">
        <f t="shared" si="35"/>
        <v>TN</v>
      </c>
    </row>
    <row r="276" spans="1:16" x14ac:dyDescent="0.3">
      <c r="A276">
        <v>0</v>
      </c>
      <c r="B276">
        <v>1</v>
      </c>
      <c r="C276">
        <v>-2</v>
      </c>
      <c r="D276">
        <v>0.78</v>
      </c>
      <c r="E276">
        <f t="shared" si="29"/>
        <v>1</v>
      </c>
      <c r="F276">
        <f t="shared" si="30"/>
        <v>0.99523535242520678</v>
      </c>
      <c r="G276">
        <v>20</v>
      </c>
      <c r="H276">
        <v>-10</v>
      </c>
      <c r="I276">
        <v>0.38419903534316502</v>
      </c>
      <c r="J276">
        <v>0.61580096465683498</v>
      </c>
      <c r="K276">
        <f t="shared" si="31"/>
        <v>20</v>
      </c>
      <c r="L276">
        <f t="shared" si="32"/>
        <v>19.78177911061923</v>
      </c>
      <c r="M276">
        <f t="shared" si="33"/>
        <v>-4.4976579520844489</v>
      </c>
      <c r="N276">
        <f>(M276-$R$5)^2</f>
        <v>342.16468607565616</v>
      </c>
      <c r="O276">
        <f t="shared" si="34"/>
        <v>0</v>
      </c>
      <c r="P276" t="str">
        <f t="shared" si="35"/>
        <v>TN</v>
      </c>
    </row>
    <row r="277" spans="1:16" x14ac:dyDescent="0.3">
      <c r="A277">
        <v>1</v>
      </c>
      <c r="B277">
        <v>1</v>
      </c>
      <c r="C277">
        <v>-2</v>
      </c>
      <c r="D277">
        <v>0.8</v>
      </c>
      <c r="E277">
        <f t="shared" si="29"/>
        <v>1</v>
      </c>
      <c r="F277">
        <f t="shared" si="30"/>
        <v>0.99566850220473346</v>
      </c>
      <c r="G277">
        <v>10</v>
      </c>
      <c r="H277">
        <v>0</v>
      </c>
      <c r="I277">
        <v>0.42913429896650213</v>
      </c>
      <c r="J277">
        <v>0.57086570103349787</v>
      </c>
      <c r="K277">
        <f t="shared" si="31"/>
        <v>10</v>
      </c>
      <c r="L277">
        <f t="shared" si="32"/>
        <v>0</v>
      </c>
      <c r="M277">
        <f t="shared" si="33"/>
        <v>4.2913429896650213</v>
      </c>
      <c r="N277">
        <f>(M277-$R$5)^2</f>
        <v>744.56372491256298</v>
      </c>
      <c r="O277">
        <f t="shared" si="34"/>
        <v>1</v>
      </c>
      <c r="P277" t="str">
        <f t="shared" si="35"/>
        <v>TP</v>
      </c>
    </row>
    <row r="278" spans="1:16" x14ac:dyDescent="0.3">
      <c r="A278">
        <v>0</v>
      </c>
      <c r="B278">
        <v>1</v>
      </c>
      <c r="C278">
        <v>-2</v>
      </c>
      <c r="D278">
        <v>0.8</v>
      </c>
      <c r="E278">
        <f t="shared" si="29"/>
        <v>1</v>
      </c>
      <c r="F278">
        <f t="shared" si="30"/>
        <v>0.99566850220473346</v>
      </c>
      <c r="G278">
        <v>80</v>
      </c>
      <c r="H278">
        <v>-90</v>
      </c>
      <c r="I278">
        <v>0.38419903534316502</v>
      </c>
      <c r="J278">
        <v>0.61580096465683498</v>
      </c>
      <c r="K278">
        <f t="shared" si="31"/>
        <v>80</v>
      </c>
      <c r="L278">
        <f t="shared" si="32"/>
        <v>176.52560474420179</v>
      </c>
      <c r="M278">
        <f t="shared" si="33"/>
        <v>-77.968714860657428</v>
      </c>
      <c r="N278">
        <f>(M278-$R$5)^2</f>
        <v>3022.0706212810974</v>
      </c>
      <c r="O278">
        <f t="shared" si="34"/>
        <v>0</v>
      </c>
      <c r="P278" t="str">
        <f t="shared" si="35"/>
        <v>TN</v>
      </c>
    </row>
    <row r="279" spans="1:16" x14ac:dyDescent="0.3">
      <c r="A279">
        <v>1</v>
      </c>
      <c r="B279">
        <v>1</v>
      </c>
      <c r="C279">
        <v>-2</v>
      </c>
      <c r="D279">
        <v>0.62</v>
      </c>
      <c r="E279">
        <f t="shared" si="29"/>
        <v>1</v>
      </c>
      <c r="F279">
        <f t="shared" si="30"/>
        <v>0.9917701541889935</v>
      </c>
      <c r="G279">
        <v>180</v>
      </c>
      <c r="H279">
        <v>-90</v>
      </c>
      <c r="I279">
        <v>0.56330583577691229</v>
      </c>
      <c r="J279">
        <v>0.43669416422308771</v>
      </c>
      <c r="K279">
        <f t="shared" si="31"/>
        <v>180</v>
      </c>
      <c r="L279">
        <f t="shared" si="32"/>
        <v>173.45602536023702</v>
      </c>
      <c r="M279">
        <f t="shared" si="33"/>
        <v>25.647816415696795</v>
      </c>
      <c r="N279">
        <f>(M279-$R$5)^2</f>
        <v>2366.1578361090469</v>
      </c>
      <c r="O279">
        <f t="shared" si="34"/>
        <v>1</v>
      </c>
      <c r="P279" t="str">
        <f t="shared" si="35"/>
        <v>TP</v>
      </c>
    </row>
    <row r="280" spans="1:16" x14ac:dyDescent="0.3">
      <c r="A280">
        <v>0</v>
      </c>
      <c r="B280">
        <v>1</v>
      </c>
      <c r="C280">
        <v>-2</v>
      </c>
      <c r="D280">
        <v>0.62</v>
      </c>
      <c r="E280">
        <f t="shared" si="29"/>
        <v>1</v>
      </c>
      <c r="F280">
        <f t="shared" si="30"/>
        <v>0.9917701541889935</v>
      </c>
      <c r="G280">
        <v>0</v>
      </c>
      <c r="H280">
        <v>-10</v>
      </c>
      <c r="I280">
        <v>0.38419903534316502</v>
      </c>
      <c r="J280">
        <v>0.61580096465683498</v>
      </c>
      <c r="K280">
        <f t="shared" si="31"/>
        <v>0</v>
      </c>
      <c r="L280">
        <f t="shared" si="32"/>
        <v>19.624570013178431</v>
      </c>
      <c r="M280">
        <f t="shared" si="33"/>
        <v>-12.084829145090875</v>
      </c>
      <c r="N280">
        <f>(M280-$R$5)^2</f>
        <v>119.03950954869411</v>
      </c>
      <c r="O280">
        <f t="shared" si="34"/>
        <v>0</v>
      </c>
      <c r="P280" t="str">
        <f t="shared" si="35"/>
        <v>TN</v>
      </c>
    </row>
    <row r="281" spans="1:16" x14ac:dyDescent="0.3">
      <c r="A281">
        <v>1</v>
      </c>
      <c r="B281">
        <v>1</v>
      </c>
      <c r="C281">
        <v>-2</v>
      </c>
      <c r="D281">
        <v>0.52</v>
      </c>
      <c r="E281">
        <f t="shared" si="29"/>
        <v>1</v>
      </c>
      <c r="F281">
        <f t="shared" si="30"/>
        <v>0.98960440529136018</v>
      </c>
      <c r="G281">
        <v>70</v>
      </c>
      <c r="H281">
        <v>-50</v>
      </c>
      <c r="I281">
        <v>0.60844334427391233</v>
      </c>
      <c r="J281">
        <v>0.39155665572608767</v>
      </c>
      <c r="K281">
        <f t="shared" si="31"/>
        <v>70</v>
      </c>
      <c r="L281">
        <f t="shared" si="32"/>
        <v>96.014803272255648</v>
      </c>
      <c r="M281">
        <f t="shared" si="33"/>
        <v>4.9957988296912177</v>
      </c>
      <c r="N281">
        <f>(M281-$R$5)^2</f>
        <v>783.50452626160222</v>
      </c>
      <c r="O281">
        <f t="shared" si="34"/>
        <v>1</v>
      </c>
      <c r="P281" t="str">
        <f t="shared" si="35"/>
        <v>TP</v>
      </c>
    </row>
    <row r="282" spans="1:16" x14ac:dyDescent="0.3">
      <c r="A282">
        <v>0</v>
      </c>
      <c r="B282">
        <v>1</v>
      </c>
      <c r="C282">
        <v>-2</v>
      </c>
      <c r="D282">
        <v>0.52</v>
      </c>
      <c r="E282">
        <f t="shared" si="29"/>
        <v>1</v>
      </c>
      <c r="F282">
        <f t="shared" si="30"/>
        <v>0.98960440529136018</v>
      </c>
      <c r="G282">
        <v>60</v>
      </c>
      <c r="H282">
        <v>-50</v>
      </c>
      <c r="I282">
        <v>0.38419903534316502</v>
      </c>
      <c r="J282">
        <v>0.61580096465683498</v>
      </c>
      <c r="K282">
        <f t="shared" si="31"/>
        <v>60</v>
      </c>
      <c r="L282">
        <f t="shared" si="32"/>
        <v>96.014803272255648</v>
      </c>
      <c r="M282">
        <f t="shared" si="33"/>
        <v>-36.074066355801364</v>
      </c>
      <c r="N282">
        <f>(M282-$R$5)^2</f>
        <v>171.05276850394611</v>
      </c>
      <c r="O282">
        <f t="shared" si="34"/>
        <v>0</v>
      </c>
      <c r="P282" t="str">
        <f t="shared" si="35"/>
        <v>TN</v>
      </c>
    </row>
    <row r="283" spans="1:16" x14ac:dyDescent="0.3">
      <c r="A283">
        <v>0</v>
      </c>
      <c r="B283">
        <v>1</v>
      </c>
      <c r="C283">
        <v>-2</v>
      </c>
      <c r="D283">
        <v>0.52</v>
      </c>
      <c r="E283">
        <f t="shared" si="29"/>
        <v>1</v>
      </c>
      <c r="F283">
        <f t="shared" si="30"/>
        <v>0.98960440529136018</v>
      </c>
      <c r="G283">
        <v>100</v>
      </c>
      <c r="H283">
        <v>-90</v>
      </c>
      <c r="I283">
        <v>0.38419903534316502</v>
      </c>
      <c r="J283">
        <v>0.61580096465683498</v>
      </c>
      <c r="K283">
        <f t="shared" si="31"/>
        <v>100</v>
      </c>
      <c r="L283">
        <f t="shared" si="32"/>
        <v>171.77382718859894</v>
      </c>
      <c r="M283">
        <f t="shared" si="33"/>
        <v>-67.3585849512192</v>
      </c>
      <c r="N283">
        <f>(M283-$R$5)^2</f>
        <v>1968.0964355209269</v>
      </c>
      <c r="O283">
        <f t="shared" si="34"/>
        <v>0</v>
      </c>
      <c r="P283" t="str">
        <f t="shared" si="35"/>
        <v>TN</v>
      </c>
    </row>
    <row r="284" spans="1:16" x14ac:dyDescent="0.3">
      <c r="A284">
        <v>0</v>
      </c>
      <c r="B284">
        <v>1</v>
      </c>
      <c r="C284">
        <v>-2</v>
      </c>
      <c r="D284">
        <v>0.52</v>
      </c>
      <c r="E284">
        <f t="shared" si="29"/>
        <v>1</v>
      </c>
      <c r="F284">
        <f t="shared" si="30"/>
        <v>0.98960440529136018</v>
      </c>
      <c r="G284">
        <v>40</v>
      </c>
      <c r="H284">
        <v>-50</v>
      </c>
      <c r="I284">
        <v>0.38419903534316502</v>
      </c>
      <c r="J284">
        <v>0.61580096465683498</v>
      </c>
      <c r="K284">
        <f t="shared" si="31"/>
        <v>40</v>
      </c>
      <c r="L284">
        <f t="shared" si="32"/>
        <v>96.014803272255648</v>
      </c>
      <c r="M284">
        <f t="shared" si="33"/>
        <v>-43.758047062664659</v>
      </c>
      <c r="N284">
        <f>(M284-$R$5)^2</f>
        <v>431.08950515917786</v>
      </c>
      <c r="O284">
        <f t="shared" si="34"/>
        <v>0</v>
      </c>
      <c r="P284" t="str">
        <f t="shared" si="35"/>
        <v>TN</v>
      </c>
    </row>
    <row r="285" spans="1:16" x14ac:dyDescent="0.3">
      <c r="A285">
        <v>0</v>
      </c>
      <c r="B285">
        <v>1</v>
      </c>
      <c r="C285">
        <v>-2</v>
      </c>
      <c r="D285">
        <v>0.52</v>
      </c>
      <c r="E285">
        <f t="shared" si="29"/>
        <v>1</v>
      </c>
      <c r="F285">
        <f t="shared" si="30"/>
        <v>0.98960440529136018</v>
      </c>
      <c r="G285">
        <v>100</v>
      </c>
      <c r="H285">
        <v>-90</v>
      </c>
      <c r="I285">
        <v>0.38419903534316502</v>
      </c>
      <c r="J285">
        <v>0.61580096465683498</v>
      </c>
      <c r="K285">
        <f t="shared" si="31"/>
        <v>100</v>
      </c>
      <c r="L285">
        <f t="shared" si="32"/>
        <v>171.77382718859894</v>
      </c>
      <c r="M285">
        <f t="shared" si="33"/>
        <v>-67.3585849512192</v>
      </c>
      <c r="N285">
        <f>(M285-$R$5)^2</f>
        <v>1968.0964355209269</v>
      </c>
      <c r="O285">
        <f t="shared" si="34"/>
        <v>0</v>
      </c>
      <c r="P285" t="str">
        <f t="shared" si="35"/>
        <v>TN</v>
      </c>
    </row>
    <row r="286" spans="1:16" x14ac:dyDescent="0.3">
      <c r="A286">
        <v>0</v>
      </c>
      <c r="B286">
        <v>1</v>
      </c>
      <c r="C286">
        <v>-2</v>
      </c>
      <c r="D286">
        <v>0.52</v>
      </c>
      <c r="E286">
        <f t="shared" si="29"/>
        <v>1</v>
      </c>
      <c r="F286">
        <f t="shared" si="30"/>
        <v>0.98960440529136018</v>
      </c>
      <c r="G286">
        <v>100</v>
      </c>
      <c r="H286">
        <v>-90</v>
      </c>
      <c r="I286">
        <v>0.60844334427391233</v>
      </c>
      <c r="J286">
        <v>0.39155665572608767</v>
      </c>
      <c r="K286">
        <f t="shared" si="31"/>
        <v>100</v>
      </c>
      <c r="L286">
        <f t="shared" si="32"/>
        <v>171.77382718859894</v>
      </c>
      <c r="M286">
        <f t="shared" si="33"/>
        <v>-6.4148508878474786</v>
      </c>
      <c r="N286">
        <f>(M286-$R$5)^2</f>
        <v>274.91301801332855</v>
      </c>
      <c r="O286">
        <f t="shared" si="34"/>
        <v>0</v>
      </c>
      <c r="P286" t="str">
        <f t="shared" si="35"/>
        <v>TN</v>
      </c>
    </row>
    <row r="287" spans="1:16" x14ac:dyDescent="0.3">
      <c r="A287">
        <v>0</v>
      </c>
      <c r="B287">
        <v>1</v>
      </c>
      <c r="C287">
        <v>-2</v>
      </c>
      <c r="D287">
        <v>0.52</v>
      </c>
      <c r="E287">
        <f t="shared" si="29"/>
        <v>1</v>
      </c>
      <c r="F287">
        <f t="shared" si="30"/>
        <v>0.98960440529136018</v>
      </c>
      <c r="G287">
        <v>60</v>
      </c>
      <c r="H287">
        <v>-50</v>
      </c>
      <c r="I287">
        <v>0.38419903534316502</v>
      </c>
      <c r="J287">
        <v>0.61580096465683498</v>
      </c>
      <c r="K287">
        <f t="shared" si="31"/>
        <v>60</v>
      </c>
      <c r="L287">
        <f t="shared" si="32"/>
        <v>96.014803272255648</v>
      </c>
      <c r="M287">
        <f t="shared" si="33"/>
        <v>-36.074066355801364</v>
      </c>
      <c r="N287">
        <f>(M287-$R$5)^2</f>
        <v>171.05276850394611</v>
      </c>
      <c r="O287">
        <f t="shared" si="34"/>
        <v>0</v>
      </c>
      <c r="P287" t="str">
        <f t="shared" si="35"/>
        <v>TN</v>
      </c>
    </row>
    <row r="288" spans="1:16" x14ac:dyDescent="0.3">
      <c r="A288">
        <v>0</v>
      </c>
      <c r="B288">
        <v>1</v>
      </c>
      <c r="C288">
        <v>-2</v>
      </c>
      <c r="D288">
        <v>0.52</v>
      </c>
      <c r="E288">
        <f t="shared" si="29"/>
        <v>1</v>
      </c>
      <c r="F288">
        <f t="shared" si="30"/>
        <v>0.98960440529136018</v>
      </c>
      <c r="G288">
        <v>50</v>
      </c>
      <c r="H288">
        <v>-50</v>
      </c>
      <c r="I288">
        <v>0.38419903534316502</v>
      </c>
      <c r="J288">
        <v>0.61580096465683498</v>
      </c>
      <c r="K288">
        <f t="shared" si="31"/>
        <v>50</v>
      </c>
      <c r="L288">
        <f t="shared" si="32"/>
        <v>96.014803272255648</v>
      </c>
      <c r="M288">
        <f t="shared" si="33"/>
        <v>-39.916056709233011</v>
      </c>
      <c r="N288">
        <f>(M288-$R$5)^2</f>
        <v>286.31024695570017</v>
      </c>
      <c r="O288">
        <f t="shared" si="34"/>
        <v>0</v>
      </c>
      <c r="P288" t="str">
        <f t="shared" si="35"/>
        <v>TN</v>
      </c>
    </row>
    <row r="289" spans="1:16" x14ac:dyDescent="0.3">
      <c r="A289">
        <v>0</v>
      </c>
      <c r="B289">
        <v>1</v>
      </c>
      <c r="C289">
        <v>-2</v>
      </c>
      <c r="D289">
        <v>0.52</v>
      </c>
      <c r="E289">
        <f t="shared" si="29"/>
        <v>1</v>
      </c>
      <c r="F289">
        <f t="shared" si="30"/>
        <v>0.98960440529136018</v>
      </c>
      <c r="G289">
        <v>100</v>
      </c>
      <c r="H289">
        <v>-90</v>
      </c>
      <c r="I289">
        <v>0.60844334427391233</v>
      </c>
      <c r="J289">
        <v>0.39155665572608767</v>
      </c>
      <c r="K289">
        <f t="shared" si="31"/>
        <v>100</v>
      </c>
      <c r="L289">
        <f t="shared" si="32"/>
        <v>171.77382718859894</v>
      </c>
      <c r="M289">
        <f t="shared" si="33"/>
        <v>-6.4148508878474786</v>
      </c>
      <c r="N289">
        <f>(M289-$R$5)^2</f>
        <v>274.91301801332855</v>
      </c>
      <c r="O289">
        <f t="shared" si="34"/>
        <v>0</v>
      </c>
      <c r="P289" t="str">
        <f t="shared" si="35"/>
        <v>TN</v>
      </c>
    </row>
    <row r="290" spans="1:16" x14ac:dyDescent="0.3">
      <c r="A290">
        <v>0</v>
      </c>
      <c r="B290">
        <v>1</v>
      </c>
      <c r="C290">
        <v>-2</v>
      </c>
      <c r="D290">
        <v>0.52</v>
      </c>
      <c r="E290">
        <f t="shared" si="29"/>
        <v>1</v>
      </c>
      <c r="F290">
        <f t="shared" si="30"/>
        <v>0.98960440529136018</v>
      </c>
      <c r="G290">
        <v>90</v>
      </c>
      <c r="H290">
        <v>-90</v>
      </c>
      <c r="I290">
        <v>0.38419903534316502</v>
      </c>
      <c r="J290">
        <v>0.61580096465683498</v>
      </c>
      <c r="K290">
        <f t="shared" si="31"/>
        <v>90</v>
      </c>
      <c r="L290">
        <f t="shared" si="32"/>
        <v>171.77382718859894</v>
      </c>
      <c r="M290">
        <f t="shared" si="33"/>
        <v>-71.200575304650854</v>
      </c>
      <c r="N290">
        <f>(M290-$R$5)^2</f>
        <v>2323.7435512833786</v>
      </c>
      <c r="O290">
        <f t="shared" si="34"/>
        <v>0</v>
      </c>
      <c r="P290" t="str">
        <f t="shared" si="35"/>
        <v>TN</v>
      </c>
    </row>
    <row r="291" spans="1:16" x14ac:dyDescent="0.3">
      <c r="A291">
        <v>0</v>
      </c>
      <c r="B291">
        <v>1</v>
      </c>
      <c r="C291">
        <v>-2</v>
      </c>
      <c r="D291">
        <v>0.52</v>
      </c>
      <c r="E291">
        <f t="shared" si="29"/>
        <v>1</v>
      </c>
      <c r="F291">
        <f t="shared" si="30"/>
        <v>0.98960440529136018</v>
      </c>
      <c r="G291">
        <v>10</v>
      </c>
      <c r="H291">
        <v>-10</v>
      </c>
      <c r="I291">
        <v>0.60844334427391233</v>
      </c>
      <c r="J291">
        <v>0.39155665572608767</v>
      </c>
      <c r="K291">
        <f t="shared" si="31"/>
        <v>10</v>
      </c>
      <c r="L291">
        <f t="shared" si="32"/>
        <v>19.526949403396326</v>
      </c>
      <c r="M291">
        <f t="shared" si="33"/>
        <v>-1.5614735621872651</v>
      </c>
      <c r="N291">
        <f>(M291-$R$5)^2</f>
        <v>459.41114602870886</v>
      </c>
      <c r="O291">
        <f t="shared" si="34"/>
        <v>0</v>
      </c>
      <c r="P291" t="str">
        <f t="shared" si="35"/>
        <v>TN</v>
      </c>
    </row>
    <row r="292" spans="1:16" x14ac:dyDescent="0.3">
      <c r="A292">
        <v>0</v>
      </c>
      <c r="B292">
        <v>1</v>
      </c>
      <c r="C292">
        <v>-2</v>
      </c>
      <c r="D292">
        <v>0.52</v>
      </c>
      <c r="E292">
        <f t="shared" si="29"/>
        <v>1</v>
      </c>
      <c r="F292">
        <f t="shared" si="30"/>
        <v>0.98960440529136018</v>
      </c>
      <c r="G292">
        <v>30</v>
      </c>
      <c r="H292">
        <v>-10</v>
      </c>
      <c r="I292">
        <v>0.38419903534316502</v>
      </c>
      <c r="J292">
        <v>0.61580096465683498</v>
      </c>
      <c r="K292">
        <f t="shared" si="31"/>
        <v>30</v>
      </c>
      <c r="L292">
        <f t="shared" si="32"/>
        <v>19.526949403396326</v>
      </c>
      <c r="M292">
        <f t="shared" si="33"/>
        <v>-0.4987432191217156</v>
      </c>
      <c r="N292">
        <f>(M292-$R$5)^2</f>
        <v>506.09740783827652</v>
      </c>
      <c r="O292">
        <f t="shared" si="34"/>
        <v>0</v>
      </c>
      <c r="P292" t="str">
        <f t="shared" si="35"/>
        <v>TN</v>
      </c>
    </row>
    <row r="293" spans="1:16" x14ac:dyDescent="0.3">
      <c r="A293">
        <v>0</v>
      </c>
      <c r="B293">
        <v>1</v>
      </c>
      <c r="C293">
        <v>-2</v>
      </c>
      <c r="D293">
        <v>0.52</v>
      </c>
      <c r="E293">
        <f t="shared" si="29"/>
        <v>1</v>
      </c>
      <c r="F293">
        <f t="shared" si="30"/>
        <v>0.98960440529136018</v>
      </c>
      <c r="G293">
        <v>40</v>
      </c>
      <c r="H293">
        <v>-50</v>
      </c>
      <c r="I293">
        <v>0.60844334427391233</v>
      </c>
      <c r="J293">
        <v>0.39155665572608767</v>
      </c>
      <c r="K293">
        <f t="shared" si="31"/>
        <v>40</v>
      </c>
      <c r="L293">
        <f t="shared" si="32"/>
        <v>96.014803272255648</v>
      </c>
      <c r="M293">
        <f t="shared" si="33"/>
        <v>-13.25750149852615</v>
      </c>
      <c r="N293">
        <f>(M293-$R$5)^2</f>
        <v>94.825732907786431</v>
      </c>
      <c r="O293">
        <f t="shared" si="34"/>
        <v>0</v>
      </c>
      <c r="P293" t="str">
        <f t="shared" si="35"/>
        <v>TN</v>
      </c>
    </row>
    <row r="294" spans="1:16" x14ac:dyDescent="0.3">
      <c r="A294">
        <v>1</v>
      </c>
      <c r="B294">
        <v>1</v>
      </c>
      <c r="C294">
        <v>-2</v>
      </c>
      <c r="D294">
        <v>0.88</v>
      </c>
      <c r="E294">
        <f t="shared" si="29"/>
        <v>1</v>
      </c>
      <c r="F294">
        <f t="shared" si="30"/>
        <v>0.9974011013228401</v>
      </c>
      <c r="G294">
        <v>180</v>
      </c>
      <c r="H294">
        <v>-90</v>
      </c>
      <c r="I294">
        <v>0.38419903534316502</v>
      </c>
      <c r="J294">
        <v>0.61580096465683498</v>
      </c>
      <c r="K294">
        <f t="shared" si="31"/>
        <v>180</v>
      </c>
      <c r="L294">
        <f t="shared" si="32"/>
        <v>177.90724189044798</v>
      </c>
      <c r="M294">
        <f t="shared" si="33"/>
        <v>-40.399624813805048</v>
      </c>
      <c r="N294">
        <f>(M294-$R$5)^2</f>
        <v>302.90871125023392</v>
      </c>
      <c r="O294">
        <f t="shared" si="34"/>
        <v>0</v>
      </c>
      <c r="P294" t="str">
        <f t="shared" si="35"/>
        <v>FP</v>
      </c>
    </row>
    <row r="295" spans="1:16" x14ac:dyDescent="0.3">
      <c r="A295">
        <v>0</v>
      </c>
      <c r="B295">
        <v>1</v>
      </c>
      <c r="C295">
        <v>-2</v>
      </c>
      <c r="D295">
        <v>0.88</v>
      </c>
      <c r="E295">
        <f t="shared" si="29"/>
        <v>1</v>
      </c>
      <c r="F295">
        <f t="shared" si="30"/>
        <v>0.9974011013228401</v>
      </c>
      <c r="G295">
        <v>0</v>
      </c>
      <c r="H295">
        <v>-10</v>
      </c>
      <c r="I295">
        <v>0.38419903534316502</v>
      </c>
      <c r="J295">
        <v>0.61580096465683498</v>
      </c>
      <c r="K295">
        <f t="shared" si="31"/>
        <v>0</v>
      </c>
      <c r="L295">
        <f t="shared" si="32"/>
        <v>19.880673684444361</v>
      </c>
      <c r="M295">
        <f t="shared" si="33"/>
        <v>-12.242538032908591</v>
      </c>
      <c r="N295">
        <f>(M295-$R$5)^2</f>
        <v>115.62300878367475</v>
      </c>
      <c r="O295">
        <f t="shared" si="34"/>
        <v>0</v>
      </c>
      <c r="P295" t="str">
        <f t="shared" si="35"/>
        <v>TN</v>
      </c>
    </row>
    <row r="296" spans="1:16" x14ac:dyDescent="0.3">
      <c r="A296">
        <v>0</v>
      </c>
      <c r="B296">
        <v>1</v>
      </c>
      <c r="C296">
        <v>-2</v>
      </c>
      <c r="D296">
        <v>0.88</v>
      </c>
      <c r="E296">
        <f t="shared" si="29"/>
        <v>1</v>
      </c>
      <c r="F296">
        <f t="shared" si="30"/>
        <v>0.9974011013228401</v>
      </c>
      <c r="G296">
        <v>80</v>
      </c>
      <c r="H296">
        <v>-90</v>
      </c>
      <c r="I296">
        <v>0.38419903534316502</v>
      </c>
      <c r="J296">
        <v>0.61580096465683498</v>
      </c>
      <c r="K296">
        <f t="shared" si="31"/>
        <v>80</v>
      </c>
      <c r="L296">
        <f t="shared" si="32"/>
        <v>177.90724189044798</v>
      </c>
      <c r="M296">
        <f t="shared" si="33"/>
        <v>-78.819528348121537</v>
      </c>
      <c r="N296">
        <f>(M296-$R$5)^2</f>
        <v>3116.3386619724374</v>
      </c>
      <c r="O296">
        <f t="shared" si="34"/>
        <v>0</v>
      </c>
      <c r="P296" t="str">
        <f t="shared" si="35"/>
        <v>TN</v>
      </c>
    </row>
    <row r="297" spans="1:16" x14ac:dyDescent="0.3">
      <c r="A297">
        <v>0</v>
      </c>
      <c r="B297">
        <v>1</v>
      </c>
      <c r="C297">
        <v>-2</v>
      </c>
      <c r="D297">
        <v>0.88</v>
      </c>
      <c r="E297">
        <f t="shared" si="29"/>
        <v>1</v>
      </c>
      <c r="F297">
        <f t="shared" si="30"/>
        <v>0.9974011013228401</v>
      </c>
      <c r="G297">
        <v>40</v>
      </c>
      <c r="H297">
        <v>-50</v>
      </c>
      <c r="I297">
        <v>0.60844334427391233</v>
      </c>
      <c r="J297">
        <v>0.39155665572608767</v>
      </c>
      <c r="K297">
        <f t="shared" si="31"/>
        <v>40</v>
      </c>
      <c r="L297">
        <f t="shared" si="32"/>
        <v>98.988455732661521</v>
      </c>
      <c r="M297">
        <f t="shared" si="33"/>
        <v>-14.421854911214322</v>
      </c>
      <c r="N297">
        <f>(M297-$R$5)^2</f>
        <v>73.504852788123713</v>
      </c>
      <c r="O297">
        <f t="shared" si="34"/>
        <v>0</v>
      </c>
      <c r="P297" t="str">
        <f t="shared" si="35"/>
        <v>TN</v>
      </c>
    </row>
    <row r="298" spans="1:16" x14ac:dyDescent="0.3">
      <c r="A298">
        <v>0</v>
      </c>
      <c r="B298">
        <v>1</v>
      </c>
      <c r="C298">
        <v>-2</v>
      </c>
      <c r="D298">
        <v>0.88</v>
      </c>
      <c r="E298">
        <f t="shared" si="29"/>
        <v>1</v>
      </c>
      <c r="F298">
        <f t="shared" si="30"/>
        <v>0.9974011013228401</v>
      </c>
      <c r="G298">
        <v>90</v>
      </c>
      <c r="H298">
        <v>-90</v>
      </c>
      <c r="I298">
        <v>0.60844334427391233</v>
      </c>
      <c r="J298">
        <v>0.39155665572608767</v>
      </c>
      <c r="K298">
        <f t="shared" si="31"/>
        <v>90</v>
      </c>
      <c r="L298">
        <f t="shared" si="32"/>
        <v>177.90724189044798</v>
      </c>
      <c r="M298">
        <f t="shared" si="33"/>
        <v>-14.900863679423829</v>
      </c>
      <c r="N298">
        <f>(M298-$R$5)^2</f>
        <v>65.520741603134638</v>
      </c>
      <c r="O298">
        <f t="shared" si="34"/>
        <v>0</v>
      </c>
      <c r="P298" t="str">
        <f t="shared" si="35"/>
        <v>TN</v>
      </c>
    </row>
    <row r="299" spans="1:16" x14ac:dyDescent="0.3">
      <c r="A299">
        <v>1</v>
      </c>
      <c r="B299">
        <v>1</v>
      </c>
      <c r="C299">
        <v>-2</v>
      </c>
      <c r="D299">
        <v>1.02</v>
      </c>
      <c r="E299">
        <f t="shared" si="29"/>
        <v>1.0004331497795267</v>
      </c>
      <c r="F299">
        <f t="shared" si="30"/>
        <v>1</v>
      </c>
      <c r="G299">
        <v>70</v>
      </c>
      <c r="H299">
        <v>-50</v>
      </c>
      <c r="I299">
        <v>0.60844334427391233</v>
      </c>
      <c r="J299">
        <v>0.39155665572608767</v>
      </c>
      <c r="K299">
        <f t="shared" si="31"/>
        <v>70</v>
      </c>
      <c r="L299">
        <f t="shared" si="32"/>
        <v>100</v>
      </c>
      <c r="M299">
        <f t="shared" si="33"/>
        <v>3.4353685265650924</v>
      </c>
      <c r="N299">
        <f>(M299-$R$5)^2</f>
        <v>698.58298896134465</v>
      </c>
      <c r="O299">
        <f t="shared" si="34"/>
        <v>1</v>
      </c>
      <c r="P299" t="str">
        <f t="shared" si="35"/>
        <v>TP</v>
      </c>
    </row>
    <row r="300" spans="1:16" x14ac:dyDescent="0.3">
      <c r="A300">
        <v>0</v>
      </c>
      <c r="B300">
        <v>1</v>
      </c>
      <c r="C300">
        <v>-2</v>
      </c>
      <c r="D300">
        <v>1.02</v>
      </c>
      <c r="E300">
        <f t="shared" si="29"/>
        <v>1.0004331497795267</v>
      </c>
      <c r="F300">
        <f t="shared" si="30"/>
        <v>1</v>
      </c>
      <c r="G300">
        <v>40</v>
      </c>
      <c r="H300">
        <v>-50</v>
      </c>
      <c r="I300">
        <v>0.38419903534316502</v>
      </c>
      <c r="J300">
        <v>0.61580096465683498</v>
      </c>
      <c r="K300">
        <f t="shared" si="31"/>
        <v>40</v>
      </c>
      <c r="L300">
        <f t="shared" si="32"/>
        <v>100</v>
      </c>
      <c r="M300">
        <f t="shared" si="33"/>
        <v>-46.212135051956892</v>
      </c>
      <c r="N300">
        <f>(M300-$R$5)^2</f>
        <v>539.01901404488285</v>
      </c>
      <c r="O300">
        <f t="shared" si="34"/>
        <v>0</v>
      </c>
      <c r="P300" t="str">
        <f t="shared" si="35"/>
        <v>TN</v>
      </c>
    </row>
    <row r="301" spans="1:16" x14ac:dyDescent="0.3">
      <c r="A301">
        <v>1</v>
      </c>
      <c r="B301">
        <v>1</v>
      </c>
      <c r="C301">
        <v>-2</v>
      </c>
      <c r="D301">
        <v>1</v>
      </c>
      <c r="E301">
        <f t="shared" si="29"/>
        <v>1</v>
      </c>
      <c r="F301">
        <f t="shared" si="30"/>
        <v>1</v>
      </c>
      <c r="G301">
        <v>10</v>
      </c>
      <c r="H301">
        <v>-10</v>
      </c>
      <c r="I301">
        <v>0.60844334427391233</v>
      </c>
      <c r="J301">
        <v>0.39155665572608767</v>
      </c>
      <c r="K301">
        <f t="shared" si="31"/>
        <v>10</v>
      </c>
      <c r="L301">
        <f t="shared" si="32"/>
        <v>20</v>
      </c>
      <c r="M301">
        <f t="shared" si="33"/>
        <v>-1.74669967178263</v>
      </c>
      <c r="N301">
        <f>(M301-$R$5)^2</f>
        <v>451.50522689736584</v>
      </c>
      <c r="O301">
        <f t="shared" si="34"/>
        <v>0</v>
      </c>
      <c r="P301" t="str">
        <f t="shared" si="35"/>
        <v>FP</v>
      </c>
    </row>
    <row r="302" spans="1:16" x14ac:dyDescent="0.3">
      <c r="A302">
        <v>0</v>
      </c>
      <c r="B302">
        <v>1.1960207441678836</v>
      </c>
      <c r="C302">
        <v>-2</v>
      </c>
      <c r="D302">
        <v>1</v>
      </c>
      <c r="E302">
        <f t="shared" si="29"/>
        <v>1</v>
      </c>
      <c r="F302">
        <f t="shared" si="30"/>
        <v>1</v>
      </c>
      <c r="G302">
        <v>20</v>
      </c>
      <c r="H302">
        <v>-10</v>
      </c>
      <c r="I302">
        <v>0.38419903534316502</v>
      </c>
      <c r="J302">
        <v>0.61580096465683498</v>
      </c>
      <c r="K302">
        <f t="shared" si="31"/>
        <v>35.979809832580635</v>
      </c>
      <c r="L302">
        <f t="shared" si="32"/>
        <v>31.408756296736705</v>
      </c>
      <c r="M302">
        <f t="shared" si="33"/>
        <v>-5.5181341966939002</v>
      </c>
      <c r="N302">
        <f>(M302-$R$5)^2</f>
        <v>305.45314307520499</v>
      </c>
      <c r="O302">
        <f t="shared" si="34"/>
        <v>0</v>
      </c>
      <c r="P302" t="str">
        <f t="shared" si="35"/>
        <v>TN</v>
      </c>
    </row>
    <row r="303" spans="1:16" x14ac:dyDescent="0.3">
      <c r="A303">
        <v>1</v>
      </c>
      <c r="B303">
        <v>1.1960207441678836</v>
      </c>
      <c r="C303">
        <v>-2</v>
      </c>
      <c r="D303">
        <v>0.5</v>
      </c>
      <c r="E303">
        <f t="shared" si="29"/>
        <v>1</v>
      </c>
      <c r="F303">
        <f t="shared" si="30"/>
        <v>0.9891712555118336</v>
      </c>
      <c r="G303">
        <v>40</v>
      </c>
      <c r="H303">
        <v>-50</v>
      </c>
      <c r="I303">
        <v>0.60844334427391233</v>
      </c>
      <c r="J303">
        <v>0.39155665572608767</v>
      </c>
      <c r="K303">
        <f t="shared" si="31"/>
        <v>82.432217522931154</v>
      </c>
      <c r="L303">
        <f t="shared" si="32"/>
        <v>204.65827971833616</v>
      </c>
      <c r="M303">
        <f t="shared" si="33"/>
        <v>-29.979977467599078</v>
      </c>
      <c r="N303">
        <f>(M303-$R$5)^2</f>
        <v>48.784992550565057</v>
      </c>
      <c r="O303">
        <f t="shared" si="34"/>
        <v>0</v>
      </c>
      <c r="P303" t="str">
        <f t="shared" si="35"/>
        <v>FP</v>
      </c>
    </row>
    <row r="304" spans="1:16" x14ac:dyDescent="0.3">
      <c r="A304">
        <v>1</v>
      </c>
      <c r="B304">
        <v>1.1960207441678836</v>
      </c>
      <c r="C304">
        <v>-2</v>
      </c>
      <c r="D304">
        <v>0.6</v>
      </c>
      <c r="E304">
        <f t="shared" si="29"/>
        <v>1</v>
      </c>
      <c r="F304">
        <f t="shared" si="30"/>
        <v>0.99133700440946682</v>
      </c>
      <c r="G304">
        <v>10</v>
      </c>
      <c r="H304">
        <v>-10</v>
      </c>
      <c r="I304">
        <v>0.60844334427391233</v>
      </c>
      <c r="J304">
        <v>0.39155665572608767</v>
      </c>
      <c r="K304">
        <f t="shared" si="31"/>
        <v>15.704378148368352</v>
      </c>
      <c r="L304">
        <f t="shared" si="32"/>
        <v>30.668293961401982</v>
      </c>
      <c r="M304">
        <f t="shared" si="33"/>
        <v>-2.4531502600157378</v>
      </c>
      <c r="N304">
        <f>(M304-$R$5)^2</f>
        <v>421.98205342048834</v>
      </c>
      <c r="O304">
        <f t="shared" si="34"/>
        <v>0</v>
      </c>
      <c r="P304" t="str">
        <f t="shared" si="35"/>
        <v>FP</v>
      </c>
    </row>
    <row r="305" spans="1:16" x14ac:dyDescent="0.3">
      <c r="A305">
        <v>1</v>
      </c>
      <c r="B305">
        <v>1.1960207441678836</v>
      </c>
      <c r="C305">
        <v>-2</v>
      </c>
      <c r="D305">
        <v>0.7</v>
      </c>
      <c r="E305">
        <f t="shared" si="29"/>
        <v>1</v>
      </c>
      <c r="F305">
        <f t="shared" si="30"/>
        <v>0.99350275330710014</v>
      </c>
      <c r="G305">
        <v>10</v>
      </c>
      <c r="H305">
        <v>-10</v>
      </c>
      <c r="I305">
        <v>0.60844334427391233</v>
      </c>
      <c r="J305">
        <v>0.39155665572608767</v>
      </c>
      <c r="K305">
        <f t="shared" si="31"/>
        <v>15.704378148368352</v>
      </c>
      <c r="L305">
        <f t="shared" si="32"/>
        <v>30.851756713665178</v>
      </c>
      <c r="M305">
        <f t="shared" si="33"/>
        <v>-2.5249863217422188</v>
      </c>
      <c r="N305">
        <f>(M305-$R$5)^2</f>
        <v>419.03587209204341</v>
      </c>
      <c r="O305">
        <f t="shared" si="34"/>
        <v>0</v>
      </c>
      <c r="P305" t="str">
        <f t="shared" si="35"/>
        <v>FP</v>
      </c>
    </row>
    <row r="306" spans="1:16" x14ac:dyDescent="0.3">
      <c r="A306">
        <v>0</v>
      </c>
      <c r="B306">
        <v>1.1960207441678836</v>
      </c>
      <c r="C306">
        <v>-2</v>
      </c>
      <c r="D306">
        <v>0.7</v>
      </c>
      <c r="E306">
        <f t="shared" si="29"/>
        <v>1</v>
      </c>
      <c r="F306">
        <f t="shared" si="30"/>
        <v>0.99350275330710014</v>
      </c>
      <c r="G306">
        <v>100</v>
      </c>
      <c r="H306">
        <v>-90</v>
      </c>
      <c r="I306">
        <v>0.60844334427391233</v>
      </c>
      <c r="J306">
        <v>0.39155665572608767</v>
      </c>
      <c r="K306">
        <f t="shared" si="31"/>
        <v>246.6274930269494</v>
      </c>
      <c r="L306">
        <f t="shared" si="32"/>
        <v>419.91217484222068</v>
      </c>
      <c r="M306">
        <f t="shared" si="33"/>
        <v>-14.360550232680055</v>
      </c>
      <c r="N306">
        <f>(M306-$R$5)^2</f>
        <v>74.559802020884547</v>
      </c>
      <c r="O306">
        <f t="shared" si="34"/>
        <v>0</v>
      </c>
      <c r="P306" t="str">
        <f t="shared" si="35"/>
        <v>TN</v>
      </c>
    </row>
    <row r="307" spans="1:16" x14ac:dyDescent="0.3">
      <c r="A307">
        <v>0</v>
      </c>
      <c r="B307">
        <v>1.1960207441678836</v>
      </c>
      <c r="C307">
        <v>-2</v>
      </c>
      <c r="D307">
        <v>0.7</v>
      </c>
      <c r="E307">
        <f t="shared" si="29"/>
        <v>1</v>
      </c>
      <c r="F307">
        <f t="shared" si="30"/>
        <v>0.99350275330710014</v>
      </c>
      <c r="G307">
        <v>100</v>
      </c>
      <c r="H307">
        <v>-90</v>
      </c>
      <c r="I307">
        <v>0.60844334427391233</v>
      </c>
      <c r="J307">
        <v>0.39155665572608767</v>
      </c>
      <c r="K307">
        <f t="shared" si="31"/>
        <v>246.6274930269494</v>
      </c>
      <c r="L307">
        <f t="shared" si="32"/>
        <v>419.91217484222068</v>
      </c>
      <c r="M307">
        <f t="shared" si="33"/>
        <v>-14.360550232680055</v>
      </c>
      <c r="N307">
        <f>(M307-$R$5)^2</f>
        <v>74.559802020884547</v>
      </c>
      <c r="O307">
        <f t="shared" si="34"/>
        <v>0</v>
      </c>
      <c r="P307" t="str">
        <f t="shared" si="35"/>
        <v>TN</v>
      </c>
    </row>
    <row r="308" spans="1:16" x14ac:dyDescent="0.3">
      <c r="A308">
        <v>0</v>
      </c>
      <c r="B308">
        <v>1.1960207441678836</v>
      </c>
      <c r="C308">
        <v>-2</v>
      </c>
      <c r="D308">
        <v>0.7</v>
      </c>
      <c r="E308">
        <f t="shared" si="29"/>
        <v>1</v>
      </c>
      <c r="F308">
        <f t="shared" si="30"/>
        <v>0.99350275330710014</v>
      </c>
      <c r="G308">
        <v>60</v>
      </c>
      <c r="H308">
        <v>-50</v>
      </c>
      <c r="I308">
        <v>0.38419903534316502</v>
      </c>
      <c r="J308">
        <v>0.61580096465683498</v>
      </c>
      <c r="K308">
        <f t="shared" si="31"/>
        <v>133.87694139177151</v>
      </c>
      <c r="L308">
        <f t="shared" si="32"/>
        <v>208.84829658063032</v>
      </c>
      <c r="M308">
        <f t="shared" si="33"/>
        <v>-77.173590763876859</v>
      </c>
      <c r="N308">
        <f>(M308-$R$5)^2</f>
        <v>2935.2815526695931</v>
      </c>
      <c r="O308">
        <f t="shared" si="34"/>
        <v>0</v>
      </c>
      <c r="P308" t="str">
        <f t="shared" si="35"/>
        <v>TN</v>
      </c>
    </row>
    <row r="309" spans="1:16" x14ac:dyDescent="0.3">
      <c r="A309">
        <v>1</v>
      </c>
      <c r="B309">
        <v>1.1960207441678836</v>
      </c>
      <c r="C309">
        <v>-2</v>
      </c>
      <c r="D309">
        <v>0.2</v>
      </c>
      <c r="E309">
        <f t="shared" si="29"/>
        <v>1</v>
      </c>
      <c r="F309">
        <f t="shared" si="30"/>
        <v>0.98267400881893374</v>
      </c>
      <c r="G309">
        <v>70</v>
      </c>
      <c r="H309">
        <v>-50</v>
      </c>
      <c r="I309">
        <v>0.38419903534316502</v>
      </c>
      <c r="J309">
        <v>0.61580096465683498</v>
      </c>
      <c r="K309">
        <f t="shared" si="31"/>
        <v>160.98133731857229</v>
      </c>
      <c r="L309">
        <f t="shared" si="32"/>
        <v>198.5303426364303</v>
      </c>
      <c r="M309">
        <f t="shared" si="33"/>
        <v>-60.406302003117638</v>
      </c>
      <c r="N309">
        <f>(M309-$R$5)^2</f>
        <v>1399.5791781428993</v>
      </c>
      <c r="O309">
        <f t="shared" si="34"/>
        <v>0</v>
      </c>
      <c r="P309" t="str">
        <f t="shared" si="35"/>
        <v>FP</v>
      </c>
    </row>
    <row r="310" spans="1:16" x14ac:dyDescent="0.3">
      <c r="A310">
        <v>0</v>
      </c>
      <c r="B310">
        <v>1.1960207441678836</v>
      </c>
      <c r="C310">
        <v>-2</v>
      </c>
      <c r="D310">
        <v>0.2</v>
      </c>
      <c r="E310">
        <f t="shared" si="29"/>
        <v>1</v>
      </c>
      <c r="F310">
        <f t="shared" si="30"/>
        <v>0.98267400881893374</v>
      </c>
      <c r="G310">
        <v>50</v>
      </c>
      <c r="H310">
        <v>-50</v>
      </c>
      <c r="I310">
        <v>0.38419903534316502</v>
      </c>
      <c r="J310">
        <v>0.61580096465683498</v>
      </c>
      <c r="K310">
        <f t="shared" si="31"/>
        <v>107.6473564007576</v>
      </c>
      <c r="L310">
        <f t="shared" si="32"/>
        <v>198.5303426364303</v>
      </c>
      <c r="M310">
        <f t="shared" si="33"/>
        <v>-80.897166022752813</v>
      </c>
      <c r="N310">
        <f>(M310-$R$5)^2</f>
        <v>3352.6200640410448</v>
      </c>
      <c r="O310">
        <f t="shared" si="34"/>
        <v>0</v>
      </c>
      <c r="P310" t="str">
        <f t="shared" si="35"/>
        <v>TN</v>
      </c>
    </row>
    <row r="311" spans="1:16" x14ac:dyDescent="0.3">
      <c r="A311">
        <v>1</v>
      </c>
      <c r="B311">
        <v>1.1960207441678836</v>
      </c>
      <c r="C311">
        <v>-2</v>
      </c>
      <c r="D311">
        <v>0.9</v>
      </c>
      <c r="E311">
        <f t="shared" si="29"/>
        <v>1</v>
      </c>
      <c r="F311">
        <f t="shared" si="30"/>
        <v>0.99783425110236668</v>
      </c>
      <c r="G311">
        <v>70</v>
      </c>
      <c r="H311">
        <v>-50</v>
      </c>
      <c r="I311">
        <v>0.60844334427391233</v>
      </c>
      <c r="J311">
        <v>0.39155665572608767</v>
      </c>
      <c r="K311">
        <f t="shared" si="31"/>
        <v>160.98133731857229</v>
      </c>
      <c r="L311">
        <f t="shared" si="32"/>
        <v>213.12409663884753</v>
      </c>
      <c r="M311">
        <f t="shared" si="33"/>
        <v>14.497864709248219</v>
      </c>
      <c r="N311">
        <f>(M311-$R$5)^2</f>
        <v>1405.7413012039005</v>
      </c>
      <c r="O311">
        <f t="shared" si="34"/>
        <v>1</v>
      </c>
      <c r="P311" t="str">
        <f t="shared" si="35"/>
        <v>TP</v>
      </c>
    </row>
    <row r="312" spans="1:16" x14ac:dyDescent="0.3">
      <c r="A312">
        <v>0</v>
      </c>
      <c r="B312">
        <v>1.1960207441678836</v>
      </c>
      <c r="C312">
        <v>-2</v>
      </c>
      <c r="D312">
        <v>0.9</v>
      </c>
      <c r="E312">
        <f t="shared" si="29"/>
        <v>1</v>
      </c>
      <c r="F312">
        <f t="shared" si="30"/>
        <v>0.99783425110236668</v>
      </c>
      <c r="G312">
        <v>80</v>
      </c>
      <c r="H312">
        <v>-90</v>
      </c>
      <c r="I312">
        <v>0.60844334427391233</v>
      </c>
      <c r="J312">
        <v>0.39155665572608767</v>
      </c>
      <c r="K312">
        <f t="shared" si="31"/>
        <v>188.85787660819494</v>
      </c>
      <c r="L312">
        <f t="shared" si="32"/>
        <v>429.81596184087971</v>
      </c>
      <c r="M312">
        <f t="shared" si="33"/>
        <v>-53.387982560146554</v>
      </c>
      <c r="N312">
        <f>(M312-$R$5)^2</f>
        <v>923.71199074654942</v>
      </c>
      <c r="O312">
        <f t="shared" si="34"/>
        <v>0</v>
      </c>
      <c r="P312" t="str">
        <f t="shared" si="35"/>
        <v>TN</v>
      </c>
    </row>
    <row r="313" spans="1:16" x14ac:dyDescent="0.3">
      <c r="A313">
        <v>1</v>
      </c>
      <c r="B313">
        <v>1.1960207441678836</v>
      </c>
      <c r="C313">
        <v>-2</v>
      </c>
      <c r="D313">
        <v>0.9</v>
      </c>
      <c r="E313">
        <f t="shared" si="29"/>
        <v>1</v>
      </c>
      <c r="F313">
        <f t="shared" si="30"/>
        <v>0.99783425110236668</v>
      </c>
      <c r="G313">
        <v>10</v>
      </c>
      <c r="H313">
        <v>0</v>
      </c>
      <c r="I313">
        <v>0.38419903534316502</v>
      </c>
      <c r="J313">
        <v>0.61580096465683498</v>
      </c>
      <c r="K313">
        <f t="shared" si="31"/>
        <v>15.704378148368352</v>
      </c>
      <c r="L313">
        <f t="shared" si="32"/>
        <v>0</v>
      </c>
      <c r="M313">
        <f t="shared" si="33"/>
        <v>6.0336069352674011</v>
      </c>
      <c r="N313">
        <f>(M313-$R$5)^2</f>
        <v>842.68045841180356</v>
      </c>
      <c r="O313">
        <f t="shared" si="34"/>
        <v>1</v>
      </c>
      <c r="P313" t="str">
        <f t="shared" si="35"/>
        <v>TP</v>
      </c>
    </row>
    <row r="314" spans="1:16" x14ac:dyDescent="0.3">
      <c r="A314">
        <v>0</v>
      </c>
      <c r="B314">
        <v>1.1960207441678836</v>
      </c>
      <c r="C314">
        <v>-2</v>
      </c>
      <c r="D314">
        <v>0.9</v>
      </c>
      <c r="E314">
        <f t="shared" si="29"/>
        <v>1</v>
      </c>
      <c r="F314">
        <f t="shared" si="30"/>
        <v>0.99783425110236668</v>
      </c>
      <c r="G314">
        <v>60</v>
      </c>
      <c r="H314">
        <v>-50</v>
      </c>
      <c r="I314">
        <v>0.38419903534316502</v>
      </c>
      <c r="J314">
        <v>0.61580096465683498</v>
      </c>
      <c r="K314">
        <f t="shared" si="31"/>
        <v>133.87694139177151</v>
      </c>
      <c r="L314">
        <f t="shared" si="32"/>
        <v>213.12409663884753</v>
      </c>
      <c r="M314">
        <f t="shared" si="33"/>
        <v>-79.806632564406783</v>
      </c>
      <c r="N314">
        <f>(M314-$R$5)^2</f>
        <v>3227.5215963414266</v>
      </c>
      <c r="O314">
        <f t="shared" si="34"/>
        <v>0</v>
      </c>
      <c r="P314" t="str">
        <f t="shared" si="35"/>
        <v>TN</v>
      </c>
    </row>
    <row r="315" spans="1:16" x14ac:dyDescent="0.3">
      <c r="A315">
        <v>1</v>
      </c>
      <c r="B315">
        <v>1.1960207441678836</v>
      </c>
      <c r="C315">
        <v>-2</v>
      </c>
      <c r="D315">
        <v>2.7</v>
      </c>
      <c r="E315">
        <f t="shared" si="29"/>
        <v>1.036817731259766</v>
      </c>
      <c r="F315">
        <f t="shared" si="30"/>
        <v>1</v>
      </c>
      <c r="G315">
        <v>180</v>
      </c>
      <c r="H315">
        <v>-90</v>
      </c>
      <c r="I315">
        <v>0.56330583577691229</v>
      </c>
      <c r="J315">
        <v>0.43669416422308771</v>
      </c>
      <c r="K315">
        <f t="shared" si="31"/>
        <v>498.1414721148987</v>
      </c>
      <c r="L315">
        <f t="shared" si="32"/>
        <v>434.85510823313615</v>
      </c>
      <c r="M315">
        <f t="shared" si="33"/>
        <v>90.70731023681472</v>
      </c>
      <c r="N315">
        <f>(M315-$R$5)^2</f>
        <v>12928.295405796076</v>
      </c>
      <c r="O315">
        <f t="shared" si="34"/>
        <v>1</v>
      </c>
      <c r="P315" t="str">
        <f t="shared" si="35"/>
        <v>TP</v>
      </c>
    </row>
    <row r="316" spans="1:16" x14ac:dyDescent="0.3">
      <c r="A316">
        <v>1</v>
      </c>
      <c r="B316">
        <v>1.1960207441678836</v>
      </c>
      <c r="C316">
        <v>-2</v>
      </c>
      <c r="D316">
        <v>2.6</v>
      </c>
      <c r="E316">
        <f t="shared" si="29"/>
        <v>1.0346519823621325</v>
      </c>
      <c r="F316">
        <f t="shared" si="30"/>
        <v>1</v>
      </c>
      <c r="G316">
        <v>10</v>
      </c>
      <c r="H316">
        <v>-10</v>
      </c>
      <c r="I316">
        <v>0.60844334427391233</v>
      </c>
      <c r="J316">
        <v>0.39155665572608767</v>
      </c>
      <c r="K316">
        <f t="shared" si="31"/>
        <v>15.704378148368352</v>
      </c>
      <c r="L316">
        <f t="shared" si="32"/>
        <v>31.408756296736705</v>
      </c>
      <c r="M316">
        <f t="shared" si="33"/>
        <v>-2.7430832157305307</v>
      </c>
      <c r="N316">
        <f>(M316-$R$5)^2</f>
        <v>410.15439198912696</v>
      </c>
      <c r="O316">
        <f t="shared" si="34"/>
        <v>0</v>
      </c>
      <c r="P316" t="str">
        <f t="shared" si="35"/>
        <v>FP</v>
      </c>
    </row>
    <row r="317" spans="1:16" x14ac:dyDescent="0.3">
      <c r="A317">
        <v>0</v>
      </c>
      <c r="B317">
        <v>1.1960207441678836</v>
      </c>
      <c r="C317">
        <v>-2</v>
      </c>
      <c r="D317">
        <v>2.6</v>
      </c>
      <c r="E317">
        <f t="shared" si="29"/>
        <v>1.0346519823621325</v>
      </c>
      <c r="F317">
        <f t="shared" si="30"/>
        <v>1</v>
      </c>
      <c r="G317">
        <v>90</v>
      </c>
      <c r="H317">
        <v>-90</v>
      </c>
      <c r="I317">
        <v>0.60844334427391233</v>
      </c>
      <c r="J317">
        <v>0.39155665572608767</v>
      </c>
      <c r="K317">
        <f t="shared" si="31"/>
        <v>217.42755411656807</v>
      </c>
      <c r="L317">
        <f t="shared" si="32"/>
        <v>434.85510823313615</v>
      </c>
      <c r="M317">
        <f t="shared" si="33"/>
        <v>-37.978063741190965</v>
      </c>
      <c r="N317">
        <f>(M317-$R$5)^2</f>
        <v>224.48165032149774</v>
      </c>
      <c r="O317">
        <f t="shared" si="34"/>
        <v>0</v>
      </c>
      <c r="P317" t="str">
        <f t="shared" si="35"/>
        <v>TN</v>
      </c>
    </row>
    <row r="318" spans="1:16" x14ac:dyDescent="0.3">
      <c r="A318">
        <v>0</v>
      </c>
      <c r="B318">
        <v>1.1960207441678836</v>
      </c>
      <c r="C318">
        <v>-2</v>
      </c>
      <c r="D318">
        <v>2.6</v>
      </c>
      <c r="E318">
        <f t="shared" si="29"/>
        <v>1.0346519823621325</v>
      </c>
      <c r="F318">
        <f t="shared" si="30"/>
        <v>1</v>
      </c>
      <c r="G318">
        <v>90</v>
      </c>
      <c r="H318">
        <v>-90</v>
      </c>
      <c r="I318">
        <v>0.38419903534316502</v>
      </c>
      <c r="J318">
        <v>0.61580096465683498</v>
      </c>
      <c r="K318">
        <f t="shared" si="31"/>
        <v>217.42755411656807</v>
      </c>
      <c r="L318">
        <f t="shared" si="32"/>
        <v>434.85510823313615</v>
      </c>
      <c r="M318">
        <f t="shared" si="33"/>
        <v>-184.24873858730837</v>
      </c>
      <c r="N318">
        <f>(M318-$R$5)^2</f>
        <v>26002.654677286009</v>
      </c>
      <c r="O318">
        <f t="shared" si="34"/>
        <v>0</v>
      </c>
      <c r="P318" t="str">
        <f t="shared" si="35"/>
        <v>TN</v>
      </c>
    </row>
    <row r="319" spans="1:16" x14ac:dyDescent="0.3">
      <c r="A319">
        <v>0</v>
      </c>
      <c r="B319">
        <v>1.1960207441678836</v>
      </c>
      <c r="C319">
        <v>-2</v>
      </c>
      <c r="D319">
        <v>2.6</v>
      </c>
      <c r="E319">
        <f t="shared" si="29"/>
        <v>1.0346519823621325</v>
      </c>
      <c r="F319">
        <f t="shared" si="30"/>
        <v>1</v>
      </c>
      <c r="G319">
        <v>20</v>
      </c>
      <c r="H319">
        <v>-10</v>
      </c>
      <c r="I319">
        <v>0.38419903534316502</v>
      </c>
      <c r="J319">
        <v>0.61580096465683498</v>
      </c>
      <c r="K319">
        <f t="shared" si="31"/>
        <v>35.979809832580635</v>
      </c>
      <c r="L319">
        <f t="shared" si="32"/>
        <v>31.408756296736705</v>
      </c>
      <c r="M319">
        <f t="shared" si="33"/>
        <v>-5.5181341966939002</v>
      </c>
      <c r="N319">
        <f>(M319-$R$5)^2</f>
        <v>305.45314307520499</v>
      </c>
      <c r="O319">
        <f t="shared" si="34"/>
        <v>0</v>
      </c>
      <c r="P319" t="str">
        <f t="shared" si="35"/>
        <v>TN</v>
      </c>
    </row>
    <row r="320" spans="1:16" x14ac:dyDescent="0.3">
      <c r="A320">
        <v>1</v>
      </c>
      <c r="B320">
        <v>1.1960207441678836</v>
      </c>
      <c r="C320">
        <v>-2</v>
      </c>
      <c r="D320">
        <v>1.7</v>
      </c>
      <c r="E320">
        <f t="shared" si="29"/>
        <v>1.0151602422834329</v>
      </c>
      <c r="F320">
        <f t="shared" si="30"/>
        <v>1</v>
      </c>
      <c r="G320">
        <v>100</v>
      </c>
      <c r="H320">
        <v>-90</v>
      </c>
      <c r="I320">
        <v>0.38419903534316502</v>
      </c>
      <c r="J320">
        <v>0.61580096465683498</v>
      </c>
      <c r="K320">
        <f t="shared" si="31"/>
        <v>246.6274930269494</v>
      </c>
      <c r="L320">
        <f t="shared" si="32"/>
        <v>434.85510823313615</v>
      </c>
      <c r="M320">
        <f t="shared" si="33"/>
        <v>-173.0301502258605</v>
      </c>
      <c r="N320">
        <f>(M320-$R$5)^2</f>
        <v>22510.440670682368</v>
      </c>
      <c r="O320">
        <f t="shared" si="34"/>
        <v>0</v>
      </c>
      <c r="P320" t="str">
        <f t="shared" si="35"/>
        <v>FP</v>
      </c>
    </row>
    <row r="321" spans="1:16" x14ac:dyDescent="0.3">
      <c r="A321">
        <v>1</v>
      </c>
      <c r="B321">
        <v>1.1960207441678836</v>
      </c>
      <c r="C321">
        <v>-2</v>
      </c>
      <c r="D321">
        <v>1.8</v>
      </c>
      <c r="E321">
        <f t="shared" si="29"/>
        <v>1.0173259911810664</v>
      </c>
      <c r="F321">
        <f t="shared" si="30"/>
        <v>1</v>
      </c>
      <c r="G321">
        <v>10</v>
      </c>
      <c r="H321">
        <v>0</v>
      </c>
      <c r="I321">
        <v>0.42913429896650213</v>
      </c>
      <c r="J321">
        <v>0.57086570103349787</v>
      </c>
      <c r="K321">
        <f t="shared" si="31"/>
        <v>15.704378148368352</v>
      </c>
      <c r="L321">
        <f t="shared" si="32"/>
        <v>0</v>
      </c>
      <c r="M321">
        <f t="shared" si="33"/>
        <v>6.7392873074049078</v>
      </c>
      <c r="N321">
        <f>(M321-$R$5)^2</f>
        <v>884.14877632542289</v>
      </c>
      <c r="O321">
        <f t="shared" si="34"/>
        <v>1</v>
      </c>
      <c r="P321" t="str">
        <f t="shared" si="35"/>
        <v>TP</v>
      </c>
    </row>
    <row r="322" spans="1:16" x14ac:dyDescent="0.3">
      <c r="A322">
        <v>0</v>
      </c>
      <c r="B322">
        <v>1.1960207441678836</v>
      </c>
      <c r="C322">
        <v>-2</v>
      </c>
      <c r="D322">
        <v>1.8</v>
      </c>
      <c r="E322">
        <f t="shared" si="29"/>
        <v>1.0173259911810664</v>
      </c>
      <c r="F322">
        <f t="shared" si="30"/>
        <v>1</v>
      </c>
      <c r="G322">
        <v>90</v>
      </c>
      <c r="H322">
        <v>-90</v>
      </c>
      <c r="I322">
        <v>0.38419903534316502</v>
      </c>
      <c r="J322">
        <v>0.61580096465683498</v>
      </c>
      <c r="K322">
        <f t="shared" si="31"/>
        <v>217.42755411656807</v>
      </c>
      <c r="L322">
        <f t="shared" si="32"/>
        <v>434.85510823313615</v>
      </c>
      <c r="M322">
        <f t="shared" si="33"/>
        <v>-184.24873858730837</v>
      </c>
      <c r="N322">
        <f>(M322-$R$5)^2</f>
        <v>26002.654677286009</v>
      </c>
      <c r="O322">
        <f t="shared" si="34"/>
        <v>0</v>
      </c>
      <c r="P322" t="str">
        <f t="shared" si="35"/>
        <v>TN</v>
      </c>
    </row>
    <row r="323" spans="1:16" x14ac:dyDescent="0.3">
      <c r="A323">
        <v>1</v>
      </c>
      <c r="B323">
        <v>1.1960207441678836</v>
      </c>
      <c r="C323">
        <v>-2</v>
      </c>
      <c r="D323">
        <v>1.3</v>
      </c>
      <c r="E323">
        <f t="shared" ref="E323:E386" si="36">IF(D323&gt;1,1+(D323-1)/$R$2,1)</f>
        <v>1.0064972466928999</v>
      </c>
      <c r="F323">
        <f t="shared" ref="F323:F386" si="37">IF(D323&lt;1,1-(1-D323)/$R$2,1)</f>
        <v>1</v>
      </c>
      <c r="G323">
        <v>70</v>
      </c>
      <c r="H323">
        <v>-50</v>
      </c>
      <c r="I323">
        <v>0.60844334427391233</v>
      </c>
      <c r="J323">
        <v>0.39155665572608767</v>
      </c>
      <c r="K323">
        <f t="shared" ref="K323:K386" si="38">G323^(B323)</f>
        <v>160.98133731857229</v>
      </c>
      <c r="L323">
        <f t="shared" ref="L323:L386" si="39">-C323*-H323^(B323*F323)</f>
        <v>215.2947128015152</v>
      </c>
      <c r="M323">
        <f t="shared" ref="M323:M386" si="40">I323*K323-J323*L323</f>
        <v>13.647945503729076</v>
      </c>
      <c r="N323">
        <f>(M323-$R$5)^2</f>
        <v>1342.7312538987733</v>
      </c>
      <c r="O323">
        <f t="shared" ref="O323:O386" si="41">IF(M323&gt;=0,1,0)</f>
        <v>1</v>
      </c>
      <c r="P323" t="str">
        <f t="shared" ref="P323:P386" si="42">IF(AND(A323=1,O323=1),"TP",IF(AND(A323=0,O323=0),"TN",IF(A323&gt;O323,"FP","FN")))</f>
        <v>TP</v>
      </c>
    </row>
    <row r="324" spans="1:16" x14ac:dyDescent="0.3">
      <c r="A324">
        <v>0</v>
      </c>
      <c r="B324">
        <v>1.1960207441678836</v>
      </c>
      <c r="C324">
        <v>-2</v>
      </c>
      <c r="D324">
        <v>1.3</v>
      </c>
      <c r="E324">
        <f t="shared" si="36"/>
        <v>1.0064972466928999</v>
      </c>
      <c r="F324">
        <f t="shared" si="37"/>
        <v>1</v>
      </c>
      <c r="G324">
        <v>180</v>
      </c>
      <c r="H324">
        <v>-90</v>
      </c>
      <c r="I324">
        <v>0.38419903534316502</v>
      </c>
      <c r="J324">
        <v>0.61580096465683498</v>
      </c>
      <c r="K324">
        <f t="shared" si="38"/>
        <v>498.1414721148987</v>
      </c>
      <c r="L324">
        <f t="shared" si="39"/>
        <v>434.85510823313615</v>
      </c>
      <c r="M324">
        <f t="shared" si="40"/>
        <v>-76.398722084949412</v>
      </c>
      <c r="N324">
        <f>(M324-$R$5)^2</f>
        <v>2851.9199335852909</v>
      </c>
      <c r="O324">
        <f t="shared" si="41"/>
        <v>0</v>
      </c>
      <c r="P324" t="str">
        <f t="shared" si="42"/>
        <v>TN</v>
      </c>
    </row>
    <row r="325" spans="1:16" x14ac:dyDescent="0.3">
      <c r="A325">
        <v>0</v>
      </c>
      <c r="B325">
        <v>1.1960207441678836</v>
      </c>
      <c r="C325">
        <v>-2</v>
      </c>
      <c r="D325">
        <v>1.3</v>
      </c>
      <c r="E325">
        <f t="shared" si="36"/>
        <v>1.0064972466928999</v>
      </c>
      <c r="F325">
        <f t="shared" si="37"/>
        <v>1</v>
      </c>
      <c r="G325">
        <v>0</v>
      </c>
      <c r="H325">
        <v>-10</v>
      </c>
      <c r="I325">
        <v>0.38419903534316502</v>
      </c>
      <c r="J325">
        <v>0.61580096465683498</v>
      </c>
      <c r="K325">
        <f t="shared" si="38"/>
        <v>0</v>
      </c>
      <c r="L325">
        <f t="shared" si="39"/>
        <v>31.408756296736705</v>
      </c>
      <c r="M325">
        <f t="shared" si="40"/>
        <v>-19.341542426201904</v>
      </c>
      <c r="N325">
        <f>(M325-$R$5)^2</f>
        <v>13.350324596215788</v>
      </c>
      <c r="O325">
        <f t="shared" si="41"/>
        <v>0</v>
      </c>
      <c r="P325" t="str">
        <f t="shared" si="42"/>
        <v>TN</v>
      </c>
    </row>
    <row r="326" spans="1:16" x14ac:dyDescent="0.3">
      <c r="A326">
        <v>0</v>
      </c>
      <c r="B326">
        <v>1.1960207441678836</v>
      </c>
      <c r="C326">
        <v>-2</v>
      </c>
      <c r="D326">
        <v>1.3</v>
      </c>
      <c r="E326">
        <f t="shared" si="36"/>
        <v>1.0064972466928999</v>
      </c>
      <c r="F326">
        <f t="shared" si="37"/>
        <v>1</v>
      </c>
      <c r="G326">
        <v>50</v>
      </c>
      <c r="H326">
        <v>-50</v>
      </c>
      <c r="I326">
        <v>0.60844334427391233</v>
      </c>
      <c r="J326">
        <v>0.39155665572608767</v>
      </c>
      <c r="K326">
        <f t="shared" si="38"/>
        <v>107.6473564007576</v>
      </c>
      <c r="L326">
        <f t="shared" si="39"/>
        <v>215.2947128015152</v>
      </c>
      <c r="M326">
        <f t="shared" si="40"/>
        <v>-18.802760209347113</v>
      </c>
      <c r="N326">
        <f>(M326-$R$5)^2</f>
        <v>17.577826146387888</v>
      </c>
      <c r="O326">
        <f t="shared" si="41"/>
        <v>0</v>
      </c>
      <c r="P326" t="str">
        <f t="shared" si="42"/>
        <v>TN</v>
      </c>
    </row>
    <row r="327" spans="1:16" x14ac:dyDescent="0.3">
      <c r="A327">
        <v>0</v>
      </c>
      <c r="B327">
        <v>1.1960207441678836</v>
      </c>
      <c r="C327">
        <v>-2</v>
      </c>
      <c r="D327">
        <v>1.3</v>
      </c>
      <c r="E327">
        <f t="shared" si="36"/>
        <v>1.0064972466928999</v>
      </c>
      <c r="F327">
        <f t="shared" si="37"/>
        <v>1</v>
      </c>
      <c r="G327">
        <v>70</v>
      </c>
      <c r="H327">
        <v>-50</v>
      </c>
      <c r="I327">
        <v>0.38419903534316502</v>
      </c>
      <c r="J327">
        <v>0.61580096465683498</v>
      </c>
      <c r="K327">
        <f t="shared" si="38"/>
        <v>160.98133731857229</v>
      </c>
      <c r="L327">
        <f t="shared" si="39"/>
        <v>215.2947128015152</v>
      </c>
      <c r="M327">
        <f t="shared" si="40"/>
        <v>-70.729817322641168</v>
      </c>
      <c r="N327">
        <f>(M327-$R$5)^2</f>
        <v>2278.5791770956339</v>
      </c>
      <c r="O327">
        <f t="shared" si="41"/>
        <v>0</v>
      </c>
      <c r="P327" t="str">
        <f t="shared" si="42"/>
        <v>TN</v>
      </c>
    </row>
    <row r="328" spans="1:16" x14ac:dyDescent="0.3">
      <c r="A328">
        <v>0</v>
      </c>
      <c r="B328">
        <v>1.1960207441678836</v>
      </c>
      <c r="C328">
        <v>-2</v>
      </c>
      <c r="D328">
        <v>1.3</v>
      </c>
      <c r="E328">
        <f t="shared" si="36"/>
        <v>1.0064972466928999</v>
      </c>
      <c r="F328">
        <f t="shared" si="37"/>
        <v>1</v>
      </c>
      <c r="G328">
        <v>100</v>
      </c>
      <c r="H328">
        <v>-90</v>
      </c>
      <c r="I328">
        <v>0.38419903534316502</v>
      </c>
      <c r="J328">
        <v>0.61580096465683498</v>
      </c>
      <c r="K328">
        <f t="shared" si="38"/>
        <v>246.6274930269494</v>
      </c>
      <c r="L328">
        <f t="shared" si="39"/>
        <v>434.85510823313615</v>
      </c>
      <c r="M328">
        <f t="shared" si="40"/>
        <v>-173.0301502258605</v>
      </c>
      <c r="N328">
        <f>(M328-$R$5)^2</f>
        <v>22510.440670682368</v>
      </c>
      <c r="O328">
        <f t="shared" si="41"/>
        <v>0</v>
      </c>
      <c r="P328" t="str">
        <f t="shared" si="42"/>
        <v>TN</v>
      </c>
    </row>
    <row r="329" spans="1:16" x14ac:dyDescent="0.3">
      <c r="A329">
        <v>0</v>
      </c>
      <c r="B329">
        <v>1.1960207441678836</v>
      </c>
      <c r="C329">
        <v>-2</v>
      </c>
      <c r="D329">
        <v>1.3</v>
      </c>
      <c r="E329">
        <f t="shared" si="36"/>
        <v>1.0064972466928999</v>
      </c>
      <c r="F329">
        <f t="shared" si="37"/>
        <v>1</v>
      </c>
      <c r="G329">
        <v>90</v>
      </c>
      <c r="H329">
        <v>-90</v>
      </c>
      <c r="I329">
        <v>0.60844334427391233</v>
      </c>
      <c r="J329">
        <v>0.39155665572608767</v>
      </c>
      <c r="K329">
        <f t="shared" si="38"/>
        <v>217.42755411656807</v>
      </c>
      <c r="L329">
        <f t="shared" si="39"/>
        <v>434.85510823313615</v>
      </c>
      <c r="M329">
        <f t="shared" si="40"/>
        <v>-37.978063741190965</v>
      </c>
      <c r="N329">
        <f>(M329-$R$5)^2</f>
        <v>224.48165032149774</v>
      </c>
      <c r="O329">
        <f t="shared" si="41"/>
        <v>0</v>
      </c>
      <c r="P329" t="str">
        <f t="shared" si="42"/>
        <v>TN</v>
      </c>
    </row>
    <row r="330" spans="1:16" x14ac:dyDescent="0.3">
      <c r="A330">
        <v>0</v>
      </c>
      <c r="B330">
        <v>1.1960207441678836</v>
      </c>
      <c r="C330">
        <v>-2</v>
      </c>
      <c r="D330">
        <v>1.3</v>
      </c>
      <c r="E330">
        <f t="shared" si="36"/>
        <v>1.0064972466928999</v>
      </c>
      <c r="F330">
        <f t="shared" si="37"/>
        <v>1</v>
      </c>
      <c r="G330">
        <v>40</v>
      </c>
      <c r="H330">
        <v>-50</v>
      </c>
      <c r="I330">
        <v>0.60844334427391233</v>
      </c>
      <c r="J330">
        <v>0.39155665572608767</v>
      </c>
      <c r="K330">
        <f t="shared" si="38"/>
        <v>82.432217522931154</v>
      </c>
      <c r="L330">
        <f t="shared" si="39"/>
        <v>215.2947128015152</v>
      </c>
      <c r="M330">
        <f t="shared" si="40"/>
        <v>-34.14474363450298</v>
      </c>
      <c r="N330">
        <f>(M330-$R$5)^2</f>
        <v>124.30893322560081</v>
      </c>
      <c r="O330">
        <f t="shared" si="41"/>
        <v>0</v>
      </c>
      <c r="P330" t="str">
        <f t="shared" si="42"/>
        <v>TN</v>
      </c>
    </row>
    <row r="331" spans="1:16" x14ac:dyDescent="0.3">
      <c r="A331">
        <v>0</v>
      </c>
      <c r="B331">
        <v>1.1960207441678836</v>
      </c>
      <c r="C331">
        <v>-2</v>
      </c>
      <c r="D331">
        <v>1.3</v>
      </c>
      <c r="E331">
        <f t="shared" si="36"/>
        <v>1.0064972466928999</v>
      </c>
      <c r="F331">
        <f t="shared" si="37"/>
        <v>1</v>
      </c>
      <c r="G331">
        <v>10</v>
      </c>
      <c r="H331">
        <v>-10</v>
      </c>
      <c r="I331">
        <v>0.60844334427391233</v>
      </c>
      <c r="J331">
        <v>0.39155665572608767</v>
      </c>
      <c r="K331">
        <f t="shared" si="38"/>
        <v>15.704378148368352</v>
      </c>
      <c r="L331">
        <f t="shared" si="39"/>
        <v>31.408756296736705</v>
      </c>
      <c r="M331">
        <f t="shared" si="40"/>
        <v>-2.7430832157305307</v>
      </c>
      <c r="N331">
        <f>(M331-$R$5)^2</f>
        <v>410.15439198912696</v>
      </c>
      <c r="O331">
        <f t="shared" si="41"/>
        <v>0</v>
      </c>
      <c r="P331" t="str">
        <f t="shared" si="42"/>
        <v>TN</v>
      </c>
    </row>
    <row r="332" spans="1:16" x14ac:dyDescent="0.3">
      <c r="A332">
        <v>0</v>
      </c>
      <c r="B332">
        <v>1.1960207441678836</v>
      </c>
      <c r="C332">
        <v>-2</v>
      </c>
      <c r="D332">
        <v>1.3</v>
      </c>
      <c r="E332">
        <f t="shared" si="36"/>
        <v>1.0064972466928999</v>
      </c>
      <c r="F332">
        <f t="shared" si="37"/>
        <v>1</v>
      </c>
      <c r="G332">
        <v>0</v>
      </c>
      <c r="H332">
        <v>-10</v>
      </c>
      <c r="I332">
        <v>0.38419903534316502</v>
      </c>
      <c r="J332">
        <v>0.61580096465683498</v>
      </c>
      <c r="K332">
        <f t="shared" si="38"/>
        <v>0</v>
      </c>
      <c r="L332">
        <f t="shared" si="39"/>
        <v>31.408756296736705</v>
      </c>
      <c r="M332">
        <f t="shared" si="40"/>
        <v>-19.341542426201904</v>
      </c>
      <c r="N332">
        <f>(M332-$R$5)^2</f>
        <v>13.350324596215788</v>
      </c>
      <c r="O332">
        <f t="shared" si="41"/>
        <v>0</v>
      </c>
      <c r="P332" t="str">
        <f t="shared" si="42"/>
        <v>TN</v>
      </c>
    </row>
    <row r="333" spans="1:16" x14ac:dyDescent="0.3">
      <c r="A333">
        <v>1</v>
      </c>
      <c r="B333">
        <v>1.1960207441678836</v>
      </c>
      <c r="C333">
        <v>-2</v>
      </c>
      <c r="D333">
        <v>1.2</v>
      </c>
      <c r="E333">
        <f t="shared" si="36"/>
        <v>1.0043314977952666</v>
      </c>
      <c r="F333">
        <f t="shared" si="37"/>
        <v>1</v>
      </c>
      <c r="G333">
        <v>30</v>
      </c>
      <c r="H333">
        <v>-10</v>
      </c>
      <c r="I333">
        <v>0.38419903534316502</v>
      </c>
      <c r="J333">
        <v>0.61580096465683498</v>
      </c>
      <c r="K333">
        <f t="shared" si="38"/>
        <v>58.434275299017848</v>
      </c>
      <c r="L333">
        <f t="shared" si="39"/>
        <v>31.408756296736705</v>
      </c>
      <c r="M333">
        <f t="shared" si="40"/>
        <v>3.1088497746576884</v>
      </c>
      <c r="N333">
        <f>(M333-$R$5)^2</f>
        <v>681.4293516826034</v>
      </c>
      <c r="O333">
        <f t="shared" si="41"/>
        <v>1</v>
      </c>
      <c r="P333" t="str">
        <f t="shared" si="42"/>
        <v>TP</v>
      </c>
    </row>
    <row r="334" spans="1:16" x14ac:dyDescent="0.3">
      <c r="A334">
        <v>1</v>
      </c>
      <c r="B334">
        <v>1.1960207441678836</v>
      </c>
      <c r="C334">
        <v>-2</v>
      </c>
      <c r="D334">
        <v>1.1000000000000001</v>
      </c>
      <c r="E334">
        <f t="shared" si="36"/>
        <v>1.0021657488976332</v>
      </c>
      <c r="F334">
        <f t="shared" si="37"/>
        <v>1</v>
      </c>
      <c r="G334">
        <v>20</v>
      </c>
      <c r="H334">
        <v>-10</v>
      </c>
      <c r="I334">
        <v>0.38419903534316502</v>
      </c>
      <c r="J334">
        <v>0.61580096465683498</v>
      </c>
      <c r="K334">
        <f t="shared" si="38"/>
        <v>35.979809832580635</v>
      </c>
      <c r="L334">
        <f t="shared" si="39"/>
        <v>31.408756296736705</v>
      </c>
      <c r="M334">
        <f t="shared" si="40"/>
        <v>-5.5181341966939002</v>
      </c>
      <c r="N334">
        <f>(M334-$R$5)^2</f>
        <v>305.45314307520499</v>
      </c>
      <c r="O334">
        <f t="shared" si="41"/>
        <v>0</v>
      </c>
      <c r="P334" t="str">
        <f t="shared" si="42"/>
        <v>FP</v>
      </c>
    </row>
    <row r="335" spans="1:16" x14ac:dyDescent="0.3">
      <c r="A335">
        <v>0</v>
      </c>
      <c r="B335">
        <v>1.1960207441678836</v>
      </c>
      <c r="C335">
        <v>-2</v>
      </c>
      <c r="D335">
        <v>1.1000000000000001</v>
      </c>
      <c r="E335">
        <f t="shared" si="36"/>
        <v>1.0021657488976332</v>
      </c>
      <c r="F335">
        <f t="shared" si="37"/>
        <v>1</v>
      </c>
      <c r="G335">
        <v>0</v>
      </c>
      <c r="H335">
        <v>-10</v>
      </c>
      <c r="I335">
        <v>0.38419903534316502</v>
      </c>
      <c r="J335">
        <v>0.61580096465683498</v>
      </c>
      <c r="K335">
        <f t="shared" si="38"/>
        <v>0</v>
      </c>
      <c r="L335">
        <f t="shared" si="39"/>
        <v>31.408756296736705</v>
      </c>
      <c r="M335">
        <f t="shared" si="40"/>
        <v>-19.341542426201904</v>
      </c>
      <c r="N335">
        <f>(M335-$R$5)^2</f>
        <v>13.350324596215788</v>
      </c>
      <c r="O335">
        <f t="shared" si="41"/>
        <v>0</v>
      </c>
      <c r="P335" t="str">
        <f t="shared" si="42"/>
        <v>TN</v>
      </c>
    </row>
    <row r="336" spans="1:16" x14ac:dyDescent="0.3">
      <c r="A336">
        <v>1</v>
      </c>
      <c r="B336">
        <v>1.1960207441678836</v>
      </c>
      <c r="C336">
        <v>-2</v>
      </c>
      <c r="D336">
        <v>0.2</v>
      </c>
      <c r="E336">
        <f t="shared" si="36"/>
        <v>1</v>
      </c>
      <c r="F336">
        <f t="shared" si="37"/>
        <v>0.98267400881893374</v>
      </c>
      <c r="G336">
        <v>180</v>
      </c>
      <c r="H336">
        <v>-90</v>
      </c>
      <c r="I336">
        <v>0.38419903534316502</v>
      </c>
      <c r="J336">
        <v>0.61580096465683498</v>
      </c>
      <c r="K336">
        <f t="shared" si="38"/>
        <v>498.1414721148987</v>
      </c>
      <c r="L336">
        <f t="shared" si="39"/>
        <v>396.13962331654704</v>
      </c>
      <c r="M336">
        <f t="shared" si="40"/>
        <v>-52.557689126156703</v>
      </c>
      <c r="N336">
        <f>(M336-$R$5)^2</f>
        <v>873.93177478576752</v>
      </c>
      <c r="O336">
        <f t="shared" si="41"/>
        <v>0</v>
      </c>
      <c r="P336" t="str">
        <f t="shared" si="42"/>
        <v>FP</v>
      </c>
    </row>
    <row r="337" spans="1:16" x14ac:dyDescent="0.3">
      <c r="A337">
        <v>0</v>
      </c>
      <c r="B337">
        <v>1.1960207441678836</v>
      </c>
      <c r="C337">
        <v>-2</v>
      </c>
      <c r="D337">
        <v>0.2</v>
      </c>
      <c r="E337">
        <f t="shared" si="36"/>
        <v>1</v>
      </c>
      <c r="F337">
        <f t="shared" si="37"/>
        <v>0.98267400881893374</v>
      </c>
      <c r="G337">
        <v>60</v>
      </c>
      <c r="H337">
        <v>-50</v>
      </c>
      <c r="I337">
        <v>0.38419903534316502</v>
      </c>
      <c r="J337">
        <v>0.61580096465683498</v>
      </c>
      <c r="K337">
        <f t="shared" si="38"/>
        <v>133.87694139177151</v>
      </c>
      <c r="L337">
        <f t="shared" si="39"/>
        <v>198.5303426364303</v>
      </c>
      <c r="M337">
        <f t="shared" si="40"/>
        <v>-70.819784771753717</v>
      </c>
      <c r="N337">
        <f>(M337-$R$5)^2</f>
        <v>2287.1763673924002</v>
      </c>
      <c r="O337">
        <f t="shared" si="41"/>
        <v>0</v>
      </c>
      <c r="P337" t="str">
        <f t="shared" si="42"/>
        <v>TN</v>
      </c>
    </row>
    <row r="338" spans="1:16" x14ac:dyDescent="0.3">
      <c r="A338">
        <v>1</v>
      </c>
      <c r="B338">
        <v>1.1960207441678836</v>
      </c>
      <c r="C338">
        <v>-2</v>
      </c>
      <c r="D338">
        <v>0.7</v>
      </c>
      <c r="E338">
        <f t="shared" si="36"/>
        <v>1</v>
      </c>
      <c r="F338">
        <f t="shared" si="37"/>
        <v>0.99350275330710014</v>
      </c>
      <c r="G338">
        <v>50</v>
      </c>
      <c r="H338">
        <v>-50</v>
      </c>
      <c r="I338">
        <v>0.60844334427391233</v>
      </c>
      <c r="J338">
        <v>0.39155665572608767</v>
      </c>
      <c r="K338">
        <f t="shared" si="38"/>
        <v>107.6473564007576</v>
      </c>
      <c r="L338">
        <f t="shared" si="39"/>
        <v>208.84829658063032</v>
      </c>
      <c r="M338">
        <f t="shared" si="40"/>
        <v>-16.278623032479018</v>
      </c>
      <c r="N338">
        <f>(M338-$R$5)^2</f>
        <v>45.114448380933297</v>
      </c>
      <c r="O338">
        <f t="shared" si="41"/>
        <v>0</v>
      </c>
      <c r="P338" t="str">
        <f t="shared" si="42"/>
        <v>FP</v>
      </c>
    </row>
    <row r="339" spans="1:16" x14ac:dyDescent="0.3">
      <c r="A339">
        <v>0</v>
      </c>
      <c r="B339">
        <v>1.1960207441678836</v>
      </c>
      <c r="C339">
        <v>-2</v>
      </c>
      <c r="D339">
        <v>0.7</v>
      </c>
      <c r="E339">
        <f t="shared" si="36"/>
        <v>1</v>
      </c>
      <c r="F339">
        <f t="shared" si="37"/>
        <v>0.99350275330710014</v>
      </c>
      <c r="G339">
        <v>80</v>
      </c>
      <c r="H339">
        <v>-90</v>
      </c>
      <c r="I339">
        <v>0.38419903534316502</v>
      </c>
      <c r="J339">
        <v>0.61580096465683498</v>
      </c>
      <c r="K339">
        <f t="shared" si="38"/>
        <v>188.85787660819494</v>
      </c>
      <c r="L339">
        <f t="shared" si="39"/>
        <v>419.91217484222068</v>
      </c>
      <c r="M339">
        <f t="shared" si="40"/>
        <v>-186.02330832916209</v>
      </c>
      <c r="N339">
        <f>(M339-$R$5)^2</f>
        <v>26578.114536178738</v>
      </c>
      <c r="O339">
        <f t="shared" si="41"/>
        <v>0</v>
      </c>
      <c r="P339" t="str">
        <f t="shared" si="42"/>
        <v>TN</v>
      </c>
    </row>
    <row r="340" spans="1:16" x14ac:dyDescent="0.3">
      <c r="A340">
        <v>1</v>
      </c>
      <c r="B340">
        <v>1.1960207441678836</v>
      </c>
      <c r="C340">
        <v>-2</v>
      </c>
      <c r="D340">
        <v>0.6</v>
      </c>
      <c r="E340">
        <f t="shared" si="36"/>
        <v>1</v>
      </c>
      <c r="F340">
        <f t="shared" si="37"/>
        <v>0.99133700440946682</v>
      </c>
      <c r="G340">
        <v>30</v>
      </c>
      <c r="H340">
        <v>-10</v>
      </c>
      <c r="I340">
        <v>0.38419903534316502</v>
      </c>
      <c r="J340">
        <v>0.61580096465683498</v>
      </c>
      <c r="K340">
        <f t="shared" si="38"/>
        <v>58.434275299017848</v>
      </c>
      <c r="L340">
        <f t="shared" si="39"/>
        <v>30.668293961401982</v>
      </c>
      <c r="M340">
        <f t="shared" si="40"/>
        <v>3.5648271950488635</v>
      </c>
      <c r="N340">
        <f>(M340-$R$5)^2</f>
        <v>705.44312028795798</v>
      </c>
      <c r="O340">
        <f t="shared" si="41"/>
        <v>1</v>
      </c>
      <c r="P340" t="str">
        <f t="shared" si="42"/>
        <v>TP</v>
      </c>
    </row>
    <row r="341" spans="1:16" x14ac:dyDescent="0.3">
      <c r="A341">
        <v>0</v>
      </c>
      <c r="B341">
        <v>1.1960207441678836</v>
      </c>
      <c r="C341">
        <v>-2</v>
      </c>
      <c r="D341">
        <v>0.6</v>
      </c>
      <c r="E341">
        <f t="shared" si="36"/>
        <v>1</v>
      </c>
      <c r="F341">
        <f t="shared" si="37"/>
        <v>0.99133700440946682</v>
      </c>
      <c r="G341">
        <v>80</v>
      </c>
      <c r="H341">
        <v>-90</v>
      </c>
      <c r="I341">
        <v>0.60844334427391233</v>
      </c>
      <c r="J341">
        <v>0.39155665572608767</v>
      </c>
      <c r="K341">
        <f t="shared" si="38"/>
        <v>188.85787660819494</v>
      </c>
      <c r="L341">
        <f t="shared" si="39"/>
        <v>415.04618872211176</v>
      </c>
      <c r="M341">
        <f t="shared" si="40"/>
        <v>-47.604779591928718</v>
      </c>
      <c r="N341">
        <f>(M341-$R$5)^2</f>
        <v>605.62392509144684</v>
      </c>
      <c r="O341">
        <f t="shared" si="41"/>
        <v>0</v>
      </c>
      <c r="P341" t="str">
        <f t="shared" si="42"/>
        <v>TN</v>
      </c>
    </row>
    <row r="342" spans="1:16" x14ac:dyDescent="0.3">
      <c r="A342">
        <v>1</v>
      </c>
      <c r="B342">
        <v>1.1960207441678836</v>
      </c>
      <c r="C342">
        <v>-2</v>
      </c>
      <c r="D342">
        <v>1.1000000000000001</v>
      </c>
      <c r="E342">
        <f t="shared" si="36"/>
        <v>1.0021657488976332</v>
      </c>
      <c r="F342">
        <f t="shared" si="37"/>
        <v>1</v>
      </c>
      <c r="G342">
        <v>50</v>
      </c>
      <c r="H342">
        <v>-50</v>
      </c>
      <c r="I342">
        <v>0.38419903534316502</v>
      </c>
      <c r="J342">
        <v>0.61580096465683498</v>
      </c>
      <c r="K342">
        <f t="shared" si="38"/>
        <v>107.6473564007576</v>
      </c>
      <c r="L342">
        <f t="shared" si="39"/>
        <v>215.2947128015152</v>
      </c>
      <c r="M342">
        <f t="shared" si="40"/>
        <v>-91.22068134227635</v>
      </c>
      <c r="N342">
        <f>(M342-$R$5)^2</f>
        <v>4654.6955602277339</v>
      </c>
      <c r="O342">
        <f t="shared" si="41"/>
        <v>0</v>
      </c>
      <c r="P342" t="str">
        <f t="shared" si="42"/>
        <v>FP</v>
      </c>
    </row>
    <row r="343" spans="1:16" x14ac:dyDescent="0.3">
      <c r="A343">
        <v>1</v>
      </c>
      <c r="B343">
        <v>1.1960207441678836</v>
      </c>
      <c r="C343">
        <v>-2</v>
      </c>
      <c r="D343">
        <v>1.7</v>
      </c>
      <c r="E343">
        <f t="shared" si="36"/>
        <v>1.0151602422834329</v>
      </c>
      <c r="F343">
        <f t="shared" si="37"/>
        <v>1</v>
      </c>
      <c r="G343">
        <v>60</v>
      </c>
      <c r="H343">
        <v>-50</v>
      </c>
      <c r="I343">
        <v>0.38419903534316502</v>
      </c>
      <c r="J343">
        <v>0.61580096465683498</v>
      </c>
      <c r="K343">
        <f t="shared" si="38"/>
        <v>133.87694139177151</v>
      </c>
      <c r="L343">
        <f t="shared" si="39"/>
        <v>215.2947128015152</v>
      </c>
      <c r="M343">
        <f t="shared" si="40"/>
        <v>-81.14330009127724</v>
      </c>
      <c r="N343">
        <f>(M343-$R$5)^2</f>
        <v>3381.1838641283516</v>
      </c>
      <c r="O343">
        <f t="shared" si="41"/>
        <v>0</v>
      </c>
      <c r="P343" t="str">
        <f t="shared" si="42"/>
        <v>FP</v>
      </c>
    </row>
    <row r="344" spans="1:16" x14ac:dyDescent="0.3">
      <c r="A344">
        <v>0</v>
      </c>
      <c r="B344">
        <v>1.1960207441678836</v>
      </c>
      <c r="C344">
        <v>-2</v>
      </c>
      <c r="D344">
        <v>1.7</v>
      </c>
      <c r="E344">
        <f t="shared" si="36"/>
        <v>1.0151602422834329</v>
      </c>
      <c r="F344">
        <f t="shared" si="37"/>
        <v>1</v>
      </c>
      <c r="G344">
        <v>20</v>
      </c>
      <c r="H344">
        <v>-10</v>
      </c>
      <c r="I344">
        <v>0.38419903534316502</v>
      </c>
      <c r="J344">
        <v>0.61580096465683498</v>
      </c>
      <c r="K344">
        <f t="shared" si="38"/>
        <v>35.979809832580635</v>
      </c>
      <c r="L344">
        <f t="shared" si="39"/>
        <v>31.408756296736705</v>
      </c>
      <c r="M344">
        <f t="shared" si="40"/>
        <v>-5.5181341966939002</v>
      </c>
      <c r="N344">
        <f>(M344-$R$5)^2</f>
        <v>305.45314307520499</v>
      </c>
      <c r="O344">
        <f t="shared" si="41"/>
        <v>0</v>
      </c>
      <c r="P344" t="str">
        <f t="shared" si="42"/>
        <v>TN</v>
      </c>
    </row>
    <row r="345" spans="1:16" x14ac:dyDescent="0.3">
      <c r="A345">
        <v>0</v>
      </c>
      <c r="B345">
        <v>1.1960207441678836</v>
      </c>
      <c r="C345">
        <v>-2</v>
      </c>
      <c r="D345">
        <v>1.7</v>
      </c>
      <c r="E345">
        <f t="shared" si="36"/>
        <v>1.0151602422834329</v>
      </c>
      <c r="F345">
        <f t="shared" si="37"/>
        <v>1</v>
      </c>
      <c r="G345">
        <v>0</v>
      </c>
      <c r="H345">
        <v>-10</v>
      </c>
      <c r="I345">
        <v>0.38419903534316502</v>
      </c>
      <c r="J345">
        <v>0.61580096465683498</v>
      </c>
      <c r="K345">
        <f t="shared" si="38"/>
        <v>0</v>
      </c>
      <c r="L345">
        <f t="shared" si="39"/>
        <v>31.408756296736705</v>
      </c>
      <c r="M345">
        <f t="shared" si="40"/>
        <v>-19.341542426201904</v>
      </c>
      <c r="N345">
        <f>(M345-$R$5)^2</f>
        <v>13.350324596215788</v>
      </c>
      <c r="O345">
        <f t="shared" si="41"/>
        <v>0</v>
      </c>
      <c r="P345" t="str">
        <f t="shared" si="42"/>
        <v>TN</v>
      </c>
    </row>
    <row r="346" spans="1:16" x14ac:dyDescent="0.3">
      <c r="A346">
        <v>0</v>
      </c>
      <c r="B346">
        <v>1.1960207441678836</v>
      </c>
      <c r="C346">
        <v>-2</v>
      </c>
      <c r="D346">
        <v>1.7</v>
      </c>
      <c r="E346">
        <f t="shared" si="36"/>
        <v>1.0151602422834329</v>
      </c>
      <c r="F346">
        <f t="shared" si="37"/>
        <v>1</v>
      </c>
      <c r="G346">
        <v>80</v>
      </c>
      <c r="H346">
        <v>-90</v>
      </c>
      <c r="I346">
        <v>0.38419903534316502</v>
      </c>
      <c r="J346">
        <v>0.61580096465683498</v>
      </c>
      <c r="K346">
        <f t="shared" si="38"/>
        <v>188.85787660819494</v>
      </c>
      <c r="L346">
        <f t="shared" si="39"/>
        <v>434.85510823313615</v>
      </c>
      <c r="M346">
        <f t="shared" si="40"/>
        <v>-195.22518112609066</v>
      </c>
      <c r="N346">
        <f>(M346-$R$5)^2</f>
        <v>29663.11403162776</v>
      </c>
      <c r="O346">
        <f t="shared" si="41"/>
        <v>0</v>
      </c>
      <c r="P346" t="str">
        <f t="shared" si="42"/>
        <v>TN</v>
      </c>
    </row>
    <row r="347" spans="1:16" x14ac:dyDescent="0.3">
      <c r="A347">
        <v>0</v>
      </c>
      <c r="B347">
        <v>1.1960207441678836</v>
      </c>
      <c r="C347">
        <v>-2</v>
      </c>
      <c r="D347">
        <v>1.7</v>
      </c>
      <c r="E347">
        <f t="shared" si="36"/>
        <v>1.0151602422834329</v>
      </c>
      <c r="F347">
        <f t="shared" si="37"/>
        <v>1</v>
      </c>
      <c r="G347">
        <v>30</v>
      </c>
      <c r="H347">
        <v>-10</v>
      </c>
      <c r="I347">
        <v>0.38419903534316502</v>
      </c>
      <c r="J347">
        <v>0.61580096465683498</v>
      </c>
      <c r="K347">
        <f t="shared" si="38"/>
        <v>58.434275299017848</v>
      </c>
      <c r="L347">
        <f t="shared" si="39"/>
        <v>31.408756296736705</v>
      </c>
      <c r="M347">
        <f t="shared" si="40"/>
        <v>3.1088497746576884</v>
      </c>
      <c r="N347">
        <f>(M347-$R$5)^2</f>
        <v>681.4293516826034</v>
      </c>
      <c r="O347">
        <f t="shared" si="41"/>
        <v>1</v>
      </c>
      <c r="P347" t="str">
        <f t="shared" si="42"/>
        <v>FN</v>
      </c>
    </row>
    <row r="348" spans="1:16" x14ac:dyDescent="0.3">
      <c r="A348">
        <v>1</v>
      </c>
      <c r="B348">
        <v>1.1960207441678836</v>
      </c>
      <c r="C348">
        <v>-2</v>
      </c>
      <c r="D348">
        <v>3.5</v>
      </c>
      <c r="E348">
        <f t="shared" si="36"/>
        <v>1.0541437224408323</v>
      </c>
      <c r="F348">
        <f t="shared" si="37"/>
        <v>1</v>
      </c>
      <c r="G348">
        <v>180</v>
      </c>
      <c r="H348">
        <v>-90</v>
      </c>
      <c r="I348">
        <v>0.56330583577691229</v>
      </c>
      <c r="J348">
        <v>0.43669416422308771</v>
      </c>
      <c r="K348">
        <f t="shared" si="38"/>
        <v>498.1414721148987</v>
      </c>
      <c r="L348">
        <f t="shared" si="39"/>
        <v>434.85510823313615</v>
      </c>
      <c r="M348">
        <f t="shared" si="40"/>
        <v>90.70731023681472</v>
      </c>
      <c r="N348">
        <f>(M348-$R$5)^2</f>
        <v>12928.295405796076</v>
      </c>
      <c r="O348">
        <f t="shared" si="41"/>
        <v>1</v>
      </c>
      <c r="P348" t="str">
        <f t="shared" si="42"/>
        <v>TP</v>
      </c>
    </row>
    <row r="349" spans="1:16" x14ac:dyDescent="0.3">
      <c r="A349">
        <v>0</v>
      </c>
      <c r="B349">
        <v>1.1960207441678836</v>
      </c>
      <c r="C349">
        <v>-2</v>
      </c>
      <c r="D349">
        <v>3.5</v>
      </c>
      <c r="E349">
        <f t="shared" si="36"/>
        <v>1.0541437224408323</v>
      </c>
      <c r="F349">
        <f t="shared" si="37"/>
        <v>1</v>
      </c>
      <c r="G349">
        <v>40</v>
      </c>
      <c r="H349">
        <v>-50</v>
      </c>
      <c r="I349">
        <v>0.38419903534316502</v>
      </c>
      <c r="J349">
        <v>0.61580096465683498</v>
      </c>
      <c r="K349">
        <f t="shared" si="38"/>
        <v>82.432217522931154</v>
      </c>
      <c r="L349">
        <f t="shared" si="39"/>
        <v>215.2947128015152</v>
      </c>
      <c r="M349">
        <f t="shared" si="40"/>
        <v>-100.90831337518121</v>
      </c>
      <c r="N349">
        <f>(M349-$R$5)^2</f>
        <v>6070.4295461000838</v>
      </c>
      <c r="O349">
        <f t="shared" si="41"/>
        <v>0</v>
      </c>
      <c r="P349" t="str">
        <f t="shared" si="42"/>
        <v>TN</v>
      </c>
    </row>
    <row r="350" spans="1:16" x14ac:dyDescent="0.3">
      <c r="A350">
        <v>0</v>
      </c>
      <c r="B350">
        <v>1.1960207441678836</v>
      </c>
      <c r="C350">
        <v>-2</v>
      </c>
      <c r="D350">
        <v>3.5</v>
      </c>
      <c r="E350">
        <f t="shared" si="36"/>
        <v>1.0541437224408323</v>
      </c>
      <c r="F350">
        <f t="shared" si="37"/>
        <v>1</v>
      </c>
      <c r="G350">
        <v>40</v>
      </c>
      <c r="H350">
        <v>-50</v>
      </c>
      <c r="I350">
        <v>0.38419903534316502</v>
      </c>
      <c r="J350">
        <v>0.61580096465683498</v>
      </c>
      <c r="K350">
        <f t="shared" si="38"/>
        <v>82.432217522931154</v>
      </c>
      <c r="L350">
        <f t="shared" si="39"/>
        <v>215.2947128015152</v>
      </c>
      <c r="M350">
        <f t="shared" si="40"/>
        <v>-100.90831337518121</v>
      </c>
      <c r="N350">
        <f>(M350-$R$5)^2</f>
        <v>6070.4295461000838</v>
      </c>
      <c r="O350">
        <f t="shared" si="41"/>
        <v>0</v>
      </c>
      <c r="P350" t="str">
        <f t="shared" si="42"/>
        <v>TN</v>
      </c>
    </row>
    <row r="351" spans="1:16" x14ac:dyDescent="0.3">
      <c r="A351">
        <v>1</v>
      </c>
      <c r="B351">
        <v>1.1960207441678836</v>
      </c>
      <c r="C351">
        <v>-2</v>
      </c>
      <c r="D351">
        <v>3.8</v>
      </c>
      <c r="E351">
        <f t="shared" si="36"/>
        <v>1.0606409691337322</v>
      </c>
      <c r="F351">
        <f t="shared" si="37"/>
        <v>1</v>
      </c>
      <c r="G351">
        <v>30</v>
      </c>
      <c r="H351">
        <v>-10</v>
      </c>
      <c r="I351">
        <v>0.38419903534316502</v>
      </c>
      <c r="J351">
        <v>0.61580096465683498</v>
      </c>
      <c r="K351">
        <f t="shared" si="38"/>
        <v>58.434275299017848</v>
      </c>
      <c r="L351">
        <f t="shared" si="39"/>
        <v>31.408756296736705</v>
      </c>
      <c r="M351">
        <f t="shared" si="40"/>
        <v>3.1088497746576884</v>
      </c>
      <c r="N351">
        <f>(M351-$R$5)^2</f>
        <v>681.4293516826034</v>
      </c>
      <c r="O351">
        <f t="shared" si="41"/>
        <v>1</v>
      </c>
      <c r="P351" t="str">
        <f t="shared" si="42"/>
        <v>TP</v>
      </c>
    </row>
    <row r="352" spans="1:16" x14ac:dyDescent="0.3">
      <c r="A352">
        <v>0</v>
      </c>
      <c r="B352">
        <v>1.1960207441678836</v>
      </c>
      <c r="C352">
        <v>-2</v>
      </c>
      <c r="D352">
        <v>1</v>
      </c>
      <c r="E352">
        <f t="shared" si="36"/>
        <v>1</v>
      </c>
      <c r="F352">
        <f t="shared" si="37"/>
        <v>1</v>
      </c>
      <c r="G352">
        <v>0</v>
      </c>
      <c r="H352">
        <v>-10</v>
      </c>
      <c r="I352">
        <v>0.38419903534316502</v>
      </c>
      <c r="J352">
        <v>0.61580096465683498</v>
      </c>
      <c r="K352">
        <f t="shared" si="38"/>
        <v>0</v>
      </c>
      <c r="L352">
        <f t="shared" si="39"/>
        <v>31.408756296736705</v>
      </c>
      <c r="M352">
        <f t="shared" si="40"/>
        <v>-19.341542426201904</v>
      </c>
      <c r="N352">
        <f>(M352-$R$5)^2</f>
        <v>13.350324596215788</v>
      </c>
      <c r="O352">
        <f t="shared" si="41"/>
        <v>0</v>
      </c>
      <c r="P352" t="str">
        <f t="shared" si="42"/>
        <v>TN</v>
      </c>
    </row>
    <row r="353" spans="1:16" x14ac:dyDescent="0.3">
      <c r="A353">
        <v>1</v>
      </c>
      <c r="B353">
        <v>1.1960207441678836</v>
      </c>
      <c r="C353">
        <v>-2</v>
      </c>
      <c r="D353">
        <v>1.1000000000000001</v>
      </c>
      <c r="E353">
        <f t="shared" si="36"/>
        <v>1.0021657488976332</v>
      </c>
      <c r="F353">
        <f t="shared" si="37"/>
        <v>1</v>
      </c>
      <c r="G353">
        <v>20</v>
      </c>
      <c r="H353">
        <v>-10</v>
      </c>
      <c r="I353">
        <v>0.38419903534316502</v>
      </c>
      <c r="J353">
        <v>0.61580096465683498</v>
      </c>
      <c r="K353">
        <f t="shared" si="38"/>
        <v>35.979809832580635</v>
      </c>
      <c r="L353">
        <f t="shared" si="39"/>
        <v>31.408756296736705</v>
      </c>
      <c r="M353">
        <f t="shared" si="40"/>
        <v>-5.5181341966939002</v>
      </c>
      <c r="N353">
        <f>(M353-$R$5)^2</f>
        <v>305.45314307520499</v>
      </c>
      <c r="O353">
        <f t="shared" si="41"/>
        <v>0</v>
      </c>
      <c r="P353" t="str">
        <f t="shared" si="42"/>
        <v>FP</v>
      </c>
    </row>
    <row r="354" spans="1:16" x14ac:dyDescent="0.3">
      <c r="A354">
        <v>0</v>
      </c>
      <c r="B354">
        <v>1.1960207441678836</v>
      </c>
      <c r="C354">
        <v>-2</v>
      </c>
      <c r="D354">
        <v>1.1000000000000001</v>
      </c>
      <c r="E354">
        <f t="shared" si="36"/>
        <v>1.0021657488976332</v>
      </c>
      <c r="F354">
        <f t="shared" si="37"/>
        <v>1</v>
      </c>
      <c r="G354">
        <v>100</v>
      </c>
      <c r="H354">
        <v>-90</v>
      </c>
      <c r="I354">
        <v>0.38419903534316502</v>
      </c>
      <c r="J354">
        <v>0.61580096465683498</v>
      </c>
      <c r="K354">
        <f t="shared" si="38"/>
        <v>246.6274930269494</v>
      </c>
      <c r="L354">
        <f t="shared" si="39"/>
        <v>434.85510823313615</v>
      </c>
      <c r="M354">
        <f t="shared" si="40"/>
        <v>-173.0301502258605</v>
      </c>
      <c r="N354">
        <f>(M354-$R$5)^2</f>
        <v>22510.440670682368</v>
      </c>
      <c r="O354">
        <f t="shared" si="41"/>
        <v>0</v>
      </c>
      <c r="P354" t="str">
        <f t="shared" si="42"/>
        <v>TN</v>
      </c>
    </row>
    <row r="355" spans="1:16" x14ac:dyDescent="0.3">
      <c r="A355">
        <v>0</v>
      </c>
      <c r="B355">
        <v>1.1960207441678836</v>
      </c>
      <c r="C355">
        <v>-2</v>
      </c>
      <c r="D355">
        <v>1.1000000000000001</v>
      </c>
      <c r="E355">
        <f t="shared" si="36"/>
        <v>1.0021657488976332</v>
      </c>
      <c r="F355">
        <f t="shared" si="37"/>
        <v>1</v>
      </c>
      <c r="G355">
        <v>10</v>
      </c>
      <c r="H355">
        <v>-10</v>
      </c>
      <c r="I355">
        <v>0.60844334427391233</v>
      </c>
      <c r="J355">
        <v>0.39155665572608767</v>
      </c>
      <c r="K355">
        <f t="shared" si="38"/>
        <v>15.704378148368352</v>
      </c>
      <c r="L355">
        <f t="shared" si="39"/>
        <v>31.408756296736705</v>
      </c>
      <c r="M355">
        <f t="shared" si="40"/>
        <v>-2.7430832157305307</v>
      </c>
      <c r="N355">
        <f>(M355-$R$5)^2</f>
        <v>410.15439198912696</v>
      </c>
      <c r="O355">
        <f t="shared" si="41"/>
        <v>0</v>
      </c>
      <c r="P355" t="str">
        <f t="shared" si="42"/>
        <v>TN</v>
      </c>
    </row>
    <row r="356" spans="1:16" x14ac:dyDescent="0.3">
      <c r="A356">
        <v>0</v>
      </c>
      <c r="B356">
        <v>1.1960207441678836</v>
      </c>
      <c r="C356">
        <v>-2</v>
      </c>
      <c r="D356">
        <v>1.1000000000000001</v>
      </c>
      <c r="E356">
        <f t="shared" si="36"/>
        <v>1.0021657488976332</v>
      </c>
      <c r="F356">
        <f t="shared" si="37"/>
        <v>1</v>
      </c>
      <c r="G356">
        <v>90</v>
      </c>
      <c r="H356">
        <v>-90</v>
      </c>
      <c r="I356">
        <v>0.38419903534316502</v>
      </c>
      <c r="J356">
        <v>0.61580096465683498</v>
      </c>
      <c r="K356">
        <f t="shared" si="38"/>
        <v>217.42755411656807</v>
      </c>
      <c r="L356">
        <f t="shared" si="39"/>
        <v>434.85510823313615</v>
      </c>
      <c r="M356">
        <f t="shared" si="40"/>
        <v>-184.24873858730837</v>
      </c>
      <c r="N356">
        <f>(M356-$R$5)^2</f>
        <v>26002.654677286009</v>
      </c>
      <c r="O356">
        <f t="shared" si="41"/>
        <v>0</v>
      </c>
      <c r="P356" t="str">
        <f t="shared" si="42"/>
        <v>TN</v>
      </c>
    </row>
    <row r="357" spans="1:16" x14ac:dyDescent="0.3">
      <c r="A357">
        <v>0</v>
      </c>
      <c r="B357">
        <v>1.1960207441678836</v>
      </c>
      <c r="C357">
        <v>-2</v>
      </c>
      <c r="D357">
        <v>1.1000000000000001</v>
      </c>
      <c r="E357">
        <f t="shared" si="36"/>
        <v>1.0021657488976332</v>
      </c>
      <c r="F357">
        <f t="shared" si="37"/>
        <v>1</v>
      </c>
      <c r="G357">
        <v>180</v>
      </c>
      <c r="H357">
        <v>-90</v>
      </c>
      <c r="I357">
        <v>0.38419903534316502</v>
      </c>
      <c r="J357">
        <v>0.61580096465683498</v>
      </c>
      <c r="K357">
        <f t="shared" si="38"/>
        <v>498.1414721148987</v>
      </c>
      <c r="L357">
        <f t="shared" si="39"/>
        <v>434.85510823313615</v>
      </c>
      <c r="M357">
        <f t="shared" si="40"/>
        <v>-76.398722084949412</v>
      </c>
      <c r="N357">
        <f>(M357-$R$5)^2</f>
        <v>2851.9199335852909</v>
      </c>
      <c r="O357">
        <f t="shared" si="41"/>
        <v>0</v>
      </c>
      <c r="P357" t="str">
        <f t="shared" si="42"/>
        <v>TN</v>
      </c>
    </row>
    <row r="358" spans="1:16" x14ac:dyDescent="0.3">
      <c r="A358">
        <v>0</v>
      </c>
      <c r="B358">
        <v>1.1960207441678836</v>
      </c>
      <c r="C358">
        <v>-2</v>
      </c>
      <c r="D358">
        <v>1.1000000000000001</v>
      </c>
      <c r="E358">
        <f t="shared" si="36"/>
        <v>1.0021657488976332</v>
      </c>
      <c r="F358">
        <f t="shared" si="37"/>
        <v>1</v>
      </c>
      <c r="G358">
        <v>0</v>
      </c>
      <c r="H358">
        <v>-10</v>
      </c>
      <c r="I358">
        <v>0.38419903534316502</v>
      </c>
      <c r="J358">
        <v>0.61580096465683498</v>
      </c>
      <c r="K358">
        <f t="shared" si="38"/>
        <v>0</v>
      </c>
      <c r="L358">
        <f t="shared" si="39"/>
        <v>31.408756296736705</v>
      </c>
      <c r="M358">
        <f t="shared" si="40"/>
        <v>-19.341542426201904</v>
      </c>
      <c r="N358">
        <f>(M358-$R$5)^2</f>
        <v>13.350324596215788</v>
      </c>
      <c r="O358">
        <f t="shared" si="41"/>
        <v>0</v>
      </c>
      <c r="P358" t="str">
        <f t="shared" si="42"/>
        <v>TN</v>
      </c>
    </row>
    <row r="359" spans="1:16" x14ac:dyDescent="0.3">
      <c r="A359">
        <v>1</v>
      </c>
      <c r="B359">
        <v>1.1960207441678836</v>
      </c>
      <c r="C359">
        <v>-2</v>
      </c>
      <c r="D359">
        <v>1.05</v>
      </c>
      <c r="E359">
        <f t="shared" si="36"/>
        <v>1.0010828744488167</v>
      </c>
      <c r="F359">
        <f t="shared" si="37"/>
        <v>1</v>
      </c>
      <c r="G359">
        <v>10</v>
      </c>
      <c r="H359">
        <v>-10</v>
      </c>
      <c r="I359">
        <v>0.60844334427391233</v>
      </c>
      <c r="J359">
        <v>0.39155665572608767</v>
      </c>
      <c r="K359">
        <f t="shared" si="38"/>
        <v>15.704378148368352</v>
      </c>
      <c r="L359">
        <f t="shared" si="39"/>
        <v>31.408756296736705</v>
      </c>
      <c r="M359">
        <f t="shared" si="40"/>
        <v>-2.7430832157305307</v>
      </c>
      <c r="N359">
        <f>(M359-$R$5)^2</f>
        <v>410.15439198912696</v>
      </c>
      <c r="O359">
        <f t="shared" si="41"/>
        <v>0</v>
      </c>
      <c r="P359" t="str">
        <f t="shared" si="42"/>
        <v>FP</v>
      </c>
    </row>
    <row r="360" spans="1:16" x14ac:dyDescent="0.3">
      <c r="A360">
        <v>0</v>
      </c>
      <c r="B360">
        <v>1.1960207441678836</v>
      </c>
      <c r="C360">
        <v>-2</v>
      </c>
      <c r="D360">
        <v>1.05</v>
      </c>
      <c r="E360">
        <f t="shared" si="36"/>
        <v>1.0010828744488167</v>
      </c>
      <c r="F360">
        <f t="shared" si="37"/>
        <v>1</v>
      </c>
      <c r="G360">
        <v>0</v>
      </c>
      <c r="H360">
        <v>-10</v>
      </c>
      <c r="I360">
        <v>0.38419903534316502</v>
      </c>
      <c r="J360">
        <v>0.61580096465683498</v>
      </c>
      <c r="K360">
        <f t="shared" si="38"/>
        <v>0</v>
      </c>
      <c r="L360">
        <f t="shared" si="39"/>
        <v>31.408756296736705</v>
      </c>
      <c r="M360">
        <f t="shared" si="40"/>
        <v>-19.341542426201904</v>
      </c>
      <c r="N360">
        <f>(M360-$R$5)^2</f>
        <v>13.350324596215788</v>
      </c>
      <c r="O360">
        <f t="shared" si="41"/>
        <v>0</v>
      </c>
      <c r="P360" t="str">
        <f t="shared" si="42"/>
        <v>TN</v>
      </c>
    </row>
    <row r="361" spans="1:16" x14ac:dyDescent="0.3">
      <c r="A361">
        <v>0</v>
      </c>
      <c r="B361">
        <v>1.1960207441678836</v>
      </c>
      <c r="C361">
        <v>-2</v>
      </c>
      <c r="D361">
        <v>1.05</v>
      </c>
      <c r="E361">
        <f t="shared" si="36"/>
        <v>1.0010828744488167</v>
      </c>
      <c r="F361">
        <f t="shared" si="37"/>
        <v>1</v>
      </c>
      <c r="G361">
        <v>50</v>
      </c>
      <c r="H361">
        <v>-50</v>
      </c>
      <c r="I361">
        <v>0.60844334427391233</v>
      </c>
      <c r="J361">
        <v>0.39155665572608767</v>
      </c>
      <c r="K361">
        <f t="shared" si="38"/>
        <v>107.6473564007576</v>
      </c>
      <c r="L361">
        <f t="shared" si="39"/>
        <v>215.2947128015152</v>
      </c>
      <c r="M361">
        <f t="shared" si="40"/>
        <v>-18.802760209347113</v>
      </c>
      <c r="N361">
        <f>(M361-$R$5)^2</f>
        <v>17.577826146387888</v>
      </c>
      <c r="O361">
        <f t="shared" si="41"/>
        <v>0</v>
      </c>
      <c r="P361" t="str">
        <f t="shared" si="42"/>
        <v>TN</v>
      </c>
    </row>
    <row r="362" spans="1:16" x14ac:dyDescent="0.3">
      <c r="A362">
        <v>1</v>
      </c>
      <c r="B362">
        <v>1.1960207441678836</v>
      </c>
      <c r="C362">
        <v>-2</v>
      </c>
      <c r="D362">
        <v>1.4</v>
      </c>
      <c r="E362">
        <f t="shared" si="36"/>
        <v>1.0086629955905331</v>
      </c>
      <c r="F362">
        <f t="shared" si="37"/>
        <v>1</v>
      </c>
      <c r="G362">
        <v>70</v>
      </c>
      <c r="H362">
        <v>-50</v>
      </c>
      <c r="I362">
        <v>0.60844334427391233</v>
      </c>
      <c r="J362">
        <v>0.39155665572608767</v>
      </c>
      <c r="K362">
        <f t="shared" si="38"/>
        <v>160.98133731857229</v>
      </c>
      <c r="L362">
        <f t="shared" si="39"/>
        <v>215.2947128015152</v>
      </c>
      <c r="M362">
        <f t="shared" si="40"/>
        <v>13.647945503729076</v>
      </c>
      <c r="N362">
        <f>(M362-$R$5)^2</f>
        <v>1342.7312538987733</v>
      </c>
      <c r="O362">
        <f t="shared" si="41"/>
        <v>1</v>
      </c>
      <c r="P362" t="str">
        <f t="shared" si="42"/>
        <v>TP</v>
      </c>
    </row>
    <row r="363" spans="1:16" x14ac:dyDescent="0.3">
      <c r="A363">
        <v>0</v>
      </c>
      <c r="B363">
        <v>1.1960207441678836</v>
      </c>
      <c r="C363">
        <v>-2</v>
      </c>
      <c r="D363">
        <v>1.4</v>
      </c>
      <c r="E363">
        <f t="shared" si="36"/>
        <v>1.0086629955905331</v>
      </c>
      <c r="F363">
        <f t="shared" si="37"/>
        <v>1</v>
      </c>
      <c r="G363">
        <v>40</v>
      </c>
      <c r="H363">
        <v>-50</v>
      </c>
      <c r="I363">
        <v>0.60844334427391233</v>
      </c>
      <c r="J363">
        <v>0.39155665572608767</v>
      </c>
      <c r="K363">
        <f t="shared" si="38"/>
        <v>82.432217522931154</v>
      </c>
      <c r="L363">
        <f t="shared" si="39"/>
        <v>215.2947128015152</v>
      </c>
      <c r="M363">
        <f t="shared" si="40"/>
        <v>-34.14474363450298</v>
      </c>
      <c r="N363">
        <f>(M363-$R$5)^2</f>
        <v>124.30893322560081</v>
      </c>
      <c r="O363">
        <f t="shared" si="41"/>
        <v>0</v>
      </c>
      <c r="P363" t="str">
        <f t="shared" si="42"/>
        <v>TN</v>
      </c>
    </row>
    <row r="364" spans="1:16" x14ac:dyDescent="0.3">
      <c r="A364">
        <v>0</v>
      </c>
      <c r="B364">
        <v>1.1960207441678836</v>
      </c>
      <c r="C364">
        <v>-2</v>
      </c>
      <c r="D364">
        <v>1.4</v>
      </c>
      <c r="E364">
        <f t="shared" si="36"/>
        <v>1.0086629955905331</v>
      </c>
      <c r="F364">
        <f t="shared" si="37"/>
        <v>1</v>
      </c>
      <c r="G364">
        <v>10</v>
      </c>
      <c r="H364">
        <v>-10</v>
      </c>
      <c r="I364">
        <v>0.60844334427391233</v>
      </c>
      <c r="J364">
        <v>0.39155665572608767</v>
      </c>
      <c r="K364">
        <f t="shared" si="38"/>
        <v>15.704378148368352</v>
      </c>
      <c r="L364">
        <f t="shared" si="39"/>
        <v>31.408756296736705</v>
      </c>
      <c r="M364">
        <f t="shared" si="40"/>
        <v>-2.7430832157305307</v>
      </c>
      <c r="N364">
        <f>(M364-$R$5)^2</f>
        <v>410.15439198912696</v>
      </c>
      <c r="O364">
        <f t="shared" si="41"/>
        <v>0</v>
      </c>
      <c r="P364" t="str">
        <f t="shared" si="42"/>
        <v>TN</v>
      </c>
    </row>
    <row r="365" spans="1:16" x14ac:dyDescent="0.3">
      <c r="A365">
        <v>0</v>
      </c>
      <c r="B365">
        <v>1.1960207441678836</v>
      </c>
      <c r="C365">
        <v>-2</v>
      </c>
      <c r="D365">
        <v>1.4</v>
      </c>
      <c r="E365">
        <f t="shared" si="36"/>
        <v>1.0086629955905331</v>
      </c>
      <c r="F365">
        <f t="shared" si="37"/>
        <v>1</v>
      </c>
      <c r="G365">
        <v>80</v>
      </c>
      <c r="H365">
        <v>-90</v>
      </c>
      <c r="I365">
        <v>0.38419903534316502</v>
      </c>
      <c r="J365">
        <v>0.61580096465683498</v>
      </c>
      <c r="K365">
        <f t="shared" si="38"/>
        <v>188.85787660819494</v>
      </c>
      <c r="L365">
        <f t="shared" si="39"/>
        <v>434.85510823313615</v>
      </c>
      <c r="M365">
        <f t="shared" si="40"/>
        <v>-195.22518112609066</v>
      </c>
      <c r="N365">
        <f>(M365-$R$5)^2</f>
        <v>29663.11403162776</v>
      </c>
      <c r="O365">
        <f t="shared" si="41"/>
        <v>0</v>
      </c>
      <c r="P365" t="str">
        <f t="shared" si="42"/>
        <v>TN</v>
      </c>
    </row>
    <row r="366" spans="1:16" x14ac:dyDescent="0.3">
      <c r="A366">
        <v>0</v>
      </c>
      <c r="B366">
        <v>1.1960207441678836</v>
      </c>
      <c r="C366">
        <v>-2</v>
      </c>
      <c r="D366">
        <v>1.4</v>
      </c>
      <c r="E366">
        <f t="shared" si="36"/>
        <v>1.0086629955905331</v>
      </c>
      <c r="F366">
        <f t="shared" si="37"/>
        <v>1</v>
      </c>
      <c r="G366">
        <v>90</v>
      </c>
      <c r="H366">
        <v>-90</v>
      </c>
      <c r="I366">
        <v>0.60844334427391233</v>
      </c>
      <c r="J366">
        <v>0.39155665572608767</v>
      </c>
      <c r="K366">
        <f t="shared" si="38"/>
        <v>217.42755411656807</v>
      </c>
      <c r="L366">
        <f t="shared" si="39"/>
        <v>434.85510823313615</v>
      </c>
      <c r="M366">
        <f t="shared" si="40"/>
        <v>-37.978063741190965</v>
      </c>
      <c r="N366">
        <f>(M366-$R$5)^2</f>
        <v>224.48165032149774</v>
      </c>
      <c r="O366">
        <f t="shared" si="41"/>
        <v>0</v>
      </c>
      <c r="P366" t="str">
        <f t="shared" si="42"/>
        <v>TN</v>
      </c>
    </row>
    <row r="367" spans="1:16" x14ac:dyDescent="0.3">
      <c r="A367">
        <v>1</v>
      </c>
      <c r="B367">
        <v>1.1960207441678836</v>
      </c>
      <c r="C367">
        <v>-2</v>
      </c>
      <c r="D367">
        <v>1.45</v>
      </c>
      <c r="E367">
        <f t="shared" si="36"/>
        <v>1.0097458700393498</v>
      </c>
      <c r="F367">
        <f t="shared" si="37"/>
        <v>1</v>
      </c>
      <c r="G367">
        <v>10</v>
      </c>
      <c r="H367">
        <v>0</v>
      </c>
      <c r="I367">
        <v>0.38419903534316502</v>
      </c>
      <c r="J367">
        <v>0.61580096465683498</v>
      </c>
      <c r="K367">
        <f t="shared" si="38"/>
        <v>15.704378148368352</v>
      </c>
      <c r="L367">
        <f t="shared" si="39"/>
        <v>0</v>
      </c>
      <c r="M367">
        <f t="shared" si="40"/>
        <v>6.0336069352674011</v>
      </c>
      <c r="N367">
        <f>(M367-$R$5)^2</f>
        <v>842.68045841180356</v>
      </c>
      <c r="O367">
        <f t="shared" si="41"/>
        <v>1</v>
      </c>
      <c r="P367" t="str">
        <f t="shared" si="42"/>
        <v>TP</v>
      </c>
    </row>
    <row r="368" spans="1:16" x14ac:dyDescent="0.3">
      <c r="A368">
        <v>0</v>
      </c>
      <c r="B368">
        <v>1.1960207441678836</v>
      </c>
      <c r="C368">
        <v>-2</v>
      </c>
      <c r="D368">
        <v>1.45</v>
      </c>
      <c r="E368">
        <f t="shared" si="36"/>
        <v>1.0097458700393498</v>
      </c>
      <c r="F368">
        <f t="shared" si="37"/>
        <v>1</v>
      </c>
      <c r="G368">
        <v>80</v>
      </c>
      <c r="H368">
        <v>-90</v>
      </c>
      <c r="I368">
        <v>0.38419903534316502</v>
      </c>
      <c r="J368">
        <v>0.61580096465683498</v>
      </c>
      <c r="K368">
        <f t="shared" si="38"/>
        <v>188.85787660819494</v>
      </c>
      <c r="L368">
        <f t="shared" si="39"/>
        <v>434.85510823313615</v>
      </c>
      <c r="M368">
        <f t="shared" si="40"/>
        <v>-195.22518112609066</v>
      </c>
      <c r="N368">
        <f>(M368-$R$5)^2</f>
        <v>29663.11403162776</v>
      </c>
      <c r="O368">
        <f t="shared" si="41"/>
        <v>0</v>
      </c>
      <c r="P368" t="str">
        <f t="shared" si="42"/>
        <v>TN</v>
      </c>
    </row>
    <row r="369" spans="1:16" x14ac:dyDescent="0.3">
      <c r="A369">
        <v>0</v>
      </c>
      <c r="B369">
        <v>1.1960207441678836</v>
      </c>
      <c r="C369">
        <v>-2</v>
      </c>
      <c r="D369">
        <v>1.45</v>
      </c>
      <c r="E369">
        <f t="shared" si="36"/>
        <v>1.0097458700393498</v>
      </c>
      <c r="F369">
        <f t="shared" si="37"/>
        <v>1</v>
      </c>
      <c r="G369">
        <v>90</v>
      </c>
      <c r="H369">
        <v>-90</v>
      </c>
      <c r="I369">
        <v>0.60844334427391233</v>
      </c>
      <c r="J369">
        <v>0.39155665572608767</v>
      </c>
      <c r="K369">
        <f t="shared" si="38"/>
        <v>217.42755411656807</v>
      </c>
      <c r="L369">
        <f t="shared" si="39"/>
        <v>434.85510823313615</v>
      </c>
      <c r="M369">
        <f t="shared" si="40"/>
        <v>-37.978063741190965</v>
      </c>
      <c r="N369">
        <f>(M369-$R$5)^2</f>
        <v>224.48165032149774</v>
      </c>
      <c r="O369">
        <f t="shared" si="41"/>
        <v>0</v>
      </c>
      <c r="P369" t="str">
        <f t="shared" si="42"/>
        <v>TN</v>
      </c>
    </row>
    <row r="370" spans="1:16" x14ac:dyDescent="0.3">
      <c r="A370">
        <v>0</v>
      </c>
      <c r="B370">
        <v>1.1960207441678836</v>
      </c>
      <c r="C370">
        <v>-2</v>
      </c>
      <c r="D370">
        <v>1.45</v>
      </c>
      <c r="E370">
        <f t="shared" si="36"/>
        <v>1.0097458700393498</v>
      </c>
      <c r="F370">
        <f t="shared" si="37"/>
        <v>1</v>
      </c>
      <c r="G370">
        <v>50</v>
      </c>
      <c r="H370">
        <v>-50</v>
      </c>
      <c r="I370">
        <v>0.38419903534316502</v>
      </c>
      <c r="J370">
        <v>0.61580096465683498</v>
      </c>
      <c r="K370">
        <f t="shared" si="38"/>
        <v>107.6473564007576</v>
      </c>
      <c r="L370">
        <f t="shared" si="39"/>
        <v>215.2947128015152</v>
      </c>
      <c r="M370">
        <f t="shared" si="40"/>
        <v>-91.22068134227635</v>
      </c>
      <c r="N370">
        <f>(M370-$R$5)^2</f>
        <v>4654.6955602277339</v>
      </c>
      <c r="O370">
        <f t="shared" si="41"/>
        <v>0</v>
      </c>
      <c r="P370" t="str">
        <f t="shared" si="42"/>
        <v>TN</v>
      </c>
    </row>
    <row r="371" spans="1:16" x14ac:dyDescent="0.3">
      <c r="A371">
        <v>0</v>
      </c>
      <c r="B371">
        <v>1.1960207441678836</v>
      </c>
      <c r="C371">
        <v>-2</v>
      </c>
      <c r="D371">
        <v>1.45</v>
      </c>
      <c r="E371">
        <f t="shared" si="36"/>
        <v>1.0097458700393498</v>
      </c>
      <c r="F371">
        <f t="shared" si="37"/>
        <v>1</v>
      </c>
      <c r="G371">
        <v>180</v>
      </c>
      <c r="H371">
        <v>-90</v>
      </c>
      <c r="I371">
        <v>0.38419903534316502</v>
      </c>
      <c r="J371">
        <v>0.61580096465683498</v>
      </c>
      <c r="K371">
        <f t="shared" si="38"/>
        <v>498.1414721148987</v>
      </c>
      <c r="L371">
        <f t="shared" si="39"/>
        <v>434.85510823313615</v>
      </c>
      <c r="M371">
        <f t="shared" si="40"/>
        <v>-76.398722084949412</v>
      </c>
      <c r="N371">
        <f>(M371-$R$5)^2</f>
        <v>2851.9199335852909</v>
      </c>
      <c r="O371">
        <f t="shared" si="41"/>
        <v>0</v>
      </c>
      <c r="P371" t="str">
        <f t="shared" si="42"/>
        <v>TN</v>
      </c>
    </row>
    <row r="372" spans="1:16" x14ac:dyDescent="0.3">
      <c r="A372">
        <v>0</v>
      </c>
      <c r="B372">
        <v>1.1960207441678836</v>
      </c>
      <c r="C372">
        <v>-2</v>
      </c>
      <c r="D372">
        <v>1.45</v>
      </c>
      <c r="E372">
        <f t="shared" si="36"/>
        <v>1.0097458700393498</v>
      </c>
      <c r="F372">
        <f t="shared" si="37"/>
        <v>1</v>
      </c>
      <c r="G372">
        <v>20</v>
      </c>
      <c r="H372">
        <v>-10</v>
      </c>
      <c r="I372">
        <v>0.38419903534316502</v>
      </c>
      <c r="J372">
        <v>0.61580096465683498</v>
      </c>
      <c r="K372">
        <f t="shared" si="38"/>
        <v>35.979809832580635</v>
      </c>
      <c r="L372">
        <f t="shared" si="39"/>
        <v>31.408756296736705</v>
      </c>
      <c r="M372">
        <f t="shared" si="40"/>
        <v>-5.5181341966939002</v>
      </c>
      <c r="N372">
        <f>(M372-$R$5)^2</f>
        <v>305.45314307520499</v>
      </c>
      <c r="O372">
        <f t="shared" si="41"/>
        <v>0</v>
      </c>
      <c r="P372" t="str">
        <f t="shared" si="42"/>
        <v>TN</v>
      </c>
    </row>
    <row r="373" spans="1:16" x14ac:dyDescent="0.3">
      <c r="A373">
        <v>0</v>
      </c>
      <c r="B373">
        <v>1.1960207441678836</v>
      </c>
      <c r="C373">
        <v>-2</v>
      </c>
      <c r="D373">
        <v>1.45</v>
      </c>
      <c r="E373">
        <f t="shared" si="36"/>
        <v>1.0097458700393498</v>
      </c>
      <c r="F373">
        <f t="shared" si="37"/>
        <v>1</v>
      </c>
      <c r="G373">
        <v>20</v>
      </c>
      <c r="H373">
        <v>-10</v>
      </c>
      <c r="I373">
        <v>0.38419903534316502</v>
      </c>
      <c r="J373">
        <v>0.61580096465683498</v>
      </c>
      <c r="K373">
        <f t="shared" si="38"/>
        <v>35.979809832580635</v>
      </c>
      <c r="L373">
        <f t="shared" si="39"/>
        <v>31.408756296736705</v>
      </c>
      <c r="M373">
        <f t="shared" si="40"/>
        <v>-5.5181341966939002</v>
      </c>
      <c r="N373">
        <f>(M373-$R$5)^2</f>
        <v>305.45314307520499</v>
      </c>
      <c r="O373">
        <f t="shared" si="41"/>
        <v>0</v>
      </c>
      <c r="P373" t="str">
        <f t="shared" si="42"/>
        <v>TN</v>
      </c>
    </row>
    <row r="374" spans="1:16" x14ac:dyDescent="0.3">
      <c r="A374">
        <v>0</v>
      </c>
      <c r="B374">
        <v>1.1960207441678836</v>
      </c>
      <c r="C374">
        <v>-2</v>
      </c>
      <c r="D374">
        <v>1.45</v>
      </c>
      <c r="E374">
        <f t="shared" si="36"/>
        <v>1.0097458700393498</v>
      </c>
      <c r="F374">
        <f t="shared" si="37"/>
        <v>1</v>
      </c>
      <c r="G374">
        <v>90</v>
      </c>
      <c r="H374">
        <v>-90</v>
      </c>
      <c r="I374">
        <v>0.38419903534316502</v>
      </c>
      <c r="J374">
        <v>0.61580096465683498</v>
      </c>
      <c r="K374">
        <f t="shared" si="38"/>
        <v>217.42755411656807</v>
      </c>
      <c r="L374">
        <f t="shared" si="39"/>
        <v>434.85510823313615</v>
      </c>
      <c r="M374">
        <f t="shared" si="40"/>
        <v>-184.24873858730837</v>
      </c>
      <c r="N374">
        <f>(M374-$R$5)^2</f>
        <v>26002.654677286009</v>
      </c>
      <c r="O374">
        <f t="shared" si="41"/>
        <v>0</v>
      </c>
      <c r="P374" t="str">
        <f t="shared" si="42"/>
        <v>TN</v>
      </c>
    </row>
    <row r="375" spans="1:16" x14ac:dyDescent="0.3">
      <c r="A375">
        <v>0</v>
      </c>
      <c r="B375">
        <v>1.1960207441678836</v>
      </c>
      <c r="C375">
        <v>-2</v>
      </c>
      <c r="D375">
        <v>1.45</v>
      </c>
      <c r="E375">
        <f t="shared" si="36"/>
        <v>1.0097458700393498</v>
      </c>
      <c r="F375">
        <f t="shared" si="37"/>
        <v>1</v>
      </c>
      <c r="G375">
        <v>80</v>
      </c>
      <c r="H375">
        <v>-90</v>
      </c>
      <c r="I375">
        <v>0.60844334427391233</v>
      </c>
      <c r="J375">
        <v>0.39155665572608767</v>
      </c>
      <c r="K375">
        <f t="shared" si="38"/>
        <v>188.85787660819494</v>
      </c>
      <c r="L375">
        <f t="shared" si="39"/>
        <v>434.85510823313615</v>
      </c>
      <c r="M375">
        <f t="shared" si="40"/>
        <v>-55.361093869212681</v>
      </c>
      <c r="N375">
        <f>(M375-$R$5)^2</f>
        <v>1047.5412450203949</v>
      </c>
      <c r="O375">
        <f t="shared" si="41"/>
        <v>0</v>
      </c>
      <c r="P375" t="str">
        <f t="shared" si="42"/>
        <v>TN</v>
      </c>
    </row>
    <row r="376" spans="1:16" x14ac:dyDescent="0.3">
      <c r="A376">
        <v>0</v>
      </c>
      <c r="B376">
        <v>1.1960207441678836</v>
      </c>
      <c r="C376">
        <v>-2</v>
      </c>
      <c r="D376">
        <v>1.45</v>
      </c>
      <c r="E376">
        <f t="shared" si="36"/>
        <v>1.0097458700393498</v>
      </c>
      <c r="F376">
        <f t="shared" si="37"/>
        <v>1</v>
      </c>
      <c r="G376">
        <v>20</v>
      </c>
      <c r="H376">
        <v>-10</v>
      </c>
      <c r="I376">
        <v>0.38419903534316502</v>
      </c>
      <c r="J376">
        <v>0.61580096465683498</v>
      </c>
      <c r="K376">
        <f t="shared" si="38"/>
        <v>35.979809832580635</v>
      </c>
      <c r="L376">
        <f t="shared" si="39"/>
        <v>31.408756296736705</v>
      </c>
      <c r="M376">
        <f t="shared" si="40"/>
        <v>-5.5181341966939002</v>
      </c>
      <c r="N376">
        <f>(M376-$R$5)^2</f>
        <v>305.45314307520499</v>
      </c>
      <c r="O376">
        <f t="shared" si="41"/>
        <v>0</v>
      </c>
      <c r="P376" t="str">
        <f t="shared" si="42"/>
        <v>TN</v>
      </c>
    </row>
    <row r="377" spans="1:16" x14ac:dyDescent="0.3">
      <c r="A377">
        <v>0</v>
      </c>
      <c r="B377">
        <v>1.1960207441678836</v>
      </c>
      <c r="C377">
        <v>-2</v>
      </c>
      <c r="D377">
        <v>1.45</v>
      </c>
      <c r="E377">
        <f t="shared" si="36"/>
        <v>1.0097458700393498</v>
      </c>
      <c r="F377">
        <f t="shared" si="37"/>
        <v>1</v>
      </c>
      <c r="G377">
        <v>60</v>
      </c>
      <c r="H377">
        <v>-50</v>
      </c>
      <c r="I377">
        <v>0.38419903534316502</v>
      </c>
      <c r="J377">
        <v>0.61580096465683498</v>
      </c>
      <c r="K377">
        <f t="shared" si="38"/>
        <v>133.87694139177151</v>
      </c>
      <c r="L377">
        <f t="shared" si="39"/>
        <v>215.2947128015152</v>
      </c>
      <c r="M377">
        <f t="shared" si="40"/>
        <v>-81.14330009127724</v>
      </c>
      <c r="N377">
        <f>(M377-$R$5)^2</f>
        <v>3381.1838641283516</v>
      </c>
      <c r="O377">
        <f t="shared" si="41"/>
        <v>0</v>
      </c>
      <c r="P377" t="str">
        <f t="shared" si="42"/>
        <v>TN</v>
      </c>
    </row>
    <row r="378" spans="1:16" x14ac:dyDescent="0.3">
      <c r="A378">
        <v>0</v>
      </c>
      <c r="B378">
        <v>1.1960207441678836</v>
      </c>
      <c r="C378">
        <v>-2</v>
      </c>
      <c r="D378">
        <v>1.45</v>
      </c>
      <c r="E378">
        <f t="shared" si="36"/>
        <v>1.0097458700393498</v>
      </c>
      <c r="F378">
        <f t="shared" si="37"/>
        <v>1</v>
      </c>
      <c r="G378">
        <v>40</v>
      </c>
      <c r="H378">
        <v>-50</v>
      </c>
      <c r="I378">
        <v>0.38419903534316502</v>
      </c>
      <c r="J378">
        <v>0.61580096465683498</v>
      </c>
      <c r="K378">
        <f t="shared" si="38"/>
        <v>82.432217522931154</v>
      </c>
      <c r="L378">
        <f t="shared" si="39"/>
        <v>215.2947128015152</v>
      </c>
      <c r="M378">
        <f t="shared" si="40"/>
        <v>-100.90831337518121</v>
      </c>
      <c r="N378">
        <f>(M378-$R$5)^2</f>
        <v>6070.4295461000838</v>
      </c>
      <c r="O378">
        <f t="shared" si="41"/>
        <v>0</v>
      </c>
      <c r="P378" t="str">
        <f t="shared" si="42"/>
        <v>TN</v>
      </c>
    </row>
    <row r="379" spans="1:16" x14ac:dyDescent="0.3">
      <c r="A379">
        <v>0</v>
      </c>
      <c r="B379">
        <v>1.1960207441678836</v>
      </c>
      <c r="C379">
        <v>-2</v>
      </c>
      <c r="D379">
        <v>1.45</v>
      </c>
      <c r="E379">
        <f t="shared" si="36"/>
        <v>1.0097458700393498</v>
      </c>
      <c r="F379">
        <f t="shared" si="37"/>
        <v>1</v>
      </c>
      <c r="G379">
        <v>100</v>
      </c>
      <c r="H379">
        <v>-90</v>
      </c>
      <c r="I379">
        <v>0.60844334427391233</v>
      </c>
      <c r="J379">
        <v>0.39155665572608767</v>
      </c>
      <c r="K379">
        <f t="shared" si="38"/>
        <v>246.6274930269494</v>
      </c>
      <c r="L379">
        <f t="shared" si="39"/>
        <v>434.85510823313615</v>
      </c>
      <c r="M379">
        <f t="shared" si="40"/>
        <v>-20.211555257964619</v>
      </c>
      <c r="N379">
        <f>(M379-$R$5)^2</f>
        <v>7.7495244492586872</v>
      </c>
      <c r="O379">
        <f t="shared" si="41"/>
        <v>0</v>
      </c>
      <c r="P379" t="str">
        <f t="shared" si="42"/>
        <v>TN</v>
      </c>
    </row>
    <row r="380" spans="1:16" x14ac:dyDescent="0.3">
      <c r="A380">
        <v>0</v>
      </c>
      <c r="B380">
        <v>1.1960207441678836</v>
      </c>
      <c r="C380">
        <v>-2</v>
      </c>
      <c r="D380">
        <v>1.45</v>
      </c>
      <c r="E380">
        <f t="shared" si="36"/>
        <v>1.0097458700393498</v>
      </c>
      <c r="F380">
        <f t="shared" si="37"/>
        <v>1</v>
      </c>
      <c r="G380">
        <v>60</v>
      </c>
      <c r="H380">
        <v>-50</v>
      </c>
      <c r="I380">
        <v>0.38419903534316502</v>
      </c>
      <c r="J380">
        <v>0.61580096465683498</v>
      </c>
      <c r="K380">
        <f t="shared" si="38"/>
        <v>133.87694139177151</v>
      </c>
      <c r="L380">
        <f t="shared" si="39"/>
        <v>215.2947128015152</v>
      </c>
      <c r="M380">
        <f t="shared" si="40"/>
        <v>-81.14330009127724</v>
      </c>
      <c r="N380">
        <f>(M380-$R$5)^2</f>
        <v>3381.1838641283516</v>
      </c>
      <c r="O380">
        <f t="shared" si="41"/>
        <v>0</v>
      </c>
      <c r="P380" t="str">
        <f t="shared" si="42"/>
        <v>TN</v>
      </c>
    </row>
    <row r="381" spans="1:16" x14ac:dyDescent="0.3">
      <c r="A381">
        <v>0</v>
      </c>
      <c r="B381">
        <v>1.1960207441678836</v>
      </c>
      <c r="C381">
        <v>-2</v>
      </c>
      <c r="D381">
        <v>1.45</v>
      </c>
      <c r="E381">
        <f t="shared" si="36"/>
        <v>1.0097458700393498</v>
      </c>
      <c r="F381">
        <f t="shared" si="37"/>
        <v>1</v>
      </c>
      <c r="G381">
        <v>40</v>
      </c>
      <c r="H381">
        <v>-50</v>
      </c>
      <c r="I381">
        <v>0.60844334427391233</v>
      </c>
      <c r="J381">
        <v>0.39155665572608767</v>
      </c>
      <c r="K381">
        <f t="shared" si="38"/>
        <v>82.432217522931154</v>
      </c>
      <c r="L381">
        <f t="shared" si="39"/>
        <v>215.2947128015152</v>
      </c>
      <c r="M381">
        <f t="shared" si="40"/>
        <v>-34.14474363450298</v>
      </c>
      <c r="N381">
        <f>(M381-$R$5)^2</f>
        <v>124.30893322560081</v>
      </c>
      <c r="O381">
        <f t="shared" si="41"/>
        <v>0</v>
      </c>
      <c r="P381" t="str">
        <f t="shared" si="42"/>
        <v>TN</v>
      </c>
    </row>
    <row r="382" spans="1:16" x14ac:dyDescent="0.3">
      <c r="A382">
        <v>0</v>
      </c>
      <c r="B382">
        <v>1.1960207441678836</v>
      </c>
      <c r="C382">
        <v>-2</v>
      </c>
      <c r="D382">
        <v>1.45</v>
      </c>
      <c r="E382">
        <f t="shared" si="36"/>
        <v>1.0097458700393498</v>
      </c>
      <c r="F382">
        <f t="shared" si="37"/>
        <v>1</v>
      </c>
      <c r="G382">
        <v>40</v>
      </c>
      <c r="H382">
        <v>-50</v>
      </c>
      <c r="I382">
        <v>0.60844334427391233</v>
      </c>
      <c r="J382">
        <v>0.39155665572608767</v>
      </c>
      <c r="K382">
        <f t="shared" si="38"/>
        <v>82.432217522931154</v>
      </c>
      <c r="L382">
        <f t="shared" si="39"/>
        <v>215.2947128015152</v>
      </c>
      <c r="M382">
        <f t="shared" si="40"/>
        <v>-34.14474363450298</v>
      </c>
      <c r="N382">
        <f>(M382-$R$5)^2</f>
        <v>124.30893322560081</v>
      </c>
      <c r="O382">
        <f t="shared" si="41"/>
        <v>0</v>
      </c>
      <c r="P382" t="str">
        <f t="shared" si="42"/>
        <v>TN</v>
      </c>
    </row>
    <row r="383" spans="1:16" x14ac:dyDescent="0.3">
      <c r="A383">
        <v>1</v>
      </c>
      <c r="B383">
        <v>1.1960207441678836</v>
      </c>
      <c r="C383">
        <v>-2</v>
      </c>
      <c r="D383">
        <v>1.4</v>
      </c>
      <c r="E383">
        <f t="shared" si="36"/>
        <v>1.0086629955905331</v>
      </c>
      <c r="F383">
        <f t="shared" si="37"/>
        <v>1</v>
      </c>
      <c r="G383">
        <v>10</v>
      </c>
      <c r="H383">
        <v>-10</v>
      </c>
      <c r="I383">
        <v>0.60844334427391233</v>
      </c>
      <c r="J383">
        <v>0.39155665572608767</v>
      </c>
      <c r="K383">
        <f t="shared" si="38"/>
        <v>15.704378148368352</v>
      </c>
      <c r="L383">
        <f t="shared" si="39"/>
        <v>31.408756296736705</v>
      </c>
      <c r="M383">
        <f t="shared" si="40"/>
        <v>-2.7430832157305307</v>
      </c>
      <c r="N383">
        <f>(M383-$R$5)^2</f>
        <v>410.15439198912696</v>
      </c>
      <c r="O383">
        <f t="shared" si="41"/>
        <v>0</v>
      </c>
      <c r="P383" t="str">
        <f t="shared" si="42"/>
        <v>FP</v>
      </c>
    </row>
    <row r="384" spans="1:16" x14ac:dyDescent="0.3">
      <c r="A384">
        <v>0</v>
      </c>
      <c r="B384">
        <v>1.1960207441678836</v>
      </c>
      <c r="C384">
        <v>-2</v>
      </c>
      <c r="D384">
        <v>1.4</v>
      </c>
      <c r="E384">
        <f t="shared" si="36"/>
        <v>1.0086629955905331</v>
      </c>
      <c r="F384">
        <f t="shared" si="37"/>
        <v>1</v>
      </c>
      <c r="G384">
        <v>70</v>
      </c>
      <c r="H384">
        <v>-50</v>
      </c>
      <c r="I384">
        <v>0.38419903534316502</v>
      </c>
      <c r="J384">
        <v>0.61580096465683498</v>
      </c>
      <c r="K384">
        <f t="shared" si="38"/>
        <v>160.98133731857229</v>
      </c>
      <c r="L384">
        <f t="shared" si="39"/>
        <v>215.2947128015152</v>
      </c>
      <c r="M384">
        <f t="shared" si="40"/>
        <v>-70.729817322641168</v>
      </c>
      <c r="N384">
        <f>(M384-$R$5)^2</f>
        <v>2278.5791770956339</v>
      </c>
      <c r="O384">
        <f t="shared" si="41"/>
        <v>0</v>
      </c>
      <c r="P384" t="str">
        <f t="shared" si="42"/>
        <v>TN</v>
      </c>
    </row>
    <row r="385" spans="1:16" x14ac:dyDescent="0.3">
      <c r="A385">
        <v>1</v>
      </c>
      <c r="B385">
        <v>1.1960207441678836</v>
      </c>
      <c r="C385">
        <v>-2</v>
      </c>
      <c r="D385">
        <v>1.35</v>
      </c>
      <c r="E385">
        <f t="shared" si="36"/>
        <v>1.0075801211417166</v>
      </c>
      <c r="F385">
        <f t="shared" si="37"/>
        <v>1</v>
      </c>
      <c r="G385">
        <v>30</v>
      </c>
      <c r="H385">
        <v>-10</v>
      </c>
      <c r="I385">
        <v>0.38419903534316502</v>
      </c>
      <c r="J385">
        <v>0.61580096465683498</v>
      </c>
      <c r="K385">
        <f t="shared" si="38"/>
        <v>58.434275299017848</v>
      </c>
      <c r="L385">
        <f t="shared" si="39"/>
        <v>31.408756296736705</v>
      </c>
      <c r="M385">
        <f t="shared" si="40"/>
        <v>3.1088497746576884</v>
      </c>
      <c r="N385">
        <f>(M385-$R$5)^2</f>
        <v>681.4293516826034</v>
      </c>
      <c r="O385">
        <f t="shared" si="41"/>
        <v>1</v>
      </c>
      <c r="P385" t="str">
        <f t="shared" si="42"/>
        <v>TP</v>
      </c>
    </row>
    <row r="386" spans="1:16" x14ac:dyDescent="0.3">
      <c r="A386">
        <v>1</v>
      </c>
      <c r="B386">
        <v>1.1960207441678836</v>
      </c>
      <c r="C386">
        <v>-2</v>
      </c>
      <c r="D386">
        <v>1.35</v>
      </c>
      <c r="E386">
        <f t="shared" si="36"/>
        <v>1.0075801211417166</v>
      </c>
      <c r="F386">
        <f t="shared" si="37"/>
        <v>1</v>
      </c>
      <c r="G386">
        <v>30</v>
      </c>
      <c r="H386">
        <v>-10</v>
      </c>
      <c r="I386">
        <v>0.38419903534316502</v>
      </c>
      <c r="J386">
        <v>0.61580096465683498</v>
      </c>
      <c r="K386">
        <f t="shared" si="38"/>
        <v>58.434275299017848</v>
      </c>
      <c r="L386">
        <f t="shared" si="39"/>
        <v>31.408756296736705</v>
      </c>
      <c r="M386">
        <f t="shared" si="40"/>
        <v>3.1088497746576884</v>
      </c>
      <c r="N386">
        <f>(M386-$R$5)^2</f>
        <v>681.4293516826034</v>
      </c>
      <c r="O386">
        <f t="shared" si="41"/>
        <v>1</v>
      </c>
      <c r="P386" t="str">
        <f t="shared" si="42"/>
        <v>TP</v>
      </c>
    </row>
    <row r="387" spans="1:16" x14ac:dyDescent="0.3">
      <c r="A387">
        <v>0</v>
      </c>
      <c r="B387">
        <v>1.1960207441678836</v>
      </c>
      <c r="C387">
        <v>-2</v>
      </c>
      <c r="D387">
        <v>1.35</v>
      </c>
      <c r="E387">
        <f t="shared" ref="E387:E450" si="43">IF(D387&gt;1,1+(D387-1)/$R$2,1)</f>
        <v>1.0075801211417166</v>
      </c>
      <c r="F387">
        <f t="shared" ref="F387:F450" si="44">IF(D387&lt;1,1-(1-D387)/$R$2,1)</f>
        <v>1</v>
      </c>
      <c r="G387">
        <v>50</v>
      </c>
      <c r="H387">
        <v>-50</v>
      </c>
      <c r="I387">
        <v>0.60844334427391233</v>
      </c>
      <c r="J387">
        <v>0.39155665572608767</v>
      </c>
      <c r="K387">
        <f t="shared" ref="K387:K450" si="45">G387^(B387)</f>
        <v>107.6473564007576</v>
      </c>
      <c r="L387">
        <f t="shared" ref="L387:L450" si="46">-C387*-H387^(B387*F387)</f>
        <v>215.2947128015152</v>
      </c>
      <c r="M387">
        <f t="shared" ref="M387:M450" si="47">I387*K387-J387*L387</f>
        <v>-18.802760209347113</v>
      </c>
      <c r="N387">
        <f>(M387-$R$5)^2</f>
        <v>17.577826146387888</v>
      </c>
      <c r="O387">
        <f t="shared" ref="O387:O450" si="48">IF(M387&gt;=0,1,0)</f>
        <v>0</v>
      </c>
      <c r="P387" t="str">
        <f t="shared" ref="P387:P450" si="49">IF(AND(A387=1,O387=1),"TP",IF(AND(A387=0,O387=0),"TN",IF(A387&gt;O387,"FP","FN")))</f>
        <v>TN</v>
      </c>
    </row>
    <row r="388" spans="1:16" x14ac:dyDescent="0.3">
      <c r="A388">
        <v>0</v>
      </c>
      <c r="B388">
        <v>1.1960207441678836</v>
      </c>
      <c r="C388">
        <v>-2</v>
      </c>
      <c r="D388">
        <v>1.35</v>
      </c>
      <c r="E388">
        <f t="shared" si="43"/>
        <v>1.0075801211417166</v>
      </c>
      <c r="F388">
        <f t="shared" si="44"/>
        <v>1</v>
      </c>
      <c r="G388">
        <v>30</v>
      </c>
      <c r="H388">
        <v>-10</v>
      </c>
      <c r="I388">
        <v>0.38419903534316502</v>
      </c>
      <c r="J388">
        <v>0.61580096465683498</v>
      </c>
      <c r="K388">
        <f t="shared" si="45"/>
        <v>58.434275299017848</v>
      </c>
      <c r="L388">
        <f t="shared" si="46"/>
        <v>31.408756296736705</v>
      </c>
      <c r="M388">
        <f t="shared" si="47"/>
        <v>3.1088497746576884</v>
      </c>
      <c r="N388">
        <f>(M388-$R$5)^2</f>
        <v>681.4293516826034</v>
      </c>
      <c r="O388">
        <f t="shared" si="48"/>
        <v>1</v>
      </c>
      <c r="P388" t="str">
        <f t="shared" si="49"/>
        <v>FN</v>
      </c>
    </row>
    <row r="389" spans="1:16" x14ac:dyDescent="0.3">
      <c r="A389">
        <v>0</v>
      </c>
      <c r="B389">
        <v>1.1960207441678836</v>
      </c>
      <c r="C389">
        <v>-2</v>
      </c>
      <c r="D389">
        <v>1.35</v>
      </c>
      <c r="E389">
        <f t="shared" si="43"/>
        <v>1.0075801211417166</v>
      </c>
      <c r="F389">
        <f t="shared" si="44"/>
        <v>1</v>
      </c>
      <c r="G389">
        <v>180</v>
      </c>
      <c r="H389">
        <v>-90</v>
      </c>
      <c r="I389">
        <v>0.56330583577691229</v>
      </c>
      <c r="J389">
        <v>0.43669416422308771</v>
      </c>
      <c r="K389">
        <f t="shared" si="45"/>
        <v>498.1414721148987</v>
      </c>
      <c r="L389">
        <f t="shared" si="46"/>
        <v>434.85510823313615</v>
      </c>
      <c r="M389">
        <f t="shared" si="47"/>
        <v>90.70731023681472</v>
      </c>
      <c r="N389">
        <f>(M389-$R$5)^2</f>
        <v>12928.295405796076</v>
      </c>
      <c r="O389">
        <f t="shared" si="48"/>
        <v>1</v>
      </c>
      <c r="P389" t="str">
        <f t="shared" si="49"/>
        <v>FN</v>
      </c>
    </row>
    <row r="390" spans="1:16" x14ac:dyDescent="0.3">
      <c r="A390">
        <v>1</v>
      </c>
      <c r="B390">
        <v>1.1960207441678836</v>
      </c>
      <c r="C390">
        <v>-2</v>
      </c>
      <c r="D390">
        <v>1.1000000000000001</v>
      </c>
      <c r="E390">
        <f t="shared" si="43"/>
        <v>1.0021657488976332</v>
      </c>
      <c r="F390">
        <f t="shared" si="44"/>
        <v>1</v>
      </c>
      <c r="G390">
        <v>70</v>
      </c>
      <c r="H390">
        <v>-50</v>
      </c>
      <c r="I390">
        <v>0.60844334427391233</v>
      </c>
      <c r="J390">
        <v>0.39155665572608767</v>
      </c>
      <c r="K390">
        <f t="shared" si="45"/>
        <v>160.98133731857229</v>
      </c>
      <c r="L390">
        <f t="shared" si="46"/>
        <v>215.2947128015152</v>
      </c>
      <c r="M390">
        <f t="shared" si="47"/>
        <v>13.647945503729076</v>
      </c>
      <c r="N390">
        <f>(M390-$R$5)^2</f>
        <v>1342.7312538987733</v>
      </c>
      <c r="O390">
        <f t="shared" si="48"/>
        <v>1</v>
      </c>
      <c r="P390" t="str">
        <f t="shared" si="49"/>
        <v>TP</v>
      </c>
    </row>
    <row r="391" spans="1:16" x14ac:dyDescent="0.3">
      <c r="A391">
        <v>0</v>
      </c>
      <c r="B391">
        <v>1.1960207441678836</v>
      </c>
      <c r="C391">
        <v>-2</v>
      </c>
      <c r="D391">
        <v>1.1000000000000001</v>
      </c>
      <c r="E391">
        <f t="shared" si="43"/>
        <v>1.0021657488976332</v>
      </c>
      <c r="F391">
        <f t="shared" si="44"/>
        <v>1</v>
      </c>
      <c r="G391">
        <v>60</v>
      </c>
      <c r="H391">
        <v>-50</v>
      </c>
      <c r="I391">
        <v>0.38419903534316502</v>
      </c>
      <c r="J391">
        <v>0.61580096465683498</v>
      </c>
      <c r="K391">
        <f t="shared" si="45"/>
        <v>133.87694139177151</v>
      </c>
      <c r="L391">
        <f t="shared" si="46"/>
        <v>215.2947128015152</v>
      </c>
      <c r="M391">
        <f t="shared" si="47"/>
        <v>-81.14330009127724</v>
      </c>
      <c r="N391">
        <f>(M391-$R$5)^2</f>
        <v>3381.1838641283516</v>
      </c>
      <c r="O391">
        <f t="shared" si="48"/>
        <v>0</v>
      </c>
      <c r="P391" t="str">
        <f t="shared" si="49"/>
        <v>TN</v>
      </c>
    </row>
    <row r="392" spans="1:16" x14ac:dyDescent="0.3">
      <c r="A392">
        <v>0</v>
      </c>
      <c r="B392">
        <v>1.1960207441678836</v>
      </c>
      <c r="C392">
        <v>-2</v>
      </c>
      <c r="D392">
        <v>1.1000000000000001</v>
      </c>
      <c r="E392">
        <f t="shared" si="43"/>
        <v>1.0021657488976332</v>
      </c>
      <c r="F392">
        <f t="shared" si="44"/>
        <v>1</v>
      </c>
      <c r="G392">
        <v>70</v>
      </c>
      <c r="H392">
        <v>-50</v>
      </c>
      <c r="I392">
        <v>0.38419903534316502</v>
      </c>
      <c r="J392">
        <v>0.61580096465683498</v>
      </c>
      <c r="K392">
        <f t="shared" si="45"/>
        <v>160.98133731857229</v>
      </c>
      <c r="L392">
        <f t="shared" si="46"/>
        <v>215.2947128015152</v>
      </c>
      <c r="M392">
        <f t="shared" si="47"/>
        <v>-70.729817322641168</v>
      </c>
      <c r="N392">
        <f>(M392-$R$5)^2</f>
        <v>2278.5791770956339</v>
      </c>
      <c r="O392">
        <f t="shared" si="48"/>
        <v>0</v>
      </c>
      <c r="P392" t="str">
        <f t="shared" si="49"/>
        <v>TN</v>
      </c>
    </row>
    <row r="393" spans="1:16" x14ac:dyDescent="0.3">
      <c r="A393">
        <v>1</v>
      </c>
      <c r="B393">
        <v>1.1960207441678836</v>
      </c>
      <c r="C393">
        <v>-2</v>
      </c>
      <c r="D393">
        <v>1.25</v>
      </c>
      <c r="E393">
        <f t="shared" si="43"/>
        <v>1.0054143722440831</v>
      </c>
      <c r="F393">
        <f t="shared" si="44"/>
        <v>1</v>
      </c>
      <c r="G393">
        <v>30</v>
      </c>
      <c r="H393">
        <v>-10</v>
      </c>
      <c r="I393">
        <v>0.38419903534316502</v>
      </c>
      <c r="J393">
        <v>0.61580096465683498</v>
      </c>
      <c r="K393">
        <f t="shared" si="45"/>
        <v>58.434275299017848</v>
      </c>
      <c r="L393">
        <f t="shared" si="46"/>
        <v>31.408756296736705</v>
      </c>
      <c r="M393">
        <f t="shared" si="47"/>
        <v>3.1088497746576884</v>
      </c>
      <c r="N393">
        <f>(M393-$R$5)^2</f>
        <v>681.4293516826034</v>
      </c>
      <c r="O393">
        <f t="shared" si="48"/>
        <v>1</v>
      </c>
      <c r="P393" t="str">
        <f t="shared" si="49"/>
        <v>TP</v>
      </c>
    </row>
    <row r="394" spans="1:16" x14ac:dyDescent="0.3">
      <c r="A394">
        <v>0</v>
      </c>
      <c r="B394">
        <v>1.1960207441678836</v>
      </c>
      <c r="C394">
        <v>-2</v>
      </c>
      <c r="D394">
        <v>1.25</v>
      </c>
      <c r="E394">
        <f t="shared" si="43"/>
        <v>1.0054143722440831</v>
      </c>
      <c r="F394">
        <f t="shared" si="44"/>
        <v>1</v>
      </c>
      <c r="G394">
        <v>100</v>
      </c>
      <c r="H394">
        <v>-90</v>
      </c>
      <c r="I394">
        <v>0.38419903534316502</v>
      </c>
      <c r="J394">
        <v>0.61580096465683498</v>
      </c>
      <c r="K394">
        <f t="shared" si="45"/>
        <v>246.6274930269494</v>
      </c>
      <c r="L394">
        <f t="shared" si="46"/>
        <v>434.85510823313615</v>
      </c>
      <c r="M394">
        <f t="shared" si="47"/>
        <v>-173.0301502258605</v>
      </c>
      <c r="N394">
        <f>(M394-$R$5)^2</f>
        <v>22510.440670682368</v>
      </c>
      <c r="O394">
        <f t="shared" si="48"/>
        <v>0</v>
      </c>
      <c r="P394" t="str">
        <f t="shared" si="49"/>
        <v>TN</v>
      </c>
    </row>
    <row r="395" spans="1:16" x14ac:dyDescent="0.3">
      <c r="A395">
        <v>0</v>
      </c>
      <c r="B395">
        <v>1.1960207441678836</v>
      </c>
      <c r="C395">
        <v>-2</v>
      </c>
      <c r="D395">
        <v>1.25</v>
      </c>
      <c r="E395">
        <f t="shared" si="43"/>
        <v>1.0054143722440831</v>
      </c>
      <c r="F395">
        <f t="shared" si="44"/>
        <v>1</v>
      </c>
      <c r="G395">
        <v>180</v>
      </c>
      <c r="H395">
        <v>-90</v>
      </c>
      <c r="I395">
        <v>0.56330583577691229</v>
      </c>
      <c r="J395">
        <v>0.43669416422308771</v>
      </c>
      <c r="K395">
        <f t="shared" si="45"/>
        <v>498.1414721148987</v>
      </c>
      <c r="L395">
        <f t="shared" si="46"/>
        <v>434.85510823313615</v>
      </c>
      <c r="M395">
        <f t="shared" si="47"/>
        <v>90.70731023681472</v>
      </c>
      <c r="N395">
        <f>(M395-$R$5)^2</f>
        <v>12928.295405796076</v>
      </c>
      <c r="O395">
        <f t="shared" si="48"/>
        <v>1</v>
      </c>
      <c r="P395" t="str">
        <f t="shared" si="49"/>
        <v>FN</v>
      </c>
    </row>
    <row r="396" spans="1:16" x14ac:dyDescent="0.3">
      <c r="A396">
        <v>0</v>
      </c>
      <c r="B396">
        <v>1.1960207441678836</v>
      </c>
      <c r="C396">
        <v>-2</v>
      </c>
      <c r="D396">
        <v>1.25</v>
      </c>
      <c r="E396">
        <f t="shared" si="43"/>
        <v>1.0054143722440831</v>
      </c>
      <c r="F396">
        <f t="shared" si="44"/>
        <v>1</v>
      </c>
      <c r="G396">
        <v>100</v>
      </c>
      <c r="H396">
        <v>-90</v>
      </c>
      <c r="I396">
        <v>0.60844334427391233</v>
      </c>
      <c r="J396">
        <v>0.39155665572608767</v>
      </c>
      <c r="K396">
        <f t="shared" si="45"/>
        <v>246.6274930269494</v>
      </c>
      <c r="L396">
        <f t="shared" si="46"/>
        <v>434.85510823313615</v>
      </c>
      <c r="M396">
        <f t="shared" si="47"/>
        <v>-20.211555257964619</v>
      </c>
      <c r="N396">
        <f>(M396-$R$5)^2</f>
        <v>7.7495244492586872</v>
      </c>
      <c r="O396">
        <f t="shared" si="48"/>
        <v>0</v>
      </c>
      <c r="P396" t="str">
        <f t="shared" si="49"/>
        <v>TN</v>
      </c>
    </row>
    <row r="397" spans="1:16" x14ac:dyDescent="0.3">
      <c r="A397">
        <v>0</v>
      </c>
      <c r="B397">
        <v>1.1960207441678836</v>
      </c>
      <c r="C397">
        <v>-2</v>
      </c>
      <c r="D397">
        <v>1.25</v>
      </c>
      <c r="E397">
        <f t="shared" si="43"/>
        <v>1.0054143722440831</v>
      </c>
      <c r="F397">
        <f t="shared" si="44"/>
        <v>1</v>
      </c>
      <c r="G397">
        <v>40</v>
      </c>
      <c r="H397">
        <v>-50</v>
      </c>
      <c r="I397">
        <v>0.38419903534316502</v>
      </c>
      <c r="J397">
        <v>0.61580096465683498</v>
      </c>
      <c r="K397">
        <f t="shared" si="45"/>
        <v>82.432217522931154</v>
      </c>
      <c r="L397">
        <f t="shared" si="46"/>
        <v>215.2947128015152</v>
      </c>
      <c r="M397">
        <f t="shared" si="47"/>
        <v>-100.90831337518121</v>
      </c>
      <c r="N397">
        <f>(M397-$R$5)^2</f>
        <v>6070.4295461000838</v>
      </c>
      <c r="O397">
        <f t="shared" si="48"/>
        <v>0</v>
      </c>
      <c r="P397" t="str">
        <f t="shared" si="49"/>
        <v>TN</v>
      </c>
    </row>
    <row r="398" spans="1:16" x14ac:dyDescent="0.3">
      <c r="A398">
        <v>0</v>
      </c>
      <c r="B398">
        <v>1.1960207441678836</v>
      </c>
      <c r="C398">
        <v>-2</v>
      </c>
      <c r="D398">
        <v>1.25</v>
      </c>
      <c r="E398">
        <f t="shared" si="43"/>
        <v>1.0054143722440831</v>
      </c>
      <c r="F398">
        <f t="shared" si="44"/>
        <v>1</v>
      </c>
      <c r="G398">
        <v>50</v>
      </c>
      <c r="H398">
        <v>-50</v>
      </c>
      <c r="I398">
        <v>0.38419903534316502</v>
      </c>
      <c r="J398">
        <v>0.61580096465683498</v>
      </c>
      <c r="K398">
        <f t="shared" si="45"/>
        <v>107.6473564007576</v>
      </c>
      <c r="L398">
        <f t="shared" si="46"/>
        <v>215.2947128015152</v>
      </c>
      <c r="M398">
        <f t="shared" si="47"/>
        <v>-91.22068134227635</v>
      </c>
      <c r="N398">
        <f>(M398-$R$5)^2</f>
        <v>4654.6955602277339</v>
      </c>
      <c r="O398">
        <f t="shared" si="48"/>
        <v>0</v>
      </c>
      <c r="P398" t="str">
        <f t="shared" si="49"/>
        <v>TN</v>
      </c>
    </row>
    <row r="399" spans="1:16" x14ac:dyDescent="0.3">
      <c r="A399">
        <v>0</v>
      </c>
      <c r="B399">
        <v>1.1960207441678836</v>
      </c>
      <c r="C399">
        <v>-2</v>
      </c>
      <c r="D399">
        <v>1.25</v>
      </c>
      <c r="E399">
        <f t="shared" si="43"/>
        <v>1.0054143722440831</v>
      </c>
      <c r="F399">
        <f t="shared" si="44"/>
        <v>1</v>
      </c>
      <c r="G399">
        <v>80</v>
      </c>
      <c r="H399">
        <v>-90</v>
      </c>
      <c r="I399">
        <v>0.60844334427391233</v>
      </c>
      <c r="J399">
        <v>0.39155665572608767</v>
      </c>
      <c r="K399">
        <f t="shared" si="45"/>
        <v>188.85787660819494</v>
      </c>
      <c r="L399">
        <f t="shared" si="46"/>
        <v>434.85510823313615</v>
      </c>
      <c r="M399">
        <f t="shared" si="47"/>
        <v>-55.361093869212681</v>
      </c>
      <c r="N399">
        <f>(M399-$R$5)^2</f>
        <v>1047.5412450203949</v>
      </c>
      <c r="O399">
        <f t="shared" si="48"/>
        <v>0</v>
      </c>
      <c r="P399" t="str">
        <f t="shared" si="49"/>
        <v>TN</v>
      </c>
    </row>
    <row r="400" spans="1:16" x14ac:dyDescent="0.3">
      <c r="A400">
        <v>0</v>
      </c>
      <c r="B400">
        <v>1.1960207441678836</v>
      </c>
      <c r="C400">
        <v>-2</v>
      </c>
      <c r="D400">
        <v>1.25</v>
      </c>
      <c r="E400">
        <f t="shared" si="43"/>
        <v>1.0054143722440831</v>
      </c>
      <c r="F400">
        <f t="shared" si="44"/>
        <v>1</v>
      </c>
      <c r="G400">
        <v>60</v>
      </c>
      <c r="H400">
        <v>-50</v>
      </c>
      <c r="I400">
        <v>0.38419903534316502</v>
      </c>
      <c r="J400">
        <v>0.61580096465683498</v>
      </c>
      <c r="K400">
        <f t="shared" si="45"/>
        <v>133.87694139177151</v>
      </c>
      <c r="L400">
        <f t="shared" si="46"/>
        <v>215.2947128015152</v>
      </c>
      <c r="M400">
        <f t="shared" si="47"/>
        <v>-81.14330009127724</v>
      </c>
      <c r="N400">
        <f>(M400-$R$5)^2</f>
        <v>3381.1838641283516</v>
      </c>
      <c r="O400">
        <f t="shared" si="48"/>
        <v>0</v>
      </c>
      <c r="P400" t="str">
        <f t="shared" si="49"/>
        <v>TN</v>
      </c>
    </row>
    <row r="401" spans="1:16" x14ac:dyDescent="0.3">
      <c r="A401">
        <v>0</v>
      </c>
      <c r="B401">
        <v>1.1960207441678836</v>
      </c>
      <c r="C401">
        <v>-2</v>
      </c>
      <c r="D401">
        <v>1.25</v>
      </c>
      <c r="E401">
        <f t="shared" si="43"/>
        <v>1.0054143722440831</v>
      </c>
      <c r="F401">
        <f t="shared" si="44"/>
        <v>1</v>
      </c>
      <c r="G401">
        <v>0</v>
      </c>
      <c r="H401">
        <v>-10</v>
      </c>
      <c r="I401">
        <v>0.38419903534316502</v>
      </c>
      <c r="J401">
        <v>0.61580096465683498</v>
      </c>
      <c r="K401">
        <f t="shared" si="45"/>
        <v>0</v>
      </c>
      <c r="L401">
        <f t="shared" si="46"/>
        <v>31.408756296736705</v>
      </c>
      <c r="M401">
        <f t="shared" si="47"/>
        <v>-19.341542426201904</v>
      </c>
      <c r="N401">
        <f>(M401-$R$5)^2</f>
        <v>13.350324596215788</v>
      </c>
      <c r="O401">
        <f t="shared" si="48"/>
        <v>0</v>
      </c>
      <c r="P401" t="str">
        <f t="shared" si="49"/>
        <v>TN</v>
      </c>
    </row>
    <row r="402" spans="1:16" x14ac:dyDescent="0.3">
      <c r="A402">
        <v>1</v>
      </c>
      <c r="B402">
        <v>1.1960207441678836</v>
      </c>
      <c r="C402">
        <v>-2</v>
      </c>
      <c r="D402">
        <v>1.3</v>
      </c>
      <c r="E402">
        <f t="shared" si="43"/>
        <v>1.0064972466928999</v>
      </c>
      <c r="F402">
        <f t="shared" si="44"/>
        <v>1</v>
      </c>
      <c r="G402">
        <v>10</v>
      </c>
      <c r="H402">
        <v>0</v>
      </c>
      <c r="I402">
        <v>0.42913429896650213</v>
      </c>
      <c r="J402">
        <v>0.57086570103349787</v>
      </c>
      <c r="K402">
        <f t="shared" si="45"/>
        <v>15.704378148368352</v>
      </c>
      <c r="L402">
        <f t="shared" si="46"/>
        <v>0</v>
      </c>
      <c r="M402">
        <f t="shared" si="47"/>
        <v>6.7392873074049078</v>
      </c>
      <c r="N402">
        <f>(M402-$R$5)^2</f>
        <v>884.14877632542289</v>
      </c>
      <c r="O402">
        <f t="shared" si="48"/>
        <v>1</v>
      </c>
      <c r="P402" t="str">
        <f t="shared" si="49"/>
        <v>TP</v>
      </c>
    </row>
    <row r="403" spans="1:16" x14ac:dyDescent="0.3">
      <c r="A403">
        <v>0</v>
      </c>
      <c r="B403">
        <v>1.1960207441678836</v>
      </c>
      <c r="C403">
        <v>-2</v>
      </c>
      <c r="D403">
        <v>1.3</v>
      </c>
      <c r="E403">
        <f t="shared" si="43"/>
        <v>1.0064972466928999</v>
      </c>
      <c r="F403">
        <f t="shared" si="44"/>
        <v>1</v>
      </c>
      <c r="G403">
        <v>30</v>
      </c>
      <c r="H403">
        <v>-10</v>
      </c>
      <c r="I403">
        <v>0.38419903534316502</v>
      </c>
      <c r="J403">
        <v>0.61580096465683498</v>
      </c>
      <c r="K403">
        <f t="shared" si="45"/>
        <v>58.434275299017848</v>
      </c>
      <c r="L403">
        <f t="shared" si="46"/>
        <v>31.408756296736705</v>
      </c>
      <c r="M403">
        <f t="shared" si="47"/>
        <v>3.1088497746576884</v>
      </c>
      <c r="N403">
        <f>(M403-$R$5)^2</f>
        <v>681.4293516826034</v>
      </c>
      <c r="O403">
        <f t="shared" si="48"/>
        <v>1</v>
      </c>
      <c r="P403" t="str">
        <f t="shared" si="49"/>
        <v>FN</v>
      </c>
    </row>
    <row r="404" spans="1:16" x14ac:dyDescent="0.3">
      <c r="A404">
        <v>0</v>
      </c>
      <c r="B404">
        <v>1.1960207441678836</v>
      </c>
      <c r="C404">
        <v>-2</v>
      </c>
      <c r="D404">
        <v>1</v>
      </c>
      <c r="E404">
        <f t="shared" si="43"/>
        <v>1</v>
      </c>
      <c r="F404">
        <f t="shared" si="44"/>
        <v>1</v>
      </c>
      <c r="G404">
        <v>90</v>
      </c>
      <c r="H404">
        <v>-90</v>
      </c>
      <c r="I404">
        <v>0.60844334427391233</v>
      </c>
      <c r="J404">
        <v>0.39155665572608767</v>
      </c>
      <c r="K404">
        <f t="shared" si="45"/>
        <v>217.42755411656807</v>
      </c>
      <c r="L404">
        <f t="shared" si="46"/>
        <v>434.85510823313615</v>
      </c>
      <c r="M404">
        <f t="shared" si="47"/>
        <v>-37.978063741190965</v>
      </c>
      <c r="N404">
        <f>(M404-$R$5)^2</f>
        <v>224.48165032149774</v>
      </c>
      <c r="O404">
        <f t="shared" si="48"/>
        <v>0</v>
      </c>
      <c r="P404" t="str">
        <f t="shared" si="49"/>
        <v>TN</v>
      </c>
    </row>
    <row r="405" spans="1:16" x14ac:dyDescent="0.3">
      <c r="A405">
        <v>0</v>
      </c>
      <c r="B405">
        <v>1.1960207441678836</v>
      </c>
      <c r="C405">
        <v>-2</v>
      </c>
      <c r="D405">
        <v>1</v>
      </c>
      <c r="E405">
        <f t="shared" si="43"/>
        <v>1</v>
      </c>
      <c r="F405">
        <f t="shared" si="44"/>
        <v>1</v>
      </c>
      <c r="G405">
        <v>50</v>
      </c>
      <c r="H405">
        <v>-50</v>
      </c>
      <c r="I405">
        <v>0.38419903534316502</v>
      </c>
      <c r="J405">
        <v>0.61580096465683498</v>
      </c>
      <c r="K405">
        <f t="shared" si="45"/>
        <v>107.6473564007576</v>
      </c>
      <c r="L405">
        <f t="shared" si="46"/>
        <v>215.2947128015152</v>
      </c>
      <c r="M405">
        <f t="shared" si="47"/>
        <v>-91.22068134227635</v>
      </c>
      <c r="N405">
        <f>(M405-$R$5)^2</f>
        <v>4654.6955602277339</v>
      </c>
      <c r="O405">
        <f t="shared" si="48"/>
        <v>0</v>
      </c>
      <c r="P405" t="str">
        <f t="shared" si="49"/>
        <v>TN</v>
      </c>
    </row>
    <row r="406" spans="1:16" x14ac:dyDescent="0.3">
      <c r="A406">
        <v>1</v>
      </c>
      <c r="B406">
        <v>1.1960207441678836</v>
      </c>
      <c r="C406">
        <v>-2</v>
      </c>
      <c r="D406">
        <v>1.1399999999999999</v>
      </c>
      <c r="E406">
        <f t="shared" si="43"/>
        <v>1.0030320484566866</v>
      </c>
      <c r="F406">
        <f t="shared" si="44"/>
        <v>1</v>
      </c>
      <c r="G406">
        <v>70</v>
      </c>
      <c r="H406">
        <v>-50</v>
      </c>
      <c r="I406">
        <v>0.60844334427391233</v>
      </c>
      <c r="J406">
        <v>0.39155665572608767</v>
      </c>
      <c r="K406">
        <f t="shared" si="45"/>
        <v>160.98133731857229</v>
      </c>
      <c r="L406">
        <f t="shared" si="46"/>
        <v>215.2947128015152</v>
      </c>
      <c r="M406">
        <f t="shared" si="47"/>
        <v>13.647945503729076</v>
      </c>
      <c r="N406">
        <f>(M406-$R$5)^2</f>
        <v>1342.7312538987733</v>
      </c>
      <c r="O406">
        <f t="shared" si="48"/>
        <v>1</v>
      </c>
      <c r="P406" t="str">
        <f t="shared" si="49"/>
        <v>TP</v>
      </c>
    </row>
    <row r="407" spans="1:16" x14ac:dyDescent="0.3">
      <c r="A407">
        <v>0</v>
      </c>
      <c r="B407">
        <v>1.1960207441678836</v>
      </c>
      <c r="C407">
        <v>-2</v>
      </c>
      <c r="D407">
        <v>1.1399999999999999</v>
      </c>
      <c r="E407">
        <f t="shared" si="43"/>
        <v>1.0030320484566866</v>
      </c>
      <c r="F407">
        <f t="shared" si="44"/>
        <v>1</v>
      </c>
      <c r="G407">
        <v>0</v>
      </c>
      <c r="H407">
        <v>-10</v>
      </c>
      <c r="I407">
        <v>0.38419903534316502</v>
      </c>
      <c r="J407">
        <v>0.61580096465683498</v>
      </c>
      <c r="K407">
        <f t="shared" si="45"/>
        <v>0</v>
      </c>
      <c r="L407">
        <f t="shared" si="46"/>
        <v>31.408756296736705</v>
      </c>
      <c r="M407">
        <f t="shared" si="47"/>
        <v>-19.341542426201904</v>
      </c>
      <c r="N407">
        <f>(M407-$R$5)^2</f>
        <v>13.350324596215788</v>
      </c>
      <c r="O407">
        <f t="shared" si="48"/>
        <v>0</v>
      </c>
      <c r="P407" t="str">
        <f t="shared" si="49"/>
        <v>TN</v>
      </c>
    </row>
    <row r="408" spans="1:16" x14ac:dyDescent="0.3">
      <c r="A408">
        <v>1</v>
      </c>
      <c r="B408">
        <v>1.1960207441678836</v>
      </c>
      <c r="C408">
        <v>-2</v>
      </c>
      <c r="D408">
        <v>1.1599999999999999</v>
      </c>
      <c r="E408">
        <f t="shared" si="43"/>
        <v>1.0034651982362133</v>
      </c>
      <c r="F408">
        <f t="shared" si="44"/>
        <v>1</v>
      </c>
      <c r="G408">
        <v>10</v>
      </c>
      <c r="H408">
        <v>-10</v>
      </c>
      <c r="I408">
        <v>0.60844334427391233</v>
      </c>
      <c r="J408">
        <v>0.39155665572608767</v>
      </c>
      <c r="K408">
        <f t="shared" si="45"/>
        <v>15.704378148368352</v>
      </c>
      <c r="L408">
        <f t="shared" si="46"/>
        <v>31.408756296736705</v>
      </c>
      <c r="M408">
        <f t="shared" si="47"/>
        <v>-2.7430832157305307</v>
      </c>
      <c r="N408">
        <f>(M408-$R$5)^2</f>
        <v>410.15439198912696</v>
      </c>
      <c r="O408">
        <f t="shared" si="48"/>
        <v>0</v>
      </c>
      <c r="P408" t="str">
        <f t="shared" si="49"/>
        <v>FP</v>
      </c>
    </row>
    <row r="409" spans="1:16" x14ac:dyDescent="0.3">
      <c r="A409">
        <v>0</v>
      </c>
      <c r="B409">
        <v>1.1960207441678836</v>
      </c>
      <c r="C409">
        <v>-2</v>
      </c>
      <c r="D409">
        <v>1.1599999999999999</v>
      </c>
      <c r="E409">
        <f t="shared" si="43"/>
        <v>1.0034651982362133</v>
      </c>
      <c r="F409">
        <f t="shared" si="44"/>
        <v>1</v>
      </c>
      <c r="G409">
        <v>180</v>
      </c>
      <c r="H409">
        <v>-90</v>
      </c>
      <c r="I409">
        <v>0.38419903534316502</v>
      </c>
      <c r="J409">
        <v>0.61580096465683498</v>
      </c>
      <c r="K409">
        <f t="shared" si="45"/>
        <v>498.1414721148987</v>
      </c>
      <c r="L409">
        <f t="shared" si="46"/>
        <v>434.85510823313615</v>
      </c>
      <c r="M409">
        <f t="shared" si="47"/>
        <v>-76.398722084949412</v>
      </c>
      <c r="N409">
        <f>(M409-$R$5)^2</f>
        <v>2851.9199335852909</v>
      </c>
      <c r="O409">
        <f t="shared" si="48"/>
        <v>0</v>
      </c>
      <c r="P409" t="str">
        <f t="shared" si="49"/>
        <v>TN</v>
      </c>
    </row>
    <row r="410" spans="1:16" x14ac:dyDescent="0.3">
      <c r="A410">
        <v>0</v>
      </c>
      <c r="B410">
        <v>1.1960207441678836</v>
      </c>
      <c r="C410">
        <v>-2</v>
      </c>
      <c r="D410">
        <v>1.1599999999999999</v>
      </c>
      <c r="E410">
        <f t="shared" si="43"/>
        <v>1.0034651982362133</v>
      </c>
      <c r="F410">
        <f t="shared" si="44"/>
        <v>1</v>
      </c>
      <c r="G410">
        <v>80</v>
      </c>
      <c r="H410">
        <v>-90</v>
      </c>
      <c r="I410">
        <v>0.38419903534316502</v>
      </c>
      <c r="J410">
        <v>0.61580096465683498</v>
      </c>
      <c r="K410">
        <f t="shared" si="45"/>
        <v>188.85787660819494</v>
      </c>
      <c r="L410">
        <f t="shared" si="46"/>
        <v>434.85510823313615</v>
      </c>
      <c r="M410">
        <f t="shared" si="47"/>
        <v>-195.22518112609066</v>
      </c>
      <c r="N410">
        <f>(M410-$R$5)^2</f>
        <v>29663.11403162776</v>
      </c>
      <c r="O410">
        <f t="shared" si="48"/>
        <v>0</v>
      </c>
      <c r="P410" t="str">
        <f t="shared" si="49"/>
        <v>TN</v>
      </c>
    </row>
    <row r="411" spans="1:16" x14ac:dyDescent="0.3">
      <c r="A411">
        <v>1</v>
      </c>
      <c r="B411">
        <v>1.1960207441678836</v>
      </c>
      <c r="C411">
        <v>-2</v>
      </c>
      <c r="D411">
        <v>1.52</v>
      </c>
      <c r="E411">
        <f t="shared" si="43"/>
        <v>1.0112618942676932</v>
      </c>
      <c r="F411">
        <f t="shared" si="44"/>
        <v>1</v>
      </c>
      <c r="G411">
        <v>180</v>
      </c>
      <c r="H411">
        <v>-90</v>
      </c>
      <c r="I411">
        <v>0.56330583577691229</v>
      </c>
      <c r="J411">
        <v>0.43669416422308771</v>
      </c>
      <c r="K411">
        <f t="shared" si="45"/>
        <v>498.1414721148987</v>
      </c>
      <c r="L411">
        <f t="shared" si="46"/>
        <v>434.85510823313615</v>
      </c>
      <c r="M411">
        <f t="shared" si="47"/>
        <v>90.70731023681472</v>
      </c>
      <c r="N411">
        <f>(M411-$R$5)^2</f>
        <v>12928.295405796076</v>
      </c>
      <c r="O411">
        <f t="shared" si="48"/>
        <v>1</v>
      </c>
      <c r="P411" t="str">
        <f t="shared" si="49"/>
        <v>TP</v>
      </c>
    </row>
    <row r="412" spans="1:16" x14ac:dyDescent="0.3">
      <c r="A412">
        <v>1</v>
      </c>
      <c r="B412">
        <v>1.1960207441678836</v>
      </c>
      <c r="C412">
        <v>-2</v>
      </c>
      <c r="D412">
        <v>1.58</v>
      </c>
      <c r="E412">
        <f t="shared" si="43"/>
        <v>1.012561343606273</v>
      </c>
      <c r="F412">
        <f t="shared" si="44"/>
        <v>1</v>
      </c>
      <c r="G412">
        <v>30</v>
      </c>
      <c r="H412">
        <v>-10</v>
      </c>
      <c r="I412">
        <v>0.38419903534316502</v>
      </c>
      <c r="J412">
        <v>0.61580096465683498</v>
      </c>
      <c r="K412">
        <f t="shared" si="45"/>
        <v>58.434275299017848</v>
      </c>
      <c r="L412">
        <f t="shared" si="46"/>
        <v>31.408756296736705</v>
      </c>
      <c r="M412">
        <f t="shared" si="47"/>
        <v>3.1088497746576884</v>
      </c>
      <c r="N412">
        <f>(M412-$R$5)^2</f>
        <v>681.4293516826034</v>
      </c>
      <c r="O412">
        <f t="shared" si="48"/>
        <v>1</v>
      </c>
      <c r="P412" t="str">
        <f t="shared" si="49"/>
        <v>TP</v>
      </c>
    </row>
    <row r="413" spans="1:16" x14ac:dyDescent="0.3">
      <c r="A413">
        <v>0</v>
      </c>
      <c r="B413">
        <v>1.1960207441678836</v>
      </c>
      <c r="C413">
        <v>-2</v>
      </c>
      <c r="D413">
        <v>1.58</v>
      </c>
      <c r="E413">
        <f t="shared" si="43"/>
        <v>1.012561343606273</v>
      </c>
      <c r="F413">
        <f t="shared" si="44"/>
        <v>1</v>
      </c>
      <c r="G413">
        <v>20</v>
      </c>
      <c r="H413">
        <v>-10</v>
      </c>
      <c r="I413">
        <v>0.38419903534316502</v>
      </c>
      <c r="J413">
        <v>0.61580096465683498</v>
      </c>
      <c r="K413">
        <f t="shared" si="45"/>
        <v>35.979809832580635</v>
      </c>
      <c r="L413">
        <f t="shared" si="46"/>
        <v>31.408756296736705</v>
      </c>
      <c r="M413">
        <f t="shared" si="47"/>
        <v>-5.5181341966939002</v>
      </c>
      <c r="N413">
        <f>(M413-$R$5)^2</f>
        <v>305.45314307520499</v>
      </c>
      <c r="O413">
        <f t="shared" si="48"/>
        <v>0</v>
      </c>
      <c r="P413" t="str">
        <f t="shared" si="49"/>
        <v>TN</v>
      </c>
    </row>
    <row r="414" spans="1:16" x14ac:dyDescent="0.3">
      <c r="A414">
        <v>0</v>
      </c>
      <c r="B414">
        <v>1.1960207441678836</v>
      </c>
      <c r="C414">
        <v>-2</v>
      </c>
      <c r="D414">
        <v>1.58</v>
      </c>
      <c r="E414">
        <f t="shared" si="43"/>
        <v>1.012561343606273</v>
      </c>
      <c r="F414">
        <f t="shared" si="44"/>
        <v>1</v>
      </c>
      <c r="G414">
        <v>90</v>
      </c>
      <c r="H414">
        <v>-90</v>
      </c>
      <c r="I414">
        <v>0.38419903534316502</v>
      </c>
      <c r="J414">
        <v>0.61580096465683498</v>
      </c>
      <c r="K414">
        <f t="shared" si="45"/>
        <v>217.42755411656807</v>
      </c>
      <c r="L414">
        <f t="shared" si="46"/>
        <v>434.85510823313615</v>
      </c>
      <c r="M414">
        <f t="shared" si="47"/>
        <v>-184.24873858730837</v>
      </c>
      <c r="N414">
        <f>(M414-$R$5)^2</f>
        <v>26002.654677286009</v>
      </c>
      <c r="O414">
        <f t="shared" si="48"/>
        <v>0</v>
      </c>
      <c r="P414" t="str">
        <f t="shared" si="49"/>
        <v>TN</v>
      </c>
    </row>
    <row r="415" spans="1:16" x14ac:dyDescent="0.3">
      <c r="A415">
        <v>1</v>
      </c>
      <c r="B415">
        <v>1.1960207441678836</v>
      </c>
      <c r="C415">
        <v>-2</v>
      </c>
      <c r="D415">
        <v>1.56</v>
      </c>
      <c r="E415">
        <f t="shared" si="43"/>
        <v>1.0121281938267463</v>
      </c>
      <c r="F415">
        <f t="shared" si="44"/>
        <v>1</v>
      </c>
      <c r="G415">
        <v>20</v>
      </c>
      <c r="H415">
        <v>-10</v>
      </c>
      <c r="I415">
        <v>0.38419903534316502</v>
      </c>
      <c r="J415">
        <v>0.61580096465683498</v>
      </c>
      <c r="K415">
        <f t="shared" si="45"/>
        <v>35.979809832580635</v>
      </c>
      <c r="L415">
        <f t="shared" si="46"/>
        <v>31.408756296736705</v>
      </c>
      <c r="M415">
        <f t="shared" si="47"/>
        <v>-5.5181341966939002</v>
      </c>
      <c r="N415">
        <f>(M415-$R$5)^2</f>
        <v>305.45314307520499</v>
      </c>
      <c r="O415">
        <f t="shared" si="48"/>
        <v>0</v>
      </c>
      <c r="P415" t="str">
        <f t="shared" si="49"/>
        <v>FP</v>
      </c>
    </row>
    <row r="416" spans="1:16" x14ac:dyDescent="0.3">
      <c r="A416">
        <v>0</v>
      </c>
      <c r="B416">
        <v>1.1960207441678836</v>
      </c>
      <c r="C416">
        <v>-2</v>
      </c>
      <c r="D416">
        <v>1.56</v>
      </c>
      <c r="E416">
        <f t="shared" si="43"/>
        <v>1.0121281938267463</v>
      </c>
      <c r="F416">
        <f t="shared" si="44"/>
        <v>1</v>
      </c>
      <c r="G416">
        <v>0</v>
      </c>
      <c r="H416">
        <v>-10</v>
      </c>
      <c r="I416">
        <v>0.38419903534316502</v>
      </c>
      <c r="J416">
        <v>0.61580096465683498</v>
      </c>
      <c r="K416">
        <f t="shared" si="45"/>
        <v>0</v>
      </c>
      <c r="L416">
        <f t="shared" si="46"/>
        <v>31.408756296736705</v>
      </c>
      <c r="M416">
        <f t="shared" si="47"/>
        <v>-19.341542426201904</v>
      </c>
      <c r="N416">
        <f>(M416-$R$5)^2</f>
        <v>13.350324596215788</v>
      </c>
      <c r="O416">
        <f t="shared" si="48"/>
        <v>0</v>
      </c>
      <c r="P416" t="str">
        <f t="shared" si="49"/>
        <v>TN</v>
      </c>
    </row>
    <row r="417" spans="1:16" x14ac:dyDescent="0.3">
      <c r="A417">
        <v>0</v>
      </c>
      <c r="B417">
        <v>1.1960207441678836</v>
      </c>
      <c r="C417">
        <v>-2</v>
      </c>
      <c r="D417">
        <v>1.56</v>
      </c>
      <c r="E417">
        <f t="shared" si="43"/>
        <v>1.0121281938267463</v>
      </c>
      <c r="F417">
        <f t="shared" si="44"/>
        <v>1</v>
      </c>
      <c r="G417">
        <v>60</v>
      </c>
      <c r="H417">
        <v>-50</v>
      </c>
      <c r="I417">
        <v>0.38419903534316502</v>
      </c>
      <c r="J417">
        <v>0.61580096465683498</v>
      </c>
      <c r="K417">
        <f t="shared" si="45"/>
        <v>133.87694139177151</v>
      </c>
      <c r="L417">
        <f t="shared" si="46"/>
        <v>215.2947128015152</v>
      </c>
      <c r="M417">
        <f t="shared" si="47"/>
        <v>-81.14330009127724</v>
      </c>
      <c r="N417">
        <f>(M417-$R$5)^2</f>
        <v>3381.1838641283516</v>
      </c>
      <c r="O417">
        <f t="shared" si="48"/>
        <v>0</v>
      </c>
      <c r="P417" t="str">
        <f t="shared" si="49"/>
        <v>TN</v>
      </c>
    </row>
    <row r="418" spans="1:16" x14ac:dyDescent="0.3">
      <c r="A418">
        <v>0</v>
      </c>
      <c r="B418">
        <v>1.1960207441678836</v>
      </c>
      <c r="C418">
        <v>-2</v>
      </c>
      <c r="D418">
        <v>1.56</v>
      </c>
      <c r="E418">
        <f t="shared" si="43"/>
        <v>1.0121281938267463</v>
      </c>
      <c r="F418">
        <f t="shared" si="44"/>
        <v>1</v>
      </c>
      <c r="G418">
        <v>0</v>
      </c>
      <c r="H418">
        <v>-10</v>
      </c>
      <c r="I418">
        <v>0.38419903534316502</v>
      </c>
      <c r="J418">
        <v>0.61580096465683498</v>
      </c>
      <c r="K418">
        <f t="shared" si="45"/>
        <v>0</v>
      </c>
      <c r="L418">
        <f t="shared" si="46"/>
        <v>31.408756296736705</v>
      </c>
      <c r="M418">
        <f t="shared" si="47"/>
        <v>-19.341542426201904</v>
      </c>
      <c r="N418">
        <f>(M418-$R$5)^2</f>
        <v>13.350324596215788</v>
      </c>
      <c r="O418">
        <f t="shared" si="48"/>
        <v>0</v>
      </c>
      <c r="P418" t="str">
        <f t="shared" si="49"/>
        <v>TN</v>
      </c>
    </row>
    <row r="419" spans="1:16" x14ac:dyDescent="0.3">
      <c r="A419">
        <v>1</v>
      </c>
      <c r="B419">
        <v>1.1960207441678836</v>
      </c>
      <c r="C419">
        <v>-2</v>
      </c>
      <c r="D419">
        <v>1.54</v>
      </c>
      <c r="E419">
        <f t="shared" si="43"/>
        <v>1.0116950440472197</v>
      </c>
      <c r="F419">
        <f t="shared" si="44"/>
        <v>1</v>
      </c>
      <c r="G419">
        <v>30</v>
      </c>
      <c r="H419">
        <v>-10</v>
      </c>
      <c r="I419">
        <v>0.38419903534316502</v>
      </c>
      <c r="J419">
        <v>0.61580096465683498</v>
      </c>
      <c r="K419">
        <f t="shared" si="45"/>
        <v>58.434275299017848</v>
      </c>
      <c r="L419">
        <f t="shared" si="46"/>
        <v>31.408756296736705</v>
      </c>
      <c r="M419">
        <f t="shared" si="47"/>
        <v>3.1088497746576884</v>
      </c>
      <c r="N419">
        <f>(M419-$R$5)^2</f>
        <v>681.4293516826034</v>
      </c>
      <c r="O419">
        <f t="shared" si="48"/>
        <v>1</v>
      </c>
      <c r="P419" t="str">
        <f t="shared" si="49"/>
        <v>TP</v>
      </c>
    </row>
    <row r="420" spans="1:16" x14ac:dyDescent="0.3">
      <c r="A420">
        <v>0</v>
      </c>
      <c r="B420">
        <v>1.1960207441678836</v>
      </c>
      <c r="C420">
        <v>-2</v>
      </c>
      <c r="D420">
        <v>1.54</v>
      </c>
      <c r="E420">
        <f t="shared" si="43"/>
        <v>1.0116950440472197</v>
      </c>
      <c r="F420">
        <f t="shared" si="44"/>
        <v>1</v>
      </c>
      <c r="G420">
        <v>80</v>
      </c>
      <c r="H420">
        <v>-90</v>
      </c>
      <c r="I420">
        <v>0.60844334427391233</v>
      </c>
      <c r="J420">
        <v>0.39155665572608767</v>
      </c>
      <c r="K420">
        <f t="shared" si="45"/>
        <v>188.85787660819494</v>
      </c>
      <c r="L420">
        <f t="shared" si="46"/>
        <v>434.85510823313615</v>
      </c>
      <c r="M420">
        <f t="shared" si="47"/>
        <v>-55.361093869212681</v>
      </c>
      <c r="N420">
        <f>(M420-$R$5)^2</f>
        <v>1047.5412450203949</v>
      </c>
      <c r="O420">
        <f t="shared" si="48"/>
        <v>0</v>
      </c>
      <c r="P420" t="str">
        <f t="shared" si="49"/>
        <v>TN</v>
      </c>
    </row>
    <row r="421" spans="1:16" x14ac:dyDescent="0.3">
      <c r="A421">
        <v>1</v>
      </c>
      <c r="B421">
        <v>1.1960207441678836</v>
      </c>
      <c r="C421">
        <v>-2</v>
      </c>
      <c r="D421">
        <v>1.36</v>
      </c>
      <c r="E421">
        <f t="shared" si="43"/>
        <v>1.0077966960314799</v>
      </c>
      <c r="F421">
        <f t="shared" si="44"/>
        <v>1</v>
      </c>
      <c r="G421">
        <v>180</v>
      </c>
      <c r="H421">
        <v>-90</v>
      </c>
      <c r="I421">
        <v>0.56330583577691229</v>
      </c>
      <c r="J421">
        <v>0.43669416422308771</v>
      </c>
      <c r="K421">
        <f t="shared" si="45"/>
        <v>498.1414721148987</v>
      </c>
      <c r="L421">
        <f t="shared" si="46"/>
        <v>434.85510823313615</v>
      </c>
      <c r="M421">
        <f t="shared" si="47"/>
        <v>90.70731023681472</v>
      </c>
      <c r="N421">
        <f>(M421-$R$5)^2</f>
        <v>12928.295405796076</v>
      </c>
      <c r="O421">
        <f t="shared" si="48"/>
        <v>1</v>
      </c>
      <c r="P421" t="str">
        <f t="shared" si="49"/>
        <v>TP</v>
      </c>
    </row>
    <row r="422" spans="1:16" x14ac:dyDescent="0.3">
      <c r="A422">
        <v>0</v>
      </c>
      <c r="B422">
        <v>1.1960207441678836</v>
      </c>
      <c r="C422">
        <v>-2</v>
      </c>
      <c r="D422">
        <v>1.36</v>
      </c>
      <c r="E422">
        <f t="shared" si="43"/>
        <v>1.0077966960314799</v>
      </c>
      <c r="F422">
        <f t="shared" si="44"/>
        <v>1</v>
      </c>
      <c r="G422">
        <v>30</v>
      </c>
      <c r="H422">
        <v>-10</v>
      </c>
      <c r="I422">
        <v>0.38419903534316502</v>
      </c>
      <c r="J422">
        <v>0.61580096465683498</v>
      </c>
      <c r="K422">
        <f t="shared" si="45"/>
        <v>58.434275299017848</v>
      </c>
      <c r="L422">
        <f t="shared" si="46"/>
        <v>31.408756296736705</v>
      </c>
      <c r="M422">
        <f t="shared" si="47"/>
        <v>3.1088497746576884</v>
      </c>
      <c r="N422">
        <f>(M422-$R$5)^2</f>
        <v>681.4293516826034</v>
      </c>
      <c r="O422">
        <f t="shared" si="48"/>
        <v>1</v>
      </c>
      <c r="P422" t="str">
        <f t="shared" si="49"/>
        <v>FN</v>
      </c>
    </row>
    <row r="423" spans="1:16" x14ac:dyDescent="0.3">
      <c r="A423">
        <v>1</v>
      </c>
      <c r="B423">
        <v>1.1960207441678836</v>
      </c>
      <c r="C423">
        <v>-2</v>
      </c>
      <c r="D423">
        <v>1.38</v>
      </c>
      <c r="E423">
        <f t="shared" si="43"/>
        <v>1.0082298458110064</v>
      </c>
      <c r="F423">
        <f t="shared" si="44"/>
        <v>1</v>
      </c>
      <c r="G423">
        <v>10</v>
      </c>
      <c r="H423">
        <v>0</v>
      </c>
      <c r="I423">
        <v>0.42913429896650213</v>
      </c>
      <c r="J423">
        <v>0.57086570103349787</v>
      </c>
      <c r="K423">
        <f t="shared" si="45"/>
        <v>15.704378148368352</v>
      </c>
      <c r="L423">
        <f t="shared" si="46"/>
        <v>0</v>
      </c>
      <c r="M423">
        <f t="shared" si="47"/>
        <v>6.7392873074049078</v>
      </c>
      <c r="N423">
        <f>(M423-$R$5)^2</f>
        <v>884.14877632542289</v>
      </c>
      <c r="O423">
        <f t="shared" si="48"/>
        <v>1</v>
      </c>
      <c r="P423" t="str">
        <f t="shared" si="49"/>
        <v>TP</v>
      </c>
    </row>
    <row r="424" spans="1:16" x14ac:dyDescent="0.3">
      <c r="A424">
        <v>0</v>
      </c>
      <c r="B424">
        <v>1.1960207441678836</v>
      </c>
      <c r="C424">
        <v>-2</v>
      </c>
      <c r="D424">
        <v>1.38</v>
      </c>
      <c r="E424">
        <f t="shared" si="43"/>
        <v>1.0082298458110064</v>
      </c>
      <c r="F424">
        <f t="shared" si="44"/>
        <v>1</v>
      </c>
      <c r="G424">
        <v>50</v>
      </c>
      <c r="H424">
        <v>-50</v>
      </c>
      <c r="I424">
        <v>0.60844334427391233</v>
      </c>
      <c r="J424">
        <v>0.39155665572608767</v>
      </c>
      <c r="K424">
        <f t="shared" si="45"/>
        <v>107.6473564007576</v>
      </c>
      <c r="L424">
        <f t="shared" si="46"/>
        <v>215.2947128015152</v>
      </c>
      <c r="M424">
        <f t="shared" si="47"/>
        <v>-18.802760209347113</v>
      </c>
      <c r="N424">
        <f>(M424-$R$5)^2</f>
        <v>17.577826146387888</v>
      </c>
      <c r="O424">
        <f t="shared" si="48"/>
        <v>0</v>
      </c>
      <c r="P424" t="str">
        <f t="shared" si="49"/>
        <v>TN</v>
      </c>
    </row>
    <row r="425" spans="1:16" x14ac:dyDescent="0.3">
      <c r="A425">
        <v>0</v>
      </c>
      <c r="B425">
        <v>1.1960207441678836</v>
      </c>
      <c r="C425">
        <v>-2</v>
      </c>
      <c r="D425">
        <v>1.38</v>
      </c>
      <c r="E425">
        <f t="shared" si="43"/>
        <v>1.0082298458110064</v>
      </c>
      <c r="F425">
        <f t="shared" si="44"/>
        <v>1</v>
      </c>
      <c r="G425">
        <v>100</v>
      </c>
      <c r="H425">
        <v>-90</v>
      </c>
      <c r="I425">
        <v>0.38419903534316502</v>
      </c>
      <c r="J425">
        <v>0.61580096465683498</v>
      </c>
      <c r="K425">
        <f t="shared" si="45"/>
        <v>246.6274930269494</v>
      </c>
      <c r="L425">
        <f t="shared" si="46"/>
        <v>434.85510823313615</v>
      </c>
      <c r="M425">
        <f t="shared" si="47"/>
        <v>-173.0301502258605</v>
      </c>
      <c r="N425">
        <f>(M425-$R$5)^2</f>
        <v>22510.440670682368</v>
      </c>
      <c r="O425">
        <f t="shared" si="48"/>
        <v>0</v>
      </c>
      <c r="P425" t="str">
        <f t="shared" si="49"/>
        <v>TN</v>
      </c>
    </row>
    <row r="426" spans="1:16" x14ac:dyDescent="0.3">
      <c r="A426">
        <v>1</v>
      </c>
      <c r="B426">
        <v>1.1960207441678836</v>
      </c>
      <c r="C426">
        <v>-2</v>
      </c>
      <c r="D426">
        <v>1.5</v>
      </c>
      <c r="E426">
        <f t="shared" si="43"/>
        <v>1.0108287444881665</v>
      </c>
      <c r="F426">
        <f t="shared" si="44"/>
        <v>1</v>
      </c>
      <c r="G426">
        <v>60</v>
      </c>
      <c r="H426">
        <v>-50</v>
      </c>
      <c r="I426">
        <v>0.38419903534316502</v>
      </c>
      <c r="J426">
        <v>0.61580096465683498</v>
      </c>
      <c r="K426">
        <f t="shared" si="45"/>
        <v>133.87694139177151</v>
      </c>
      <c r="L426">
        <f t="shared" si="46"/>
        <v>215.2947128015152</v>
      </c>
      <c r="M426">
        <f t="shared" si="47"/>
        <v>-81.14330009127724</v>
      </c>
      <c r="N426">
        <f>(M426-$R$5)^2</f>
        <v>3381.1838641283516</v>
      </c>
      <c r="O426">
        <f t="shared" si="48"/>
        <v>0</v>
      </c>
      <c r="P426" t="str">
        <f t="shared" si="49"/>
        <v>FP</v>
      </c>
    </row>
    <row r="427" spans="1:16" x14ac:dyDescent="0.3">
      <c r="A427">
        <v>0</v>
      </c>
      <c r="B427">
        <v>1.1960207441678836</v>
      </c>
      <c r="C427">
        <v>-2</v>
      </c>
      <c r="D427">
        <v>1.5</v>
      </c>
      <c r="E427">
        <f t="shared" si="43"/>
        <v>1.0108287444881665</v>
      </c>
      <c r="F427">
        <f t="shared" si="44"/>
        <v>1</v>
      </c>
      <c r="G427">
        <v>50</v>
      </c>
      <c r="H427">
        <v>-50</v>
      </c>
      <c r="I427">
        <v>0.60844334427391233</v>
      </c>
      <c r="J427">
        <v>0.39155665572608767</v>
      </c>
      <c r="K427">
        <f t="shared" si="45"/>
        <v>107.6473564007576</v>
      </c>
      <c r="L427">
        <f t="shared" si="46"/>
        <v>215.2947128015152</v>
      </c>
      <c r="M427">
        <f t="shared" si="47"/>
        <v>-18.802760209347113</v>
      </c>
      <c r="N427">
        <f>(M427-$R$5)^2</f>
        <v>17.577826146387888</v>
      </c>
      <c r="O427">
        <f t="shared" si="48"/>
        <v>0</v>
      </c>
      <c r="P427" t="str">
        <f t="shared" si="49"/>
        <v>TN</v>
      </c>
    </row>
    <row r="428" spans="1:16" x14ac:dyDescent="0.3">
      <c r="A428">
        <v>0</v>
      </c>
      <c r="B428">
        <v>1.1960207441678836</v>
      </c>
      <c r="C428">
        <v>-2</v>
      </c>
      <c r="D428">
        <v>1.5</v>
      </c>
      <c r="E428">
        <f t="shared" si="43"/>
        <v>1.0108287444881665</v>
      </c>
      <c r="F428">
        <f t="shared" si="44"/>
        <v>1</v>
      </c>
      <c r="G428">
        <v>40</v>
      </c>
      <c r="H428">
        <v>-50</v>
      </c>
      <c r="I428">
        <v>0.60844334427391233</v>
      </c>
      <c r="J428">
        <v>0.39155665572608767</v>
      </c>
      <c r="K428">
        <f t="shared" si="45"/>
        <v>82.432217522931154</v>
      </c>
      <c r="L428">
        <f t="shared" si="46"/>
        <v>215.2947128015152</v>
      </c>
      <c r="M428">
        <f t="shared" si="47"/>
        <v>-34.14474363450298</v>
      </c>
      <c r="N428">
        <f>(M428-$R$5)^2</f>
        <v>124.30893322560081</v>
      </c>
      <c r="O428">
        <f t="shared" si="48"/>
        <v>0</v>
      </c>
      <c r="P428" t="str">
        <f t="shared" si="49"/>
        <v>TN</v>
      </c>
    </row>
    <row r="429" spans="1:16" x14ac:dyDescent="0.3">
      <c r="A429">
        <v>1</v>
      </c>
      <c r="B429">
        <v>1.1960207441678836</v>
      </c>
      <c r="C429">
        <v>-2</v>
      </c>
      <c r="D429">
        <v>1.52</v>
      </c>
      <c r="E429">
        <f t="shared" si="43"/>
        <v>1.0112618942676932</v>
      </c>
      <c r="F429">
        <f t="shared" si="44"/>
        <v>1</v>
      </c>
      <c r="G429">
        <v>10</v>
      </c>
      <c r="H429">
        <v>0</v>
      </c>
      <c r="I429">
        <v>0.38419903534316502</v>
      </c>
      <c r="J429">
        <v>0.61580096465683498</v>
      </c>
      <c r="K429">
        <f t="shared" si="45"/>
        <v>15.704378148368352</v>
      </c>
      <c r="L429">
        <f t="shared" si="46"/>
        <v>0</v>
      </c>
      <c r="M429">
        <f t="shared" si="47"/>
        <v>6.0336069352674011</v>
      </c>
      <c r="N429">
        <f>(M429-$R$5)^2</f>
        <v>842.68045841180356</v>
      </c>
      <c r="O429">
        <f t="shared" si="48"/>
        <v>1</v>
      </c>
      <c r="P429" t="str">
        <f t="shared" si="49"/>
        <v>TP</v>
      </c>
    </row>
    <row r="430" spans="1:16" x14ac:dyDescent="0.3">
      <c r="A430">
        <v>0</v>
      </c>
      <c r="B430">
        <v>1.1960207441678836</v>
      </c>
      <c r="C430">
        <v>-2</v>
      </c>
      <c r="D430">
        <v>1.52</v>
      </c>
      <c r="E430">
        <f t="shared" si="43"/>
        <v>1.0112618942676932</v>
      </c>
      <c r="F430">
        <f t="shared" si="44"/>
        <v>1</v>
      </c>
      <c r="G430">
        <v>10</v>
      </c>
      <c r="H430">
        <v>-10</v>
      </c>
      <c r="I430">
        <v>0.60844334427391233</v>
      </c>
      <c r="J430">
        <v>0.39155665572608767</v>
      </c>
      <c r="K430">
        <f t="shared" si="45"/>
        <v>15.704378148368352</v>
      </c>
      <c r="L430">
        <f t="shared" si="46"/>
        <v>31.408756296736705</v>
      </c>
      <c r="M430">
        <f t="shared" si="47"/>
        <v>-2.7430832157305307</v>
      </c>
      <c r="N430">
        <f>(M430-$R$5)^2</f>
        <v>410.15439198912696</v>
      </c>
      <c r="O430">
        <f t="shared" si="48"/>
        <v>0</v>
      </c>
      <c r="P430" t="str">
        <f t="shared" si="49"/>
        <v>TN</v>
      </c>
    </row>
    <row r="431" spans="1:16" x14ac:dyDescent="0.3">
      <c r="A431">
        <v>0</v>
      </c>
      <c r="B431">
        <v>1.1960207441678836</v>
      </c>
      <c r="C431">
        <v>-2</v>
      </c>
      <c r="D431">
        <v>1.52</v>
      </c>
      <c r="E431">
        <f t="shared" si="43"/>
        <v>1.0112618942676932</v>
      </c>
      <c r="F431">
        <f t="shared" si="44"/>
        <v>1</v>
      </c>
      <c r="G431">
        <v>180</v>
      </c>
      <c r="H431">
        <v>-90</v>
      </c>
      <c r="I431">
        <v>0.38419903534316502</v>
      </c>
      <c r="J431">
        <v>0.61580096465683498</v>
      </c>
      <c r="K431">
        <f t="shared" si="45"/>
        <v>498.1414721148987</v>
      </c>
      <c r="L431">
        <f t="shared" si="46"/>
        <v>434.85510823313615</v>
      </c>
      <c r="M431">
        <f t="shared" si="47"/>
        <v>-76.398722084949412</v>
      </c>
      <c r="N431">
        <f>(M431-$R$5)^2</f>
        <v>2851.9199335852909</v>
      </c>
      <c r="O431">
        <f t="shared" si="48"/>
        <v>0</v>
      </c>
      <c r="P431" t="str">
        <f t="shared" si="49"/>
        <v>TN</v>
      </c>
    </row>
    <row r="432" spans="1:16" x14ac:dyDescent="0.3">
      <c r="A432">
        <v>0</v>
      </c>
      <c r="B432">
        <v>1.1960207441678836</v>
      </c>
      <c r="C432">
        <v>-2</v>
      </c>
      <c r="D432">
        <v>1.52</v>
      </c>
      <c r="E432">
        <f t="shared" si="43"/>
        <v>1.0112618942676932</v>
      </c>
      <c r="F432">
        <f t="shared" si="44"/>
        <v>1</v>
      </c>
      <c r="G432">
        <v>90</v>
      </c>
      <c r="H432">
        <v>-90</v>
      </c>
      <c r="I432">
        <v>0.38419903534316502</v>
      </c>
      <c r="J432">
        <v>0.61580096465683498</v>
      </c>
      <c r="K432">
        <f t="shared" si="45"/>
        <v>217.42755411656807</v>
      </c>
      <c r="L432">
        <f t="shared" si="46"/>
        <v>434.85510823313615</v>
      </c>
      <c r="M432">
        <f t="shared" si="47"/>
        <v>-184.24873858730837</v>
      </c>
      <c r="N432">
        <f>(M432-$R$5)^2</f>
        <v>26002.654677286009</v>
      </c>
      <c r="O432">
        <f t="shared" si="48"/>
        <v>0</v>
      </c>
      <c r="P432" t="str">
        <f t="shared" si="49"/>
        <v>TN</v>
      </c>
    </row>
    <row r="433" spans="1:16" x14ac:dyDescent="0.3">
      <c r="A433">
        <v>0</v>
      </c>
      <c r="B433">
        <v>1.1960207441678836</v>
      </c>
      <c r="C433">
        <v>-2</v>
      </c>
      <c r="D433">
        <v>1.52</v>
      </c>
      <c r="E433">
        <f t="shared" si="43"/>
        <v>1.0112618942676932</v>
      </c>
      <c r="F433">
        <f t="shared" si="44"/>
        <v>1</v>
      </c>
      <c r="G433">
        <v>80</v>
      </c>
      <c r="H433">
        <v>-90</v>
      </c>
      <c r="I433">
        <v>0.38419903534316502</v>
      </c>
      <c r="J433">
        <v>0.61580096465683498</v>
      </c>
      <c r="K433">
        <f t="shared" si="45"/>
        <v>188.85787660819494</v>
      </c>
      <c r="L433">
        <f t="shared" si="46"/>
        <v>434.85510823313615</v>
      </c>
      <c r="M433">
        <f t="shared" si="47"/>
        <v>-195.22518112609066</v>
      </c>
      <c r="N433">
        <f>(M433-$R$5)^2</f>
        <v>29663.11403162776</v>
      </c>
      <c r="O433">
        <f t="shared" si="48"/>
        <v>0</v>
      </c>
      <c r="P433" t="str">
        <f t="shared" si="49"/>
        <v>TN</v>
      </c>
    </row>
    <row r="434" spans="1:16" x14ac:dyDescent="0.3">
      <c r="A434">
        <v>1</v>
      </c>
      <c r="B434">
        <v>1.1960207441678836</v>
      </c>
      <c r="C434">
        <v>-2</v>
      </c>
      <c r="D434">
        <v>1.5</v>
      </c>
      <c r="E434">
        <f t="shared" si="43"/>
        <v>1.0108287444881665</v>
      </c>
      <c r="F434">
        <f t="shared" si="44"/>
        <v>1</v>
      </c>
      <c r="G434">
        <v>30</v>
      </c>
      <c r="H434">
        <v>-10</v>
      </c>
      <c r="I434">
        <v>0.38419903534316502</v>
      </c>
      <c r="J434">
        <v>0.61580096465683498</v>
      </c>
      <c r="K434">
        <f t="shared" si="45"/>
        <v>58.434275299017848</v>
      </c>
      <c r="L434">
        <f t="shared" si="46"/>
        <v>31.408756296736705</v>
      </c>
      <c r="M434">
        <f t="shared" si="47"/>
        <v>3.1088497746576884</v>
      </c>
      <c r="N434">
        <f>(M434-$R$5)^2</f>
        <v>681.4293516826034</v>
      </c>
      <c r="O434">
        <f t="shared" si="48"/>
        <v>1</v>
      </c>
      <c r="P434" t="str">
        <f t="shared" si="49"/>
        <v>TP</v>
      </c>
    </row>
    <row r="435" spans="1:16" x14ac:dyDescent="0.3">
      <c r="A435">
        <v>0</v>
      </c>
      <c r="B435">
        <v>1.1960207441678836</v>
      </c>
      <c r="C435">
        <v>-2</v>
      </c>
      <c r="D435">
        <v>1.5</v>
      </c>
      <c r="E435">
        <f t="shared" si="43"/>
        <v>1.0108287444881665</v>
      </c>
      <c r="F435">
        <f t="shared" si="44"/>
        <v>1</v>
      </c>
      <c r="G435">
        <v>100</v>
      </c>
      <c r="H435">
        <v>-90</v>
      </c>
      <c r="I435">
        <v>0.38419903534316502</v>
      </c>
      <c r="J435">
        <v>0.61580096465683498</v>
      </c>
      <c r="K435">
        <f t="shared" si="45"/>
        <v>246.6274930269494</v>
      </c>
      <c r="L435">
        <f t="shared" si="46"/>
        <v>434.85510823313615</v>
      </c>
      <c r="M435">
        <f t="shared" si="47"/>
        <v>-173.0301502258605</v>
      </c>
      <c r="N435">
        <f>(M435-$R$5)^2</f>
        <v>22510.440670682368</v>
      </c>
      <c r="O435">
        <f t="shared" si="48"/>
        <v>0</v>
      </c>
      <c r="P435" t="str">
        <f t="shared" si="49"/>
        <v>TN</v>
      </c>
    </row>
    <row r="436" spans="1:16" x14ac:dyDescent="0.3">
      <c r="A436">
        <v>0</v>
      </c>
      <c r="B436">
        <v>1.1960207441678836</v>
      </c>
      <c r="C436">
        <v>-2</v>
      </c>
      <c r="D436">
        <v>1.5</v>
      </c>
      <c r="E436">
        <f t="shared" si="43"/>
        <v>1.0108287444881665</v>
      </c>
      <c r="F436">
        <f t="shared" si="44"/>
        <v>1</v>
      </c>
      <c r="G436">
        <v>50</v>
      </c>
      <c r="H436">
        <v>-50</v>
      </c>
      <c r="I436">
        <v>0.38419903534316502</v>
      </c>
      <c r="J436">
        <v>0.61580096465683498</v>
      </c>
      <c r="K436">
        <f t="shared" si="45"/>
        <v>107.6473564007576</v>
      </c>
      <c r="L436">
        <f t="shared" si="46"/>
        <v>215.2947128015152</v>
      </c>
      <c r="M436">
        <f t="shared" si="47"/>
        <v>-91.22068134227635</v>
      </c>
      <c r="N436">
        <f>(M436-$R$5)^2</f>
        <v>4654.6955602277339</v>
      </c>
      <c r="O436">
        <f t="shared" si="48"/>
        <v>0</v>
      </c>
      <c r="P436" t="str">
        <f t="shared" si="49"/>
        <v>TN</v>
      </c>
    </row>
    <row r="437" spans="1:16" x14ac:dyDescent="0.3">
      <c r="A437">
        <v>0</v>
      </c>
      <c r="B437">
        <v>1.1960207441678836</v>
      </c>
      <c r="C437">
        <v>-2</v>
      </c>
      <c r="D437">
        <v>1.5</v>
      </c>
      <c r="E437">
        <f t="shared" si="43"/>
        <v>1.0108287444881665</v>
      </c>
      <c r="F437">
        <f t="shared" si="44"/>
        <v>1</v>
      </c>
      <c r="G437">
        <v>80</v>
      </c>
      <c r="H437">
        <v>-90</v>
      </c>
      <c r="I437">
        <v>0.60844334427391233</v>
      </c>
      <c r="J437">
        <v>0.39155665572608767</v>
      </c>
      <c r="K437">
        <f t="shared" si="45"/>
        <v>188.85787660819494</v>
      </c>
      <c r="L437">
        <f t="shared" si="46"/>
        <v>434.85510823313615</v>
      </c>
      <c r="M437">
        <f t="shared" si="47"/>
        <v>-55.361093869212681</v>
      </c>
      <c r="N437">
        <f>(M437-$R$5)^2</f>
        <v>1047.5412450203949</v>
      </c>
      <c r="O437">
        <f t="shared" si="48"/>
        <v>0</v>
      </c>
      <c r="P437" t="str">
        <f t="shared" si="49"/>
        <v>TN</v>
      </c>
    </row>
    <row r="438" spans="1:16" x14ac:dyDescent="0.3">
      <c r="A438">
        <v>0</v>
      </c>
      <c r="B438">
        <v>1.1960207441678836</v>
      </c>
      <c r="C438">
        <v>-2</v>
      </c>
      <c r="D438">
        <v>1.5</v>
      </c>
      <c r="E438">
        <f t="shared" si="43"/>
        <v>1.0108287444881665</v>
      </c>
      <c r="F438">
        <f t="shared" si="44"/>
        <v>1</v>
      </c>
      <c r="G438">
        <v>40</v>
      </c>
      <c r="H438">
        <v>-50</v>
      </c>
      <c r="I438">
        <v>0.38419903534316502</v>
      </c>
      <c r="J438">
        <v>0.61580096465683498</v>
      </c>
      <c r="K438">
        <f t="shared" si="45"/>
        <v>82.432217522931154</v>
      </c>
      <c r="L438">
        <f t="shared" si="46"/>
        <v>215.2947128015152</v>
      </c>
      <c r="M438">
        <f t="shared" si="47"/>
        <v>-100.90831337518121</v>
      </c>
      <c r="N438">
        <f>(M438-$R$5)^2</f>
        <v>6070.4295461000838</v>
      </c>
      <c r="O438">
        <f t="shared" si="48"/>
        <v>0</v>
      </c>
      <c r="P438" t="str">
        <f t="shared" si="49"/>
        <v>TN</v>
      </c>
    </row>
    <row r="439" spans="1:16" x14ac:dyDescent="0.3">
      <c r="A439">
        <v>1</v>
      </c>
      <c r="B439">
        <v>1.1960207441678836</v>
      </c>
      <c r="C439">
        <v>-2</v>
      </c>
      <c r="D439">
        <v>1.4</v>
      </c>
      <c r="E439">
        <f t="shared" si="43"/>
        <v>1.0086629955905331</v>
      </c>
      <c r="F439">
        <f t="shared" si="44"/>
        <v>1</v>
      </c>
      <c r="G439">
        <v>70</v>
      </c>
      <c r="H439">
        <v>-50</v>
      </c>
      <c r="I439">
        <v>0.60844334427391233</v>
      </c>
      <c r="J439">
        <v>0.39155665572608767</v>
      </c>
      <c r="K439">
        <f t="shared" si="45"/>
        <v>160.98133731857229</v>
      </c>
      <c r="L439">
        <f t="shared" si="46"/>
        <v>215.2947128015152</v>
      </c>
      <c r="M439">
        <f t="shared" si="47"/>
        <v>13.647945503729076</v>
      </c>
      <c r="N439">
        <f>(M439-$R$5)^2</f>
        <v>1342.7312538987733</v>
      </c>
      <c r="O439">
        <f t="shared" si="48"/>
        <v>1</v>
      </c>
      <c r="P439" t="str">
        <f t="shared" si="49"/>
        <v>TP</v>
      </c>
    </row>
    <row r="440" spans="1:16" x14ac:dyDescent="0.3">
      <c r="A440">
        <v>0</v>
      </c>
      <c r="B440">
        <v>1.1960207441678836</v>
      </c>
      <c r="C440">
        <v>-2</v>
      </c>
      <c r="D440">
        <v>1.4</v>
      </c>
      <c r="E440">
        <f t="shared" si="43"/>
        <v>1.0086629955905331</v>
      </c>
      <c r="F440">
        <f t="shared" si="44"/>
        <v>1</v>
      </c>
      <c r="G440">
        <v>40</v>
      </c>
      <c r="H440">
        <v>-50</v>
      </c>
      <c r="I440">
        <v>0.60844334427391233</v>
      </c>
      <c r="J440">
        <v>0.39155665572608767</v>
      </c>
      <c r="K440">
        <f t="shared" si="45"/>
        <v>82.432217522931154</v>
      </c>
      <c r="L440">
        <f t="shared" si="46"/>
        <v>215.2947128015152</v>
      </c>
      <c r="M440">
        <f t="shared" si="47"/>
        <v>-34.14474363450298</v>
      </c>
      <c r="N440">
        <f>(M440-$R$5)^2</f>
        <v>124.30893322560081</v>
      </c>
      <c r="O440">
        <f t="shared" si="48"/>
        <v>0</v>
      </c>
      <c r="P440" t="str">
        <f t="shared" si="49"/>
        <v>TN</v>
      </c>
    </row>
    <row r="441" spans="1:16" x14ac:dyDescent="0.3">
      <c r="A441">
        <v>0</v>
      </c>
      <c r="B441">
        <v>1.1960207441678836</v>
      </c>
      <c r="C441">
        <v>-2</v>
      </c>
      <c r="D441">
        <v>1.4</v>
      </c>
      <c r="E441">
        <f t="shared" si="43"/>
        <v>1.0086629955905331</v>
      </c>
      <c r="F441">
        <f t="shared" si="44"/>
        <v>1</v>
      </c>
      <c r="G441">
        <v>40</v>
      </c>
      <c r="H441">
        <v>-50</v>
      </c>
      <c r="I441">
        <v>0.38419903534316502</v>
      </c>
      <c r="J441">
        <v>0.61580096465683498</v>
      </c>
      <c r="K441">
        <f t="shared" si="45"/>
        <v>82.432217522931154</v>
      </c>
      <c r="L441">
        <f t="shared" si="46"/>
        <v>215.2947128015152</v>
      </c>
      <c r="M441">
        <f t="shared" si="47"/>
        <v>-100.90831337518121</v>
      </c>
      <c r="N441">
        <f>(M441-$R$5)^2</f>
        <v>6070.4295461000838</v>
      </c>
      <c r="O441">
        <f t="shared" si="48"/>
        <v>0</v>
      </c>
      <c r="P441" t="str">
        <f t="shared" si="49"/>
        <v>TN</v>
      </c>
    </row>
    <row r="442" spans="1:16" x14ac:dyDescent="0.3">
      <c r="A442">
        <v>0</v>
      </c>
      <c r="B442">
        <v>1.1960207441678836</v>
      </c>
      <c r="C442">
        <v>-2</v>
      </c>
      <c r="D442">
        <v>1.4</v>
      </c>
      <c r="E442">
        <f t="shared" si="43"/>
        <v>1.0086629955905331</v>
      </c>
      <c r="F442">
        <f t="shared" si="44"/>
        <v>1</v>
      </c>
      <c r="G442">
        <v>20</v>
      </c>
      <c r="H442">
        <v>-10</v>
      </c>
      <c r="I442">
        <v>0.38419903534316502</v>
      </c>
      <c r="J442">
        <v>0.61580096465683498</v>
      </c>
      <c r="K442">
        <f t="shared" si="45"/>
        <v>35.979809832580635</v>
      </c>
      <c r="L442">
        <f t="shared" si="46"/>
        <v>31.408756296736705</v>
      </c>
      <c r="M442">
        <f t="shared" si="47"/>
        <v>-5.5181341966939002</v>
      </c>
      <c r="N442">
        <f>(M442-$R$5)^2</f>
        <v>305.45314307520499</v>
      </c>
      <c r="O442">
        <f t="shared" si="48"/>
        <v>0</v>
      </c>
      <c r="P442" t="str">
        <f t="shared" si="49"/>
        <v>TN</v>
      </c>
    </row>
    <row r="443" spans="1:16" x14ac:dyDescent="0.3">
      <c r="A443">
        <v>0</v>
      </c>
      <c r="B443">
        <v>1.1960207441678836</v>
      </c>
      <c r="C443">
        <v>-2</v>
      </c>
      <c r="D443">
        <v>1.4</v>
      </c>
      <c r="E443">
        <f t="shared" si="43"/>
        <v>1.0086629955905331</v>
      </c>
      <c r="F443">
        <f t="shared" si="44"/>
        <v>1</v>
      </c>
      <c r="G443">
        <v>10</v>
      </c>
      <c r="H443">
        <v>-10</v>
      </c>
      <c r="I443">
        <v>0.60844334427391233</v>
      </c>
      <c r="J443">
        <v>0.39155665572608767</v>
      </c>
      <c r="K443">
        <f t="shared" si="45"/>
        <v>15.704378148368352</v>
      </c>
      <c r="L443">
        <f t="shared" si="46"/>
        <v>31.408756296736705</v>
      </c>
      <c r="M443">
        <f t="shared" si="47"/>
        <v>-2.7430832157305307</v>
      </c>
      <c r="N443">
        <f>(M443-$R$5)^2</f>
        <v>410.15439198912696</v>
      </c>
      <c r="O443">
        <f t="shared" si="48"/>
        <v>0</v>
      </c>
      <c r="P443" t="str">
        <f t="shared" si="49"/>
        <v>TN</v>
      </c>
    </row>
    <row r="444" spans="1:16" x14ac:dyDescent="0.3">
      <c r="A444">
        <v>0</v>
      </c>
      <c r="B444">
        <v>1.1960207441678836</v>
      </c>
      <c r="C444">
        <v>-2</v>
      </c>
      <c r="D444">
        <v>1.4</v>
      </c>
      <c r="E444">
        <f t="shared" si="43"/>
        <v>1.0086629955905331</v>
      </c>
      <c r="F444">
        <f t="shared" si="44"/>
        <v>1</v>
      </c>
      <c r="G444">
        <v>100</v>
      </c>
      <c r="H444">
        <v>-90</v>
      </c>
      <c r="I444">
        <v>0.60844334427391233</v>
      </c>
      <c r="J444">
        <v>0.39155665572608767</v>
      </c>
      <c r="K444">
        <f t="shared" si="45"/>
        <v>246.6274930269494</v>
      </c>
      <c r="L444">
        <f t="shared" si="46"/>
        <v>434.85510823313615</v>
      </c>
      <c r="M444">
        <f t="shared" si="47"/>
        <v>-20.211555257964619</v>
      </c>
      <c r="N444">
        <f>(M444-$R$5)^2</f>
        <v>7.7495244492586872</v>
      </c>
      <c r="O444">
        <f t="shared" si="48"/>
        <v>0</v>
      </c>
      <c r="P444" t="str">
        <f t="shared" si="49"/>
        <v>TN</v>
      </c>
    </row>
    <row r="445" spans="1:16" x14ac:dyDescent="0.3">
      <c r="A445">
        <v>1</v>
      </c>
      <c r="B445">
        <v>1.1960207441678836</v>
      </c>
      <c r="C445">
        <v>-2</v>
      </c>
      <c r="D445">
        <v>1.42</v>
      </c>
      <c r="E445">
        <f t="shared" si="43"/>
        <v>1.0090961453700598</v>
      </c>
      <c r="F445">
        <f t="shared" si="44"/>
        <v>1</v>
      </c>
      <c r="G445">
        <v>10</v>
      </c>
      <c r="H445">
        <v>-10</v>
      </c>
      <c r="I445">
        <v>0.60844334427391233</v>
      </c>
      <c r="J445">
        <v>0.39155665572608767</v>
      </c>
      <c r="K445">
        <f t="shared" si="45"/>
        <v>15.704378148368352</v>
      </c>
      <c r="L445">
        <f t="shared" si="46"/>
        <v>31.408756296736705</v>
      </c>
      <c r="M445">
        <f t="shared" si="47"/>
        <v>-2.7430832157305307</v>
      </c>
      <c r="N445">
        <f>(M445-$R$5)^2</f>
        <v>410.15439198912696</v>
      </c>
      <c r="O445">
        <f t="shared" si="48"/>
        <v>0</v>
      </c>
      <c r="P445" t="str">
        <f t="shared" si="49"/>
        <v>FP</v>
      </c>
    </row>
    <row r="446" spans="1:16" x14ac:dyDescent="0.3">
      <c r="A446">
        <v>0</v>
      </c>
      <c r="B446">
        <v>1.1960207441678836</v>
      </c>
      <c r="C446">
        <v>-2</v>
      </c>
      <c r="D446">
        <v>1.42</v>
      </c>
      <c r="E446">
        <f t="shared" si="43"/>
        <v>1.0090961453700598</v>
      </c>
      <c r="F446">
        <f t="shared" si="44"/>
        <v>1</v>
      </c>
      <c r="G446">
        <v>60</v>
      </c>
      <c r="H446">
        <v>-50</v>
      </c>
      <c r="I446">
        <v>0.38419903534316502</v>
      </c>
      <c r="J446">
        <v>0.61580096465683498</v>
      </c>
      <c r="K446">
        <f t="shared" si="45"/>
        <v>133.87694139177151</v>
      </c>
      <c r="L446">
        <f t="shared" si="46"/>
        <v>215.2947128015152</v>
      </c>
      <c r="M446">
        <f t="shared" si="47"/>
        <v>-81.14330009127724</v>
      </c>
      <c r="N446">
        <f>(M446-$R$5)^2</f>
        <v>3381.1838641283516</v>
      </c>
      <c r="O446">
        <f t="shared" si="48"/>
        <v>0</v>
      </c>
      <c r="P446" t="str">
        <f t="shared" si="49"/>
        <v>TN</v>
      </c>
    </row>
    <row r="447" spans="1:16" x14ac:dyDescent="0.3">
      <c r="A447">
        <v>1</v>
      </c>
      <c r="B447">
        <v>1.1960207441678836</v>
      </c>
      <c r="C447">
        <v>-2</v>
      </c>
      <c r="D447">
        <v>1.32</v>
      </c>
      <c r="E447">
        <f t="shared" si="43"/>
        <v>1.0069303964724265</v>
      </c>
      <c r="F447">
        <f t="shared" si="44"/>
        <v>1</v>
      </c>
      <c r="G447">
        <v>60</v>
      </c>
      <c r="H447">
        <v>-50</v>
      </c>
      <c r="I447">
        <v>0.38419903534316502</v>
      </c>
      <c r="J447">
        <v>0.61580096465683498</v>
      </c>
      <c r="K447">
        <f t="shared" si="45"/>
        <v>133.87694139177151</v>
      </c>
      <c r="L447">
        <f t="shared" si="46"/>
        <v>215.2947128015152</v>
      </c>
      <c r="M447">
        <f t="shared" si="47"/>
        <v>-81.14330009127724</v>
      </c>
      <c r="N447">
        <f>(M447-$R$5)^2</f>
        <v>3381.1838641283516</v>
      </c>
      <c r="O447">
        <f t="shared" si="48"/>
        <v>0</v>
      </c>
      <c r="P447" t="str">
        <f t="shared" si="49"/>
        <v>FP</v>
      </c>
    </row>
    <row r="448" spans="1:16" x14ac:dyDescent="0.3">
      <c r="A448">
        <v>0</v>
      </c>
      <c r="B448">
        <v>1.1960207441678836</v>
      </c>
      <c r="C448">
        <v>-2</v>
      </c>
      <c r="D448">
        <v>1.32</v>
      </c>
      <c r="E448">
        <f t="shared" si="43"/>
        <v>1.0069303964724265</v>
      </c>
      <c r="F448">
        <f t="shared" si="44"/>
        <v>1</v>
      </c>
      <c r="G448">
        <v>0</v>
      </c>
      <c r="H448">
        <v>-10</v>
      </c>
      <c r="I448">
        <v>0.38419903534316502</v>
      </c>
      <c r="J448">
        <v>0.61580096465683498</v>
      </c>
      <c r="K448">
        <f t="shared" si="45"/>
        <v>0</v>
      </c>
      <c r="L448">
        <f t="shared" si="46"/>
        <v>31.408756296736705</v>
      </c>
      <c r="M448">
        <f t="shared" si="47"/>
        <v>-19.341542426201904</v>
      </c>
      <c r="N448">
        <f>(M448-$R$5)^2</f>
        <v>13.350324596215788</v>
      </c>
      <c r="O448">
        <f t="shared" si="48"/>
        <v>0</v>
      </c>
      <c r="P448" t="str">
        <f t="shared" si="49"/>
        <v>TN</v>
      </c>
    </row>
    <row r="449" spans="1:16" x14ac:dyDescent="0.3">
      <c r="A449">
        <v>0</v>
      </c>
      <c r="B449">
        <v>1.1960207441678836</v>
      </c>
      <c r="C449">
        <v>-2</v>
      </c>
      <c r="D449">
        <v>1.32</v>
      </c>
      <c r="E449">
        <f t="shared" si="43"/>
        <v>1.0069303964724265</v>
      </c>
      <c r="F449">
        <f t="shared" si="44"/>
        <v>1</v>
      </c>
      <c r="G449">
        <v>90</v>
      </c>
      <c r="H449">
        <v>-90</v>
      </c>
      <c r="I449">
        <v>0.60844334427391233</v>
      </c>
      <c r="J449">
        <v>0.39155665572608767</v>
      </c>
      <c r="K449">
        <f t="shared" si="45"/>
        <v>217.42755411656807</v>
      </c>
      <c r="L449">
        <f t="shared" si="46"/>
        <v>434.85510823313615</v>
      </c>
      <c r="M449">
        <f t="shared" si="47"/>
        <v>-37.978063741190965</v>
      </c>
      <c r="N449">
        <f>(M449-$R$5)^2</f>
        <v>224.48165032149774</v>
      </c>
      <c r="O449">
        <f t="shared" si="48"/>
        <v>0</v>
      </c>
      <c r="P449" t="str">
        <f t="shared" si="49"/>
        <v>TN</v>
      </c>
    </row>
    <row r="450" spans="1:16" x14ac:dyDescent="0.3">
      <c r="A450">
        <v>1</v>
      </c>
      <c r="B450">
        <v>1.1960207441678836</v>
      </c>
      <c r="C450">
        <v>-2</v>
      </c>
      <c r="D450">
        <v>1.46</v>
      </c>
      <c r="E450">
        <f t="shared" si="43"/>
        <v>1.0099624449291131</v>
      </c>
      <c r="F450">
        <f t="shared" si="44"/>
        <v>1</v>
      </c>
      <c r="G450">
        <v>70</v>
      </c>
      <c r="H450">
        <v>-50</v>
      </c>
      <c r="I450">
        <v>0.38419903534316502</v>
      </c>
      <c r="J450">
        <v>0.61580096465683498</v>
      </c>
      <c r="K450">
        <f t="shared" si="45"/>
        <v>160.98133731857229</v>
      </c>
      <c r="L450">
        <f t="shared" si="46"/>
        <v>215.2947128015152</v>
      </c>
      <c r="M450">
        <f t="shared" si="47"/>
        <v>-70.729817322641168</v>
      </c>
      <c r="N450">
        <f>(M450-$R$5)^2</f>
        <v>2278.5791770956339</v>
      </c>
      <c r="O450">
        <f t="shared" si="48"/>
        <v>0</v>
      </c>
      <c r="P450" t="str">
        <f t="shared" si="49"/>
        <v>FP</v>
      </c>
    </row>
    <row r="451" spans="1:16" x14ac:dyDescent="0.3">
      <c r="A451">
        <v>0</v>
      </c>
      <c r="B451">
        <v>1.1960207441678836</v>
      </c>
      <c r="C451">
        <v>-2</v>
      </c>
      <c r="D451">
        <v>1.46</v>
      </c>
      <c r="E451">
        <f t="shared" ref="E451:E514" si="50">IF(D451&gt;1,1+(D451-1)/$R$2,1)</f>
        <v>1.0099624449291131</v>
      </c>
      <c r="F451">
        <f t="shared" ref="F451:F514" si="51">IF(D451&lt;1,1-(1-D451)/$R$2,1)</f>
        <v>1</v>
      </c>
      <c r="G451">
        <v>70</v>
      </c>
      <c r="H451">
        <v>-50</v>
      </c>
      <c r="I451">
        <v>0.38419903534316502</v>
      </c>
      <c r="J451">
        <v>0.61580096465683498</v>
      </c>
      <c r="K451">
        <f t="shared" ref="K451:K514" si="52">G451^(B451)</f>
        <v>160.98133731857229</v>
      </c>
      <c r="L451">
        <f t="shared" ref="L451:L514" si="53">-C451*-H451^(B451*F451)</f>
        <v>215.2947128015152</v>
      </c>
      <c r="M451">
        <f t="shared" ref="M451:M514" si="54">I451*K451-J451*L451</f>
        <v>-70.729817322641168</v>
      </c>
      <c r="N451">
        <f>(M451-$R$5)^2</f>
        <v>2278.5791770956339</v>
      </c>
      <c r="O451">
        <f t="shared" ref="O451:O514" si="55">IF(M451&gt;=0,1,0)</f>
        <v>0</v>
      </c>
      <c r="P451" t="str">
        <f t="shared" ref="P451:P514" si="56">IF(AND(A451=1,O451=1),"TP",IF(AND(A451=0,O451=0),"TN",IF(A451&gt;O451,"FP","FN")))</f>
        <v>TN</v>
      </c>
    </row>
    <row r="452" spans="1:16" x14ac:dyDescent="0.3">
      <c r="A452">
        <v>0</v>
      </c>
      <c r="B452">
        <v>1.1960207441678836</v>
      </c>
      <c r="C452">
        <v>-2</v>
      </c>
      <c r="D452">
        <v>1.46</v>
      </c>
      <c r="E452">
        <f t="shared" si="50"/>
        <v>1.0099624449291131</v>
      </c>
      <c r="F452">
        <f t="shared" si="51"/>
        <v>1</v>
      </c>
      <c r="G452">
        <v>20</v>
      </c>
      <c r="H452">
        <v>-10</v>
      </c>
      <c r="I452">
        <v>0.38419903534316502</v>
      </c>
      <c r="J452">
        <v>0.61580096465683498</v>
      </c>
      <c r="K452">
        <f t="shared" si="52"/>
        <v>35.979809832580635</v>
      </c>
      <c r="L452">
        <f t="shared" si="53"/>
        <v>31.408756296736705</v>
      </c>
      <c r="M452">
        <f t="shared" si="54"/>
        <v>-5.5181341966939002</v>
      </c>
      <c r="N452">
        <f>(M452-$R$5)^2</f>
        <v>305.45314307520499</v>
      </c>
      <c r="O452">
        <f t="shared" si="55"/>
        <v>0</v>
      </c>
      <c r="P452" t="str">
        <f t="shared" si="56"/>
        <v>TN</v>
      </c>
    </row>
    <row r="453" spans="1:16" x14ac:dyDescent="0.3">
      <c r="A453">
        <v>0</v>
      </c>
      <c r="B453">
        <v>1.1960207441678836</v>
      </c>
      <c r="C453">
        <v>-2</v>
      </c>
      <c r="D453">
        <v>1.46</v>
      </c>
      <c r="E453">
        <f t="shared" si="50"/>
        <v>1.0099624449291131</v>
      </c>
      <c r="F453">
        <f t="shared" si="51"/>
        <v>1</v>
      </c>
      <c r="G453">
        <v>100</v>
      </c>
      <c r="H453">
        <v>-90</v>
      </c>
      <c r="I453">
        <v>0.60844334427391233</v>
      </c>
      <c r="J453">
        <v>0.39155665572608767</v>
      </c>
      <c r="K453">
        <f t="shared" si="52"/>
        <v>246.6274930269494</v>
      </c>
      <c r="L453">
        <f t="shared" si="53"/>
        <v>434.85510823313615</v>
      </c>
      <c r="M453">
        <f t="shared" si="54"/>
        <v>-20.211555257964619</v>
      </c>
      <c r="N453">
        <f>(M453-$R$5)^2</f>
        <v>7.7495244492586872</v>
      </c>
      <c r="O453">
        <f t="shared" si="55"/>
        <v>0</v>
      </c>
      <c r="P453" t="str">
        <f t="shared" si="56"/>
        <v>TN</v>
      </c>
    </row>
    <row r="454" spans="1:16" x14ac:dyDescent="0.3">
      <c r="A454">
        <v>1</v>
      </c>
      <c r="B454">
        <v>1.1960207441678836</v>
      </c>
      <c r="C454">
        <v>-2</v>
      </c>
      <c r="D454">
        <v>1.36</v>
      </c>
      <c r="E454">
        <f t="shared" si="50"/>
        <v>1.0077966960314799</v>
      </c>
      <c r="F454">
        <f t="shared" si="51"/>
        <v>1</v>
      </c>
      <c r="G454">
        <v>180</v>
      </c>
      <c r="H454">
        <v>-90</v>
      </c>
      <c r="I454">
        <v>0.56330583577691229</v>
      </c>
      <c r="J454">
        <v>0.43669416422308771</v>
      </c>
      <c r="K454">
        <f t="shared" si="52"/>
        <v>498.1414721148987</v>
      </c>
      <c r="L454">
        <f t="shared" si="53"/>
        <v>434.85510823313615</v>
      </c>
      <c r="M454">
        <f t="shared" si="54"/>
        <v>90.70731023681472</v>
      </c>
      <c r="N454">
        <f>(M454-$R$5)^2</f>
        <v>12928.295405796076</v>
      </c>
      <c r="O454">
        <f t="shared" si="55"/>
        <v>1</v>
      </c>
      <c r="P454" t="str">
        <f t="shared" si="56"/>
        <v>TP</v>
      </c>
    </row>
    <row r="455" spans="1:16" x14ac:dyDescent="0.3">
      <c r="A455">
        <v>0</v>
      </c>
      <c r="B455">
        <v>1.1960207441678836</v>
      </c>
      <c r="C455">
        <v>-2</v>
      </c>
      <c r="D455">
        <v>1.36</v>
      </c>
      <c r="E455">
        <f t="shared" si="50"/>
        <v>1.0077966960314799</v>
      </c>
      <c r="F455">
        <f t="shared" si="51"/>
        <v>1</v>
      </c>
      <c r="G455">
        <v>90</v>
      </c>
      <c r="H455">
        <v>-90</v>
      </c>
      <c r="I455">
        <v>0.60844334427391233</v>
      </c>
      <c r="J455">
        <v>0.39155665572608767</v>
      </c>
      <c r="K455">
        <f t="shared" si="52"/>
        <v>217.42755411656807</v>
      </c>
      <c r="L455">
        <f t="shared" si="53"/>
        <v>434.85510823313615</v>
      </c>
      <c r="M455">
        <f t="shared" si="54"/>
        <v>-37.978063741190965</v>
      </c>
      <c r="N455">
        <f>(M455-$R$5)^2</f>
        <v>224.48165032149774</v>
      </c>
      <c r="O455">
        <f t="shared" si="55"/>
        <v>0</v>
      </c>
      <c r="P455" t="str">
        <f t="shared" si="56"/>
        <v>TN</v>
      </c>
    </row>
    <row r="456" spans="1:16" x14ac:dyDescent="0.3">
      <c r="A456">
        <v>1</v>
      </c>
      <c r="B456">
        <v>1.1960207441678836</v>
      </c>
      <c r="C456">
        <v>-2</v>
      </c>
      <c r="D456">
        <v>1.38</v>
      </c>
      <c r="E456">
        <f t="shared" si="50"/>
        <v>1.0082298458110064</v>
      </c>
      <c r="F456">
        <f t="shared" si="51"/>
        <v>1</v>
      </c>
      <c r="G456">
        <v>10</v>
      </c>
      <c r="H456">
        <v>-10</v>
      </c>
      <c r="I456">
        <v>0.60844334427391233</v>
      </c>
      <c r="J456">
        <v>0.39155665572608767</v>
      </c>
      <c r="K456">
        <f t="shared" si="52"/>
        <v>15.704378148368352</v>
      </c>
      <c r="L456">
        <f t="shared" si="53"/>
        <v>31.408756296736705</v>
      </c>
      <c r="M456">
        <f t="shared" si="54"/>
        <v>-2.7430832157305307</v>
      </c>
      <c r="N456">
        <f>(M456-$R$5)^2</f>
        <v>410.15439198912696</v>
      </c>
      <c r="O456">
        <f t="shared" si="55"/>
        <v>0</v>
      </c>
      <c r="P456" t="str">
        <f t="shared" si="56"/>
        <v>FP</v>
      </c>
    </row>
    <row r="457" spans="1:16" x14ac:dyDescent="0.3">
      <c r="A457">
        <v>0</v>
      </c>
      <c r="B457">
        <v>1.1960207441678836</v>
      </c>
      <c r="C457">
        <v>-2</v>
      </c>
      <c r="D457">
        <v>1.38</v>
      </c>
      <c r="E457">
        <f t="shared" si="50"/>
        <v>1.0082298458110064</v>
      </c>
      <c r="F457">
        <f t="shared" si="51"/>
        <v>1</v>
      </c>
      <c r="G457">
        <v>40</v>
      </c>
      <c r="H457">
        <v>-50</v>
      </c>
      <c r="I457">
        <v>0.60844334427391233</v>
      </c>
      <c r="J457">
        <v>0.39155665572608767</v>
      </c>
      <c r="K457">
        <f t="shared" si="52"/>
        <v>82.432217522931154</v>
      </c>
      <c r="L457">
        <f t="shared" si="53"/>
        <v>215.2947128015152</v>
      </c>
      <c r="M457">
        <f t="shared" si="54"/>
        <v>-34.14474363450298</v>
      </c>
      <c r="N457">
        <f>(M457-$R$5)^2</f>
        <v>124.30893322560081</v>
      </c>
      <c r="O457">
        <f t="shared" si="55"/>
        <v>0</v>
      </c>
      <c r="P457" t="str">
        <f t="shared" si="56"/>
        <v>TN</v>
      </c>
    </row>
    <row r="458" spans="1:16" x14ac:dyDescent="0.3">
      <c r="A458">
        <v>0</v>
      </c>
      <c r="B458">
        <v>1.1960207441678836</v>
      </c>
      <c r="C458">
        <v>-2</v>
      </c>
      <c r="D458">
        <v>1.38</v>
      </c>
      <c r="E458">
        <f t="shared" si="50"/>
        <v>1.0082298458110064</v>
      </c>
      <c r="F458">
        <f t="shared" si="51"/>
        <v>1</v>
      </c>
      <c r="G458">
        <v>0</v>
      </c>
      <c r="H458">
        <v>-10</v>
      </c>
      <c r="I458">
        <v>0.38419903534316502</v>
      </c>
      <c r="J458">
        <v>0.61580096465683498</v>
      </c>
      <c r="K458">
        <f t="shared" si="52"/>
        <v>0</v>
      </c>
      <c r="L458">
        <f t="shared" si="53"/>
        <v>31.408756296736705</v>
      </c>
      <c r="M458">
        <f t="shared" si="54"/>
        <v>-19.341542426201904</v>
      </c>
      <c r="N458">
        <f>(M458-$R$5)^2</f>
        <v>13.350324596215788</v>
      </c>
      <c r="O458">
        <f t="shared" si="55"/>
        <v>0</v>
      </c>
      <c r="P458" t="str">
        <f t="shared" si="56"/>
        <v>TN</v>
      </c>
    </row>
    <row r="459" spans="1:16" x14ac:dyDescent="0.3">
      <c r="A459">
        <v>0</v>
      </c>
      <c r="B459">
        <v>1.1960207441678836</v>
      </c>
      <c r="C459">
        <v>-2</v>
      </c>
      <c r="D459">
        <v>1.38</v>
      </c>
      <c r="E459">
        <f t="shared" si="50"/>
        <v>1.0082298458110064</v>
      </c>
      <c r="F459">
        <f t="shared" si="51"/>
        <v>1</v>
      </c>
      <c r="G459">
        <v>20</v>
      </c>
      <c r="H459">
        <v>-10</v>
      </c>
      <c r="I459">
        <v>0.38419903534316502</v>
      </c>
      <c r="J459">
        <v>0.61580096465683498</v>
      </c>
      <c r="K459">
        <f t="shared" si="52"/>
        <v>35.979809832580635</v>
      </c>
      <c r="L459">
        <f t="shared" si="53"/>
        <v>31.408756296736705</v>
      </c>
      <c r="M459">
        <f t="shared" si="54"/>
        <v>-5.5181341966939002</v>
      </c>
      <c r="N459">
        <f>(M459-$R$5)^2</f>
        <v>305.45314307520499</v>
      </c>
      <c r="O459">
        <f t="shared" si="55"/>
        <v>0</v>
      </c>
      <c r="P459" t="str">
        <f t="shared" si="56"/>
        <v>TN</v>
      </c>
    </row>
    <row r="460" spans="1:16" x14ac:dyDescent="0.3">
      <c r="A460">
        <v>0</v>
      </c>
      <c r="B460">
        <v>1.1960207441678836</v>
      </c>
      <c r="C460">
        <v>-2</v>
      </c>
      <c r="D460">
        <v>1.38</v>
      </c>
      <c r="E460">
        <f t="shared" si="50"/>
        <v>1.0082298458110064</v>
      </c>
      <c r="F460">
        <f t="shared" si="51"/>
        <v>1</v>
      </c>
      <c r="G460">
        <v>20</v>
      </c>
      <c r="H460">
        <v>-10</v>
      </c>
      <c r="I460">
        <v>0.38419903534316502</v>
      </c>
      <c r="J460">
        <v>0.61580096465683498</v>
      </c>
      <c r="K460">
        <f t="shared" si="52"/>
        <v>35.979809832580635</v>
      </c>
      <c r="L460">
        <f t="shared" si="53"/>
        <v>31.408756296736705</v>
      </c>
      <c r="M460">
        <f t="shared" si="54"/>
        <v>-5.5181341966939002</v>
      </c>
      <c r="N460">
        <f>(M460-$R$5)^2</f>
        <v>305.45314307520499</v>
      </c>
      <c r="O460">
        <f t="shared" si="55"/>
        <v>0</v>
      </c>
      <c r="P460" t="str">
        <f t="shared" si="56"/>
        <v>TN</v>
      </c>
    </row>
    <row r="461" spans="1:16" x14ac:dyDescent="0.3">
      <c r="A461">
        <v>0</v>
      </c>
      <c r="B461">
        <v>1.1960207441678836</v>
      </c>
      <c r="C461">
        <v>-2</v>
      </c>
      <c r="D461">
        <v>1.38</v>
      </c>
      <c r="E461">
        <f t="shared" si="50"/>
        <v>1.0082298458110064</v>
      </c>
      <c r="F461">
        <f t="shared" si="51"/>
        <v>1</v>
      </c>
      <c r="G461">
        <v>40</v>
      </c>
      <c r="H461">
        <v>-50</v>
      </c>
      <c r="I461">
        <v>0.38419903534316502</v>
      </c>
      <c r="J461">
        <v>0.61580096465683498</v>
      </c>
      <c r="K461">
        <f t="shared" si="52"/>
        <v>82.432217522931154</v>
      </c>
      <c r="L461">
        <f t="shared" si="53"/>
        <v>215.2947128015152</v>
      </c>
      <c r="M461">
        <f t="shared" si="54"/>
        <v>-100.90831337518121</v>
      </c>
      <c r="N461">
        <f>(M461-$R$5)^2</f>
        <v>6070.4295461000838</v>
      </c>
      <c r="O461">
        <f t="shared" si="55"/>
        <v>0</v>
      </c>
      <c r="P461" t="str">
        <f t="shared" si="56"/>
        <v>TN</v>
      </c>
    </row>
    <row r="462" spans="1:16" x14ac:dyDescent="0.3">
      <c r="A462">
        <v>1</v>
      </c>
      <c r="B462">
        <v>1.1960207441678836</v>
      </c>
      <c r="C462">
        <v>-2</v>
      </c>
      <c r="D462">
        <v>1.4</v>
      </c>
      <c r="E462">
        <f t="shared" si="50"/>
        <v>1.0086629955905331</v>
      </c>
      <c r="F462">
        <f t="shared" si="51"/>
        <v>1</v>
      </c>
      <c r="G462">
        <v>10</v>
      </c>
      <c r="H462">
        <v>0</v>
      </c>
      <c r="I462">
        <v>0.38419903534316502</v>
      </c>
      <c r="J462">
        <v>0.61580096465683498</v>
      </c>
      <c r="K462">
        <f t="shared" si="52"/>
        <v>15.704378148368352</v>
      </c>
      <c r="L462">
        <f t="shared" si="53"/>
        <v>0</v>
      </c>
      <c r="M462">
        <f t="shared" si="54"/>
        <v>6.0336069352674011</v>
      </c>
      <c r="N462">
        <f>(M462-$R$5)^2</f>
        <v>842.68045841180356</v>
      </c>
      <c r="O462">
        <f t="shared" si="55"/>
        <v>1</v>
      </c>
      <c r="P462" t="str">
        <f t="shared" si="56"/>
        <v>TP</v>
      </c>
    </row>
    <row r="463" spans="1:16" x14ac:dyDescent="0.3">
      <c r="A463">
        <v>1</v>
      </c>
      <c r="B463">
        <v>1.1960207441678836</v>
      </c>
      <c r="C463">
        <v>-2</v>
      </c>
      <c r="D463">
        <v>1.42</v>
      </c>
      <c r="E463">
        <f t="shared" si="50"/>
        <v>1.0090961453700598</v>
      </c>
      <c r="F463">
        <f t="shared" si="51"/>
        <v>1</v>
      </c>
      <c r="G463">
        <v>10</v>
      </c>
      <c r="H463">
        <v>-10</v>
      </c>
      <c r="I463">
        <v>0.60844334427391233</v>
      </c>
      <c r="J463">
        <v>0.39155665572608767</v>
      </c>
      <c r="K463">
        <f t="shared" si="52"/>
        <v>15.704378148368352</v>
      </c>
      <c r="L463">
        <f t="shared" si="53"/>
        <v>31.408756296736705</v>
      </c>
      <c r="M463">
        <f t="shared" si="54"/>
        <v>-2.7430832157305307</v>
      </c>
      <c r="N463">
        <f>(M463-$R$5)^2</f>
        <v>410.15439198912696</v>
      </c>
      <c r="O463">
        <f t="shared" si="55"/>
        <v>0</v>
      </c>
      <c r="P463" t="str">
        <f t="shared" si="56"/>
        <v>FP</v>
      </c>
    </row>
    <row r="464" spans="1:16" x14ac:dyDescent="0.3">
      <c r="A464">
        <v>0</v>
      </c>
      <c r="B464">
        <v>1.1960207441678836</v>
      </c>
      <c r="C464">
        <v>-2</v>
      </c>
      <c r="D464">
        <v>1.42</v>
      </c>
      <c r="E464">
        <f t="shared" si="50"/>
        <v>1.0090961453700598</v>
      </c>
      <c r="F464">
        <f t="shared" si="51"/>
        <v>1</v>
      </c>
      <c r="G464">
        <v>40</v>
      </c>
      <c r="H464">
        <v>-50</v>
      </c>
      <c r="I464">
        <v>0.38419903534316502</v>
      </c>
      <c r="J464">
        <v>0.61580096465683498</v>
      </c>
      <c r="K464">
        <f t="shared" si="52"/>
        <v>82.432217522931154</v>
      </c>
      <c r="L464">
        <f t="shared" si="53"/>
        <v>215.2947128015152</v>
      </c>
      <c r="M464">
        <f t="shared" si="54"/>
        <v>-100.90831337518121</v>
      </c>
      <c r="N464">
        <f>(M464-$R$5)^2</f>
        <v>6070.4295461000838</v>
      </c>
      <c r="O464">
        <f t="shared" si="55"/>
        <v>0</v>
      </c>
      <c r="P464" t="str">
        <f t="shared" si="56"/>
        <v>TN</v>
      </c>
    </row>
    <row r="465" spans="1:16" x14ac:dyDescent="0.3">
      <c r="A465">
        <v>0</v>
      </c>
      <c r="B465">
        <v>1.1960207441678836</v>
      </c>
      <c r="C465">
        <v>-2</v>
      </c>
      <c r="D465">
        <v>1.42</v>
      </c>
      <c r="E465">
        <f t="shared" si="50"/>
        <v>1.0090961453700598</v>
      </c>
      <c r="F465">
        <f t="shared" si="51"/>
        <v>1</v>
      </c>
      <c r="G465">
        <v>40</v>
      </c>
      <c r="H465">
        <v>-50</v>
      </c>
      <c r="I465">
        <v>0.38419903534316502</v>
      </c>
      <c r="J465">
        <v>0.61580096465683498</v>
      </c>
      <c r="K465">
        <f t="shared" si="52"/>
        <v>82.432217522931154</v>
      </c>
      <c r="L465">
        <f t="shared" si="53"/>
        <v>215.2947128015152</v>
      </c>
      <c r="M465">
        <f t="shared" si="54"/>
        <v>-100.90831337518121</v>
      </c>
      <c r="N465">
        <f>(M465-$R$5)^2</f>
        <v>6070.4295461000838</v>
      </c>
      <c r="O465">
        <f t="shared" si="55"/>
        <v>0</v>
      </c>
      <c r="P465" t="str">
        <f t="shared" si="56"/>
        <v>TN</v>
      </c>
    </row>
    <row r="466" spans="1:16" x14ac:dyDescent="0.3">
      <c r="A466">
        <v>1</v>
      </c>
      <c r="B466">
        <v>1.1960207441678836</v>
      </c>
      <c r="C466">
        <v>-2</v>
      </c>
      <c r="D466">
        <v>1.44</v>
      </c>
      <c r="E466">
        <f t="shared" si="50"/>
        <v>1.0095292951495864</v>
      </c>
      <c r="F466">
        <f t="shared" si="51"/>
        <v>1</v>
      </c>
      <c r="G466">
        <v>10</v>
      </c>
      <c r="H466">
        <v>-10</v>
      </c>
      <c r="I466">
        <v>0.60844334427391233</v>
      </c>
      <c r="J466">
        <v>0.39155665572608767</v>
      </c>
      <c r="K466">
        <f t="shared" si="52"/>
        <v>15.704378148368352</v>
      </c>
      <c r="L466">
        <f t="shared" si="53"/>
        <v>31.408756296736705</v>
      </c>
      <c r="M466">
        <f t="shared" si="54"/>
        <v>-2.7430832157305307</v>
      </c>
      <c r="N466">
        <f>(M466-$R$5)^2</f>
        <v>410.15439198912696</v>
      </c>
      <c r="O466">
        <f t="shared" si="55"/>
        <v>0</v>
      </c>
      <c r="P466" t="str">
        <f t="shared" si="56"/>
        <v>FP</v>
      </c>
    </row>
    <row r="467" spans="1:16" x14ac:dyDescent="0.3">
      <c r="A467">
        <v>1</v>
      </c>
      <c r="B467">
        <v>1.1960207441678836</v>
      </c>
      <c r="C467">
        <v>-2</v>
      </c>
      <c r="D467">
        <v>1.64</v>
      </c>
      <c r="E467">
        <f t="shared" si="50"/>
        <v>1.0138607929448531</v>
      </c>
      <c r="F467">
        <f t="shared" si="51"/>
        <v>1</v>
      </c>
      <c r="G467">
        <v>100</v>
      </c>
      <c r="H467">
        <v>-90</v>
      </c>
      <c r="I467">
        <v>0.60844334427391233</v>
      </c>
      <c r="J467">
        <v>0.39155665572608767</v>
      </c>
      <c r="K467">
        <f t="shared" si="52"/>
        <v>246.6274930269494</v>
      </c>
      <c r="L467">
        <f t="shared" si="53"/>
        <v>434.85510823313615</v>
      </c>
      <c r="M467">
        <f t="shared" si="54"/>
        <v>-20.211555257964619</v>
      </c>
      <c r="N467">
        <f>(M467-$R$5)^2</f>
        <v>7.7495244492586872</v>
      </c>
      <c r="O467">
        <f t="shared" si="55"/>
        <v>0</v>
      </c>
      <c r="P467" t="str">
        <f t="shared" si="56"/>
        <v>FP</v>
      </c>
    </row>
    <row r="468" spans="1:16" x14ac:dyDescent="0.3">
      <c r="A468">
        <v>0</v>
      </c>
      <c r="B468">
        <v>1.1960207441678836</v>
      </c>
      <c r="C468">
        <v>-2</v>
      </c>
      <c r="D468">
        <v>1.64</v>
      </c>
      <c r="E468">
        <f t="shared" si="50"/>
        <v>1.0138607929448531</v>
      </c>
      <c r="F468">
        <f t="shared" si="51"/>
        <v>1</v>
      </c>
      <c r="G468">
        <v>80</v>
      </c>
      <c r="H468">
        <v>-90</v>
      </c>
      <c r="I468">
        <v>0.38419903534316502</v>
      </c>
      <c r="J468">
        <v>0.61580096465683498</v>
      </c>
      <c r="K468">
        <f t="shared" si="52"/>
        <v>188.85787660819494</v>
      </c>
      <c r="L468">
        <f t="shared" si="53"/>
        <v>434.85510823313615</v>
      </c>
      <c r="M468">
        <f t="shared" si="54"/>
        <v>-195.22518112609066</v>
      </c>
      <c r="N468">
        <f>(M468-$R$5)^2</f>
        <v>29663.11403162776</v>
      </c>
      <c r="O468">
        <f t="shared" si="55"/>
        <v>0</v>
      </c>
      <c r="P468" t="str">
        <f t="shared" si="56"/>
        <v>TN</v>
      </c>
    </row>
    <row r="469" spans="1:16" x14ac:dyDescent="0.3">
      <c r="A469">
        <v>1</v>
      </c>
      <c r="B469">
        <v>1.1960207441678836</v>
      </c>
      <c r="C469">
        <v>-2</v>
      </c>
      <c r="D469">
        <v>1.78</v>
      </c>
      <c r="E469">
        <f t="shared" si="50"/>
        <v>1.0168928414015397</v>
      </c>
      <c r="F469">
        <f t="shared" si="51"/>
        <v>1</v>
      </c>
      <c r="G469">
        <v>70</v>
      </c>
      <c r="H469">
        <v>-50</v>
      </c>
      <c r="I469">
        <v>0.38419903534316502</v>
      </c>
      <c r="J469">
        <v>0.61580096465683498</v>
      </c>
      <c r="K469">
        <f t="shared" si="52"/>
        <v>160.98133731857229</v>
      </c>
      <c r="L469">
        <f t="shared" si="53"/>
        <v>215.2947128015152</v>
      </c>
      <c r="M469">
        <f t="shared" si="54"/>
        <v>-70.729817322641168</v>
      </c>
      <c r="N469">
        <f>(M469-$R$5)^2</f>
        <v>2278.5791770956339</v>
      </c>
      <c r="O469">
        <f t="shared" si="55"/>
        <v>0</v>
      </c>
      <c r="P469" t="str">
        <f t="shared" si="56"/>
        <v>FP</v>
      </c>
    </row>
    <row r="470" spans="1:16" x14ac:dyDescent="0.3">
      <c r="A470">
        <v>0</v>
      </c>
      <c r="B470">
        <v>1.1960207441678836</v>
      </c>
      <c r="C470">
        <v>-2</v>
      </c>
      <c r="D470">
        <v>1.78</v>
      </c>
      <c r="E470">
        <f t="shared" si="50"/>
        <v>1.0168928414015397</v>
      </c>
      <c r="F470">
        <f t="shared" si="51"/>
        <v>1</v>
      </c>
      <c r="G470">
        <v>50</v>
      </c>
      <c r="H470">
        <v>-50</v>
      </c>
      <c r="I470">
        <v>0.38419903534316502</v>
      </c>
      <c r="J470">
        <v>0.61580096465683498</v>
      </c>
      <c r="K470">
        <f t="shared" si="52"/>
        <v>107.6473564007576</v>
      </c>
      <c r="L470">
        <f t="shared" si="53"/>
        <v>215.2947128015152</v>
      </c>
      <c r="M470">
        <f t="shared" si="54"/>
        <v>-91.22068134227635</v>
      </c>
      <c r="N470">
        <f>(M470-$R$5)^2</f>
        <v>4654.6955602277339</v>
      </c>
      <c r="O470">
        <f t="shared" si="55"/>
        <v>0</v>
      </c>
      <c r="P470" t="str">
        <f t="shared" si="56"/>
        <v>TN</v>
      </c>
    </row>
    <row r="471" spans="1:16" x14ac:dyDescent="0.3">
      <c r="A471">
        <v>0</v>
      </c>
      <c r="B471">
        <v>1.1960207441678836</v>
      </c>
      <c r="C471">
        <v>-2</v>
      </c>
      <c r="D471">
        <v>1.78</v>
      </c>
      <c r="E471">
        <f t="shared" si="50"/>
        <v>1.0168928414015397</v>
      </c>
      <c r="F471">
        <f t="shared" si="51"/>
        <v>1</v>
      </c>
      <c r="G471">
        <v>40</v>
      </c>
      <c r="H471">
        <v>-50</v>
      </c>
      <c r="I471">
        <v>0.60844334427391233</v>
      </c>
      <c r="J471">
        <v>0.39155665572608767</v>
      </c>
      <c r="K471">
        <f t="shared" si="52"/>
        <v>82.432217522931154</v>
      </c>
      <c r="L471">
        <f t="shared" si="53"/>
        <v>215.2947128015152</v>
      </c>
      <c r="M471">
        <f t="shared" si="54"/>
        <v>-34.14474363450298</v>
      </c>
      <c r="N471">
        <f>(M471-$R$5)^2</f>
        <v>124.30893322560081</v>
      </c>
      <c r="O471">
        <f t="shared" si="55"/>
        <v>0</v>
      </c>
      <c r="P471" t="str">
        <f t="shared" si="56"/>
        <v>TN</v>
      </c>
    </row>
    <row r="472" spans="1:16" x14ac:dyDescent="0.3">
      <c r="A472">
        <v>1</v>
      </c>
      <c r="B472">
        <v>1.1960207441678836</v>
      </c>
      <c r="C472">
        <v>-2</v>
      </c>
      <c r="D472">
        <v>1.68</v>
      </c>
      <c r="E472">
        <f t="shared" si="50"/>
        <v>1.0147270925039065</v>
      </c>
      <c r="F472">
        <f t="shared" si="51"/>
        <v>1</v>
      </c>
      <c r="G472">
        <v>50</v>
      </c>
      <c r="H472">
        <v>-50</v>
      </c>
      <c r="I472">
        <v>0.60844334427391233</v>
      </c>
      <c r="J472">
        <v>0.39155665572608767</v>
      </c>
      <c r="K472">
        <f t="shared" si="52"/>
        <v>107.6473564007576</v>
      </c>
      <c r="L472">
        <f t="shared" si="53"/>
        <v>215.2947128015152</v>
      </c>
      <c r="M472">
        <f t="shared" si="54"/>
        <v>-18.802760209347113</v>
      </c>
      <c r="N472">
        <f>(M472-$R$5)^2</f>
        <v>17.577826146387888</v>
      </c>
      <c r="O472">
        <f t="shared" si="55"/>
        <v>0</v>
      </c>
      <c r="P472" t="str">
        <f t="shared" si="56"/>
        <v>FP</v>
      </c>
    </row>
    <row r="473" spans="1:16" x14ac:dyDescent="0.3">
      <c r="A473">
        <v>1</v>
      </c>
      <c r="B473">
        <v>1.1960207441678836</v>
      </c>
      <c r="C473">
        <v>-2</v>
      </c>
      <c r="D473">
        <v>1.66</v>
      </c>
      <c r="E473">
        <f t="shared" si="50"/>
        <v>1.0142939427243798</v>
      </c>
      <c r="F473">
        <f t="shared" si="51"/>
        <v>1</v>
      </c>
      <c r="G473">
        <v>20</v>
      </c>
      <c r="H473">
        <v>-10</v>
      </c>
      <c r="I473">
        <v>0.38419903534316502</v>
      </c>
      <c r="J473">
        <v>0.61580096465683498</v>
      </c>
      <c r="K473">
        <f t="shared" si="52"/>
        <v>35.979809832580635</v>
      </c>
      <c r="L473">
        <f t="shared" si="53"/>
        <v>31.408756296736705</v>
      </c>
      <c r="M473">
        <f t="shared" si="54"/>
        <v>-5.5181341966939002</v>
      </c>
      <c r="N473">
        <f>(M473-$R$5)^2</f>
        <v>305.45314307520499</v>
      </c>
      <c r="O473">
        <f t="shared" si="55"/>
        <v>0</v>
      </c>
      <c r="P473" t="str">
        <f t="shared" si="56"/>
        <v>FP</v>
      </c>
    </row>
    <row r="474" spans="1:16" x14ac:dyDescent="0.3">
      <c r="A474">
        <v>0</v>
      </c>
      <c r="B474">
        <v>1.1960207441678836</v>
      </c>
      <c r="C474">
        <v>-2</v>
      </c>
      <c r="D474">
        <v>1.66</v>
      </c>
      <c r="E474">
        <f t="shared" si="50"/>
        <v>1.0142939427243798</v>
      </c>
      <c r="F474">
        <f t="shared" si="51"/>
        <v>1</v>
      </c>
      <c r="G474">
        <v>90</v>
      </c>
      <c r="H474">
        <v>-90</v>
      </c>
      <c r="I474">
        <v>0.38419903534316502</v>
      </c>
      <c r="J474">
        <v>0.61580096465683498</v>
      </c>
      <c r="K474">
        <f t="shared" si="52"/>
        <v>217.42755411656807</v>
      </c>
      <c r="L474">
        <f t="shared" si="53"/>
        <v>434.85510823313615</v>
      </c>
      <c r="M474">
        <f t="shared" si="54"/>
        <v>-184.24873858730837</v>
      </c>
      <c r="N474">
        <f>(M474-$R$5)^2</f>
        <v>26002.654677286009</v>
      </c>
      <c r="O474">
        <f t="shared" si="55"/>
        <v>0</v>
      </c>
      <c r="P474" t="str">
        <f t="shared" si="56"/>
        <v>TN</v>
      </c>
    </row>
    <row r="475" spans="1:16" x14ac:dyDescent="0.3">
      <c r="A475">
        <v>1</v>
      </c>
      <c r="B475">
        <v>1.1960207441678836</v>
      </c>
      <c r="C475">
        <v>-2</v>
      </c>
      <c r="D475">
        <v>1.68</v>
      </c>
      <c r="E475">
        <f t="shared" si="50"/>
        <v>1.0147270925039065</v>
      </c>
      <c r="F475">
        <f t="shared" si="51"/>
        <v>1</v>
      </c>
      <c r="G475">
        <v>10</v>
      </c>
      <c r="H475">
        <v>0</v>
      </c>
      <c r="I475">
        <v>0.42913429896650213</v>
      </c>
      <c r="J475">
        <v>0.57086570103349787</v>
      </c>
      <c r="K475">
        <f t="shared" si="52"/>
        <v>15.704378148368352</v>
      </c>
      <c r="L475">
        <f t="shared" si="53"/>
        <v>0</v>
      </c>
      <c r="M475">
        <f t="shared" si="54"/>
        <v>6.7392873074049078</v>
      </c>
      <c r="N475">
        <f>(M475-$R$5)^2</f>
        <v>884.14877632542289</v>
      </c>
      <c r="O475">
        <f t="shared" si="55"/>
        <v>1</v>
      </c>
      <c r="P475" t="str">
        <f t="shared" si="56"/>
        <v>TP</v>
      </c>
    </row>
    <row r="476" spans="1:16" x14ac:dyDescent="0.3">
      <c r="A476">
        <v>0</v>
      </c>
      <c r="B476">
        <v>1.1960207441678836</v>
      </c>
      <c r="C476">
        <v>-2</v>
      </c>
      <c r="D476">
        <v>1.68</v>
      </c>
      <c r="E476">
        <f t="shared" si="50"/>
        <v>1.0147270925039065</v>
      </c>
      <c r="F476">
        <f t="shared" si="51"/>
        <v>1</v>
      </c>
      <c r="G476">
        <v>60</v>
      </c>
      <c r="H476">
        <v>-50</v>
      </c>
      <c r="I476">
        <v>0.38419903534316502</v>
      </c>
      <c r="J476">
        <v>0.61580096465683498</v>
      </c>
      <c r="K476">
        <f t="shared" si="52"/>
        <v>133.87694139177151</v>
      </c>
      <c r="L476">
        <f t="shared" si="53"/>
        <v>215.2947128015152</v>
      </c>
      <c r="M476">
        <f t="shared" si="54"/>
        <v>-81.14330009127724</v>
      </c>
      <c r="N476">
        <f>(M476-$R$5)^2</f>
        <v>3381.1838641283516</v>
      </c>
      <c r="O476">
        <f t="shared" si="55"/>
        <v>0</v>
      </c>
      <c r="P476" t="str">
        <f t="shared" si="56"/>
        <v>TN</v>
      </c>
    </row>
    <row r="477" spans="1:16" x14ac:dyDescent="0.3">
      <c r="A477">
        <v>1</v>
      </c>
      <c r="B477">
        <v>1.1960207441678836</v>
      </c>
      <c r="C477">
        <v>-2</v>
      </c>
      <c r="D477">
        <v>1.58</v>
      </c>
      <c r="E477">
        <f t="shared" si="50"/>
        <v>1.012561343606273</v>
      </c>
      <c r="F477">
        <f t="shared" si="51"/>
        <v>1</v>
      </c>
      <c r="G477">
        <v>50</v>
      </c>
      <c r="H477">
        <v>-50</v>
      </c>
      <c r="I477">
        <v>0.38419903534316502</v>
      </c>
      <c r="J477">
        <v>0.61580096465683498</v>
      </c>
      <c r="K477">
        <f t="shared" si="52"/>
        <v>107.6473564007576</v>
      </c>
      <c r="L477">
        <f t="shared" si="53"/>
        <v>215.2947128015152</v>
      </c>
      <c r="M477">
        <f t="shared" si="54"/>
        <v>-91.22068134227635</v>
      </c>
      <c r="N477">
        <f>(M477-$R$5)^2</f>
        <v>4654.6955602277339</v>
      </c>
      <c r="O477">
        <f t="shared" si="55"/>
        <v>0</v>
      </c>
      <c r="P477" t="str">
        <f t="shared" si="56"/>
        <v>FP</v>
      </c>
    </row>
    <row r="478" spans="1:16" x14ac:dyDescent="0.3">
      <c r="A478">
        <v>1</v>
      </c>
      <c r="B478">
        <v>1.1960207441678836</v>
      </c>
      <c r="C478">
        <v>-2</v>
      </c>
      <c r="D478">
        <v>1.4</v>
      </c>
      <c r="E478">
        <f t="shared" si="50"/>
        <v>1.0086629955905331</v>
      </c>
      <c r="F478">
        <f t="shared" si="51"/>
        <v>1</v>
      </c>
      <c r="G478">
        <v>80</v>
      </c>
      <c r="H478">
        <v>-90</v>
      </c>
      <c r="I478">
        <v>0.60844334427391233</v>
      </c>
      <c r="J478">
        <v>0.39155665572608767</v>
      </c>
      <c r="K478">
        <f t="shared" si="52"/>
        <v>188.85787660819494</v>
      </c>
      <c r="L478">
        <f t="shared" si="53"/>
        <v>434.85510823313615</v>
      </c>
      <c r="M478">
        <f t="shared" si="54"/>
        <v>-55.361093869212681</v>
      </c>
      <c r="N478">
        <f>(M478-$R$5)^2</f>
        <v>1047.5412450203949</v>
      </c>
      <c r="O478">
        <f t="shared" si="55"/>
        <v>0</v>
      </c>
      <c r="P478" t="str">
        <f t="shared" si="56"/>
        <v>FP</v>
      </c>
    </row>
    <row r="479" spans="1:16" x14ac:dyDescent="0.3">
      <c r="A479">
        <v>0</v>
      </c>
      <c r="B479">
        <v>1.1960207441678836</v>
      </c>
      <c r="C479">
        <v>-2</v>
      </c>
      <c r="D479">
        <v>1.4</v>
      </c>
      <c r="E479">
        <f t="shared" si="50"/>
        <v>1.0086629955905331</v>
      </c>
      <c r="F479">
        <f t="shared" si="51"/>
        <v>1</v>
      </c>
      <c r="G479">
        <v>20</v>
      </c>
      <c r="H479">
        <v>-10</v>
      </c>
      <c r="I479">
        <v>0.38419903534316502</v>
      </c>
      <c r="J479">
        <v>0.61580096465683498</v>
      </c>
      <c r="K479">
        <f t="shared" si="52"/>
        <v>35.979809832580635</v>
      </c>
      <c r="L479">
        <f t="shared" si="53"/>
        <v>31.408756296736705</v>
      </c>
      <c r="M479">
        <f t="shared" si="54"/>
        <v>-5.5181341966939002</v>
      </c>
      <c r="N479">
        <f>(M479-$R$5)^2</f>
        <v>305.45314307520499</v>
      </c>
      <c r="O479">
        <f t="shared" si="55"/>
        <v>0</v>
      </c>
      <c r="P479" t="str">
        <f t="shared" si="56"/>
        <v>TN</v>
      </c>
    </row>
    <row r="480" spans="1:16" x14ac:dyDescent="0.3">
      <c r="A480">
        <v>1</v>
      </c>
      <c r="B480">
        <v>1.1960207441678836</v>
      </c>
      <c r="C480">
        <v>-2</v>
      </c>
      <c r="D480">
        <v>1.54</v>
      </c>
      <c r="E480">
        <f t="shared" si="50"/>
        <v>1.0116950440472197</v>
      </c>
      <c r="F480">
        <f t="shared" si="51"/>
        <v>1</v>
      </c>
      <c r="G480">
        <v>70</v>
      </c>
      <c r="H480">
        <v>-50</v>
      </c>
      <c r="I480">
        <v>0.60844334427391233</v>
      </c>
      <c r="J480">
        <v>0.39155665572608767</v>
      </c>
      <c r="K480">
        <f t="shared" si="52"/>
        <v>160.98133731857229</v>
      </c>
      <c r="L480">
        <f t="shared" si="53"/>
        <v>215.2947128015152</v>
      </c>
      <c r="M480">
        <f t="shared" si="54"/>
        <v>13.647945503729076</v>
      </c>
      <c r="N480">
        <f>(M480-$R$5)^2</f>
        <v>1342.7312538987733</v>
      </c>
      <c r="O480">
        <f t="shared" si="55"/>
        <v>1</v>
      </c>
      <c r="P480" t="str">
        <f t="shared" si="56"/>
        <v>TP</v>
      </c>
    </row>
    <row r="481" spans="1:16" x14ac:dyDescent="0.3">
      <c r="A481">
        <v>1</v>
      </c>
      <c r="B481">
        <v>1.1960207441678836</v>
      </c>
      <c r="C481">
        <v>-2</v>
      </c>
      <c r="D481">
        <v>1.44</v>
      </c>
      <c r="E481">
        <f t="shared" si="50"/>
        <v>1.0095292951495864</v>
      </c>
      <c r="F481">
        <f t="shared" si="51"/>
        <v>1</v>
      </c>
      <c r="G481">
        <v>70</v>
      </c>
      <c r="H481">
        <v>-50</v>
      </c>
      <c r="I481">
        <v>0.60844334427391233</v>
      </c>
      <c r="J481">
        <v>0.39155665572608767</v>
      </c>
      <c r="K481">
        <f t="shared" si="52"/>
        <v>160.98133731857229</v>
      </c>
      <c r="L481">
        <f t="shared" si="53"/>
        <v>215.2947128015152</v>
      </c>
      <c r="M481">
        <f t="shared" si="54"/>
        <v>13.647945503729076</v>
      </c>
      <c r="N481">
        <f>(M481-$R$5)^2</f>
        <v>1342.7312538987733</v>
      </c>
      <c r="O481">
        <f t="shared" si="55"/>
        <v>1</v>
      </c>
      <c r="P481" t="str">
        <f t="shared" si="56"/>
        <v>TP</v>
      </c>
    </row>
    <row r="482" spans="1:16" x14ac:dyDescent="0.3">
      <c r="A482">
        <v>1</v>
      </c>
      <c r="B482">
        <v>1.1960207441678836</v>
      </c>
      <c r="C482">
        <v>-2</v>
      </c>
      <c r="D482">
        <v>1.42</v>
      </c>
      <c r="E482">
        <f t="shared" si="50"/>
        <v>1.0090961453700598</v>
      </c>
      <c r="F482">
        <f t="shared" si="51"/>
        <v>1</v>
      </c>
      <c r="G482">
        <v>30</v>
      </c>
      <c r="H482">
        <v>-10</v>
      </c>
      <c r="I482">
        <v>0.38419903534316502</v>
      </c>
      <c r="J482">
        <v>0.61580096465683498</v>
      </c>
      <c r="K482">
        <f t="shared" si="52"/>
        <v>58.434275299017848</v>
      </c>
      <c r="L482">
        <f t="shared" si="53"/>
        <v>31.408756296736705</v>
      </c>
      <c r="M482">
        <f t="shared" si="54"/>
        <v>3.1088497746576884</v>
      </c>
      <c r="N482">
        <f>(M482-$R$5)^2</f>
        <v>681.4293516826034</v>
      </c>
      <c r="O482">
        <f t="shared" si="55"/>
        <v>1</v>
      </c>
      <c r="P482" t="str">
        <f t="shared" si="56"/>
        <v>TP</v>
      </c>
    </row>
    <row r="483" spans="1:16" x14ac:dyDescent="0.3">
      <c r="A483">
        <v>0</v>
      </c>
      <c r="B483">
        <v>1.1960207441678836</v>
      </c>
      <c r="C483">
        <v>-2</v>
      </c>
      <c r="D483">
        <v>1.42</v>
      </c>
      <c r="E483">
        <f t="shared" si="50"/>
        <v>1.0090961453700598</v>
      </c>
      <c r="F483">
        <f t="shared" si="51"/>
        <v>1</v>
      </c>
      <c r="G483">
        <v>80</v>
      </c>
      <c r="H483">
        <v>-90</v>
      </c>
      <c r="I483">
        <v>0.60844334427391233</v>
      </c>
      <c r="J483">
        <v>0.39155665572608767</v>
      </c>
      <c r="K483">
        <f t="shared" si="52"/>
        <v>188.85787660819494</v>
      </c>
      <c r="L483">
        <f t="shared" si="53"/>
        <v>434.85510823313615</v>
      </c>
      <c r="M483">
        <f t="shared" si="54"/>
        <v>-55.361093869212681</v>
      </c>
      <c r="N483">
        <f>(M483-$R$5)^2</f>
        <v>1047.5412450203949</v>
      </c>
      <c r="O483">
        <f t="shared" si="55"/>
        <v>0</v>
      </c>
      <c r="P483" t="str">
        <f t="shared" si="56"/>
        <v>TN</v>
      </c>
    </row>
    <row r="484" spans="1:16" x14ac:dyDescent="0.3">
      <c r="A484">
        <v>0</v>
      </c>
      <c r="B484">
        <v>1.1960207441678836</v>
      </c>
      <c r="C484">
        <v>-2</v>
      </c>
      <c r="D484">
        <v>1.42</v>
      </c>
      <c r="E484">
        <f t="shared" si="50"/>
        <v>1.0090961453700598</v>
      </c>
      <c r="F484">
        <f t="shared" si="51"/>
        <v>1</v>
      </c>
      <c r="G484">
        <v>60</v>
      </c>
      <c r="H484">
        <v>-50</v>
      </c>
      <c r="I484">
        <v>0.38419903534316502</v>
      </c>
      <c r="J484">
        <v>0.61580096465683498</v>
      </c>
      <c r="K484">
        <f t="shared" si="52"/>
        <v>133.87694139177151</v>
      </c>
      <c r="L484">
        <f t="shared" si="53"/>
        <v>215.2947128015152</v>
      </c>
      <c r="M484">
        <f t="shared" si="54"/>
        <v>-81.14330009127724</v>
      </c>
      <c r="N484">
        <f>(M484-$R$5)^2</f>
        <v>3381.1838641283516</v>
      </c>
      <c r="O484">
        <f t="shared" si="55"/>
        <v>0</v>
      </c>
      <c r="P484" t="str">
        <f t="shared" si="56"/>
        <v>TN</v>
      </c>
    </row>
    <row r="485" spans="1:16" x14ac:dyDescent="0.3">
      <c r="A485">
        <v>1</v>
      </c>
      <c r="B485">
        <v>1.1960207441678836</v>
      </c>
      <c r="C485">
        <v>-2</v>
      </c>
      <c r="D485">
        <v>1.32</v>
      </c>
      <c r="E485">
        <f t="shared" si="50"/>
        <v>1.0069303964724265</v>
      </c>
      <c r="F485">
        <f t="shared" si="51"/>
        <v>1</v>
      </c>
      <c r="G485">
        <v>70</v>
      </c>
      <c r="H485">
        <v>-50</v>
      </c>
      <c r="I485">
        <v>0.38419903534316502</v>
      </c>
      <c r="J485">
        <v>0.61580096465683498</v>
      </c>
      <c r="K485">
        <f t="shared" si="52"/>
        <v>160.98133731857229</v>
      </c>
      <c r="L485">
        <f t="shared" si="53"/>
        <v>215.2947128015152</v>
      </c>
      <c r="M485">
        <f t="shared" si="54"/>
        <v>-70.729817322641168</v>
      </c>
      <c r="N485">
        <f>(M485-$R$5)^2</f>
        <v>2278.5791770956339</v>
      </c>
      <c r="O485">
        <f t="shared" si="55"/>
        <v>0</v>
      </c>
      <c r="P485" t="str">
        <f t="shared" si="56"/>
        <v>FP</v>
      </c>
    </row>
    <row r="486" spans="1:16" x14ac:dyDescent="0.3">
      <c r="A486">
        <v>0</v>
      </c>
      <c r="B486">
        <v>1.1960207441678836</v>
      </c>
      <c r="C486">
        <v>-2</v>
      </c>
      <c r="D486">
        <v>1.32</v>
      </c>
      <c r="E486">
        <f t="shared" si="50"/>
        <v>1.0069303964724265</v>
      </c>
      <c r="F486">
        <f t="shared" si="51"/>
        <v>1</v>
      </c>
      <c r="G486">
        <v>90</v>
      </c>
      <c r="H486">
        <v>-90</v>
      </c>
      <c r="I486">
        <v>0.60844334427391233</v>
      </c>
      <c r="J486">
        <v>0.39155665572608767</v>
      </c>
      <c r="K486">
        <f t="shared" si="52"/>
        <v>217.42755411656807</v>
      </c>
      <c r="L486">
        <f t="shared" si="53"/>
        <v>434.85510823313615</v>
      </c>
      <c r="M486">
        <f t="shared" si="54"/>
        <v>-37.978063741190965</v>
      </c>
      <c r="N486">
        <f>(M486-$R$5)^2</f>
        <v>224.48165032149774</v>
      </c>
      <c r="O486">
        <f t="shared" si="55"/>
        <v>0</v>
      </c>
      <c r="P486" t="str">
        <f t="shared" si="56"/>
        <v>TN</v>
      </c>
    </row>
    <row r="487" spans="1:16" x14ac:dyDescent="0.3">
      <c r="A487">
        <v>0</v>
      </c>
      <c r="B487">
        <v>1.1960207441678836</v>
      </c>
      <c r="C487">
        <v>-2</v>
      </c>
      <c r="D487">
        <v>1.32</v>
      </c>
      <c r="E487">
        <f t="shared" si="50"/>
        <v>1.0069303964724265</v>
      </c>
      <c r="F487">
        <f t="shared" si="51"/>
        <v>1</v>
      </c>
      <c r="G487">
        <v>50</v>
      </c>
      <c r="H487">
        <v>-50</v>
      </c>
      <c r="I487">
        <v>0.60844334427391233</v>
      </c>
      <c r="J487">
        <v>0.39155665572608767</v>
      </c>
      <c r="K487">
        <f t="shared" si="52"/>
        <v>107.6473564007576</v>
      </c>
      <c r="L487">
        <f t="shared" si="53"/>
        <v>215.2947128015152</v>
      </c>
      <c r="M487">
        <f t="shared" si="54"/>
        <v>-18.802760209347113</v>
      </c>
      <c r="N487">
        <f>(M487-$R$5)^2</f>
        <v>17.577826146387888</v>
      </c>
      <c r="O487">
        <f t="shared" si="55"/>
        <v>0</v>
      </c>
      <c r="P487" t="str">
        <f t="shared" si="56"/>
        <v>TN</v>
      </c>
    </row>
    <row r="488" spans="1:16" x14ac:dyDescent="0.3">
      <c r="A488">
        <v>1</v>
      </c>
      <c r="B488">
        <v>1.1960207441678836</v>
      </c>
      <c r="C488">
        <v>-2</v>
      </c>
      <c r="D488">
        <v>1.44</v>
      </c>
      <c r="E488">
        <f t="shared" si="50"/>
        <v>1.0095292951495864</v>
      </c>
      <c r="F488">
        <f t="shared" si="51"/>
        <v>1</v>
      </c>
      <c r="G488">
        <v>60</v>
      </c>
      <c r="H488">
        <v>-50</v>
      </c>
      <c r="I488">
        <v>0.38419903534316502</v>
      </c>
      <c r="J488">
        <v>0.61580096465683498</v>
      </c>
      <c r="K488">
        <f t="shared" si="52"/>
        <v>133.87694139177151</v>
      </c>
      <c r="L488">
        <f t="shared" si="53"/>
        <v>215.2947128015152</v>
      </c>
      <c r="M488">
        <f t="shared" si="54"/>
        <v>-81.14330009127724</v>
      </c>
      <c r="N488">
        <f>(M488-$R$5)^2</f>
        <v>3381.1838641283516</v>
      </c>
      <c r="O488">
        <f t="shared" si="55"/>
        <v>0</v>
      </c>
      <c r="P488" t="str">
        <f t="shared" si="56"/>
        <v>FP</v>
      </c>
    </row>
    <row r="489" spans="1:16" x14ac:dyDescent="0.3">
      <c r="A489">
        <v>0</v>
      </c>
      <c r="B489">
        <v>1.1960207441678836</v>
      </c>
      <c r="C489">
        <v>-2</v>
      </c>
      <c r="D489">
        <v>1.44</v>
      </c>
      <c r="E489">
        <f t="shared" si="50"/>
        <v>1.0095292951495864</v>
      </c>
      <c r="F489">
        <f t="shared" si="51"/>
        <v>1</v>
      </c>
      <c r="G489">
        <v>100</v>
      </c>
      <c r="H489">
        <v>-90</v>
      </c>
      <c r="I489">
        <v>0.60844334427391233</v>
      </c>
      <c r="J489">
        <v>0.39155665572608767</v>
      </c>
      <c r="K489">
        <f t="shared" si="52"/>
        <v>246.6274930269494</v>
      </c>
      <c r="L489">
        <f t="shared" si="53"/>
        <v>434.85510823313615</v>
      </c>
      <c r="M489">
        <f t="shared" si="54"/>
        <v>-20.211555257964619</v>
      </c>
      <c r="N489">
        <f>(M489-$R$5)^2</f>
        <v>7.7495244492586872</v>
      </c>
      <c r="O489">
        <f t="shared" si="55"/>
        <v>0</v>
      </c>
      <c r="P489" t="str">
        <f t="shared" si="56"/>
        <v>TN</v>
      </c>
    </row>
    <row r="490" spans="1:16" x14ac:dyDescent="0.3">
      <c r="A490">
        <v>1</v>
      </c>
      <c r="B490">
        <v>1.1960207441678836</v>
      </c>
      <c r="C490">
        <v>-2</v>
      </c>
      <c r="D490">
        <v>1.42</v>
      </c>
      <c r="E490">
        <f t="shared" si="50"/>
        <v>1.0090961453700598</v>
      </c>
      <c r="F490">
        <f t="shared" si="51"/>
        <v>1</v>
      </c>
      <c r="G490">
        <v>30</v>
      </c>
      <c r="H490">
        <v>-10</v>
      </c>
      <c r="I490">
        <v>0.38419903534316502</v>
      </c>
      <c r="J490">
        <v>0.61580096465683498</v>
      </c>
      <c r="K490">
        <f t="shared" si="52"/>
        <v>58.434275299017848</v>
      </c>
      <c r="L490">
        <f t="shared" si="53"/>
        <v>31.408756296736705</v>
      </c>
      <c r="M490">
        <f t="shared" si="54"/>
        <v>3.1088497746576884</v>
      </c>
      <c r="N490">
        <f>(M490-$R$5)^2</f>
        <v>681.4293516826034</v>
      </c>
      <c r="O490">
        <f t="shared" si="55"/>
        <v>1</v>
      </c>
      <c r="P490" t="str">
        <f t="shared" si="56"/>
        <v>TP</v>
      </c>
    </row>
    <row r="491" spans="1:16" x14ac:dyDescent="0.3">
      <c r="A491">
        <v>0</v>
      </c>
      <c r="B491">
        <v>1.1960207441678836</v>
      </c>
      <c r="C491">
        <v>-2</v>
      </c>
      <c r="D491">
        <v>1.42</v>
      </c>
      <c r="E491">
        <f t="shared" si="50"/>
        <v>1.0090961453700598</v>
      </c>
      <c r="F491">
        <f t="shared" si="51"/>
        <v>1</v>
      </c>
      <c r="G491">
        <v>0</v>
      </c>
      <c r="H491">
        <v>-10</v>
      </c>
      <c r="I491">
        <v>0.38419903534316502</v>
      </c>
      <c r="J491">
        <v>0.61580096465683498</v>
      </c>
      <c r="K491">
        <f t="shared" si="52"/>
        <v>0</v>
      </c>
      <c r="L491">
        <f t="shared" si="53"/>
        <v>31.408756296736705</v>
      </c>
      <c r="M491">
        <f t="shared" si="54"/>
        <v>-19.341542426201904</v>
      </c>
      <c r="N491">
        <f>(M491-$R$5)^2</f>
        <v>13.350324596215788</v>
      </c>
      <c r="O491">
        <f t="shared" si="55"/>
        <v>0</v>
      </c>
      <c r="P491" t="str">
        <f t="shared" si="56"/>
        <v>TN</v>
      </c>
    </row>
    <row r="492" spans="1:16" x14ac:dyDescent="0.3">
      <c r="A492">
        <v>1</v>
      </c>
      <c r="B492">
        <v>1.1960207441678836</v>
      </c>
      <c r="C492">
        <v>-2</v>
      </c>
      <c r="D492">
        <v>1.32</v>
      </c>
      <c r="E492">
        <f t="shared" si="50"/>
        <v>1.0069303964724265</v>
      </c>
      <c r="F492">
        <f t="shared" si="51"/>
        <v>1</v>
      </c>
      <c r="G492">
        <v>60</v>
      </c>
      <c r="H492">
        <v>-50</v>
      </c>
      <c r="I492">
        <v>0.38419903534316502</v>
      </c>
      <c r="J492">
        <v>0.61580096465683498</v>
      </c>
      <c r="K492">
        <f t="shared" si="52"/>
        <v>133.87694139177151</v>
      </c>
      <c r="L492">
        <f t="shared" si="53"/>
        <v>215.2947128015152</v>
      </c>
      <c r="M492">
        <f t="shared" si="54"/>
        <v>-81.14330009127724</v>
      </c>
      <c r="N492">
        <f>(M492-$R$5)^2</f>
        <v>3381.1838641283516</v>
      </c>
      <c r="O492">
        <f t="shared" si="55"/>
        <v>0</v>
      </c>
      <c r="P492" t="str">
        <f t="shared" si="56"/>
        <v>FP</v>
      </c>
    </row>
    <row r="493" spans="1:16" x14ac:dyDescent="0.3">
      <c r="A493">
        <v>1</v>
      </c>
      <c r="B493">
        <v>1.1960207441678836</v>
      </c>
      <c r="C493">
        <v>-2</v>
      </c>
      <c r="D493">
        <v>1.1399999999999999</v>
      </c>
      <c r="E493">
        <f t="shared" si="50"/>
        <v>1.0030320484566866</v>
      </c>
      <c r="F493">
        <f t="shared" si="51"/>
        <v>1</v>
      </c>
      <c r="G493">
        <v>180</v>
      </c>
      <c r="H493">
        <v>-90</v>
      </c>
      <c r="I493">
        <v>0.38419903534316502</v>
      </c>
      <c r="J493">
        <v>0.61580096465683498</v>
      </c>
      <c r="K493">
        <f t="shared" si="52"/>
        <v>498.1414721148987</v>
      </c>
      <c r="L493">
        <f t="shared" si="53"/>
        <v>434.85510823313615</v>
      </c>
      <c r="M493">
        <f t="shared" si="54"/>
        <v>-76.398722084949412</v>
      </c>
      <c r="N493">
        <f>(M493-$R$5)^2</f>
        <v>2851.9199335852909</v>
      </c>
      <c r="O493">
        <f t="shared" si="55"/>
        <v>0</v>
      </c>
      <c r="P493" t="str">
        <f t="shared" si="56"/>
        <v>FP</v>
      </c>
    </row>
    <row r="494" spans="1:16" x14ac:dyDescent="0.3">
      <c r="A494">
        <v>0</v>
      </c>
      <c r="B494">
        <v>1.1960207441678836</v>
      </c>
      <c r="C494">
        <v>-2</v>
      </c>
      <c r="D494">
        <v>1.1399999999999999</v>
      </c>
      <c r="E494">
        <f t="shared" si="50"/>
        <v>1.0030320484566866</v>
      </c>
      <c r="F494">
        <f t="shared" si="51"/>
        <v>1</v>
      </c>
      <c r="G494">
        <v>0</v>
      </c>
      <c r="H494">
        <v>-10</v>
      </c>
      <c r="I494">
        <v>0.38419903534316502</v>
      </c>
      <c r="J494">
        <v>0.61580096465683498</v>
      </c>
      <c r="K494">
        <f t="shared" si="52"/>
        <v>0</v>
      </c>
      <c r="L494">
        <f t="shared" si="53"/>
        <v>31.408756296736705</v>
      </c>
      <c r="M494">
        <f t="shared" si="54"/>
        <v>-19.341542426201904</v>
      </c>
      <c r="N494">
        <f>(M494-$R$5)^2</f>
        <v>13.350324596215788</v>
      </c>
      <c r="O494">
        <f t="shared" si="55"/>
        <v>0</v>
      </c>
      <c r="P494" t="str">
        <f t="shared" si="56"/>
        <v>TN</v>
      </c>
    </row>
    <row r="495" spans="1:16" x14ac:dyDescent="0.3">
      <c r="A495">
        <v>1</v>
      </c>
      <c r="B495">
        <v>1.1960207441678836</v>
      </c>
      <c r="C495">
        <v>-2</v>
      </c>
      <c r="D495">
        <v>0.96</v>
      </c>
      <c r="E495">
        <f t="shared" si="50"/>
        <v>1</v>
      </c>
      <c r="F495">
        <f t="shared" si="51"/>
        <v>0.99913370044094674</v>
      </c>
      <c r="G495">
        <v>80</v>
      </c>
      <c r="H495">
        <v>-90</v>
      </c>
      <c r="I495">
        <v>0.38419903534316502</v>
      </c>
      <c r="J495">
        <v>0.61580096465683498</v>
      </c>
      <c r="K495">
        <f t="shared" si="52"/>
        <v>188.85787660819494</v>
      </c>
      <c r="L495">
        <f t="shared" si="53"/>
        <v>432.83239874138479</v>
      </c>
      <c r="M495">
        <f t="shared" si="54"/>
        <v>-193.97959466984963</v>
      </c>
      <c r="N495">
        <f>(M495-$R$5)^2</f>
        <v>29235.611232273754</v>
      </c>
      <c r="O495">
        <f t="shared" si="55"/>
        <v>0</v>
      </c>
      <c r="P495" t="str">
        <f t="shared" si="56"/>
        <v>FP</v>
      </c>
    </row>
    <row r="496" spans="1:16" x14ac:dyDescent="0.3">
      <c r="A496">
        <v>0</v>
      </c>
      <c r="B496">
        <v>1.1960207441678836</v>
      </c>
      <c r="C496">
        <v>-2</v>
      </c>
      <c r="D496">
        <v>0.96</v>
      </c>
      <c r="E496">
        <f t="shared" si="50"/>
        <v>1</v>
      </c>
      <c r="F496">
        <f t="shared" si="51"/>
        <v>0.99913370044094674</v>
      </c>
      <c r="G496">
        <v>90</v>
      </c>
      <c r="H496">
        <v>-90</v>
      </c>
      <c r="I496">
        <v>0.38419903534316502</v>
      </c>
      <c r="J496">
        <v>0.61580096465683498</v>
      </c>
      <c r="K496">
        <f t="shared" si="52"/>
        <v>217.42755411656807</v>
      </c>
      <c r="L496">
        <f t="shared" si="53"/>
        <v>432.83239874138479</v>
      </c>
      <c r="M496">
        <f t="shared" si="54"/>
        <v>-183.00315213106734</v>
      </c>
      <c r="N496">
        <f>(M496-$R$5)^2</f>
        <v>25602.49609426003</v>
      </c>
      <c r="O496">
        <f t="shared" si="55"/>
        <v>0</v>
      </c>
      <c r="P496" t="str">
        <f t="shared" si="56"/>
        <v>TN</v>
      </c>
    </row>
    <row r="497" spans="1:16" x14ac:dyDescent="0.3">
      <c r="A497">
        <v>0</v>
      </c>
      <c r="B497">
        <v>1.1960207441678836</v>
      </c>
      <c r="C497">
        <v>-2</v>
      </c>
      <c r="D497">
        <v>0.96</v>
      </c>
      <c r="E497">
        <f t="shared" si="50"/>
        <v>1</v>
      </c>
      <c r="F497">
        <f t="shared" si="51"/>
        <v>0.99913370044094674</v>
      </c>
      <c r="G497">
        <v>100</v>
      </c>
      <c r="H497">
        <v>-90</v>
      </c>
      <c r="I497">
        <v>0.38419903534316502</v>
      </c>
      <c r="J497">
        <v>0.61580096465683498</v>
      </c>
      <c r="K497">
        <f t="shared" si="52"/>
        <v>246.6274930269494</v>
      </c>
      <c r="L497">
        <f t="shared" si="53"/>
        <v>432.83239874138479</v>
      </c>
      <c r="M497">
        <f t="shared" si="54"/>
        <v>-171.78456376961947</v>
      </c>
      <c r="N497">
        <f>(M497-$R$5)^2</f>
        <v>22138.229531098717</v>
      </c>
      <c r="O497">
        <f t="shared" si="55"/>
        <v>0</v>
      </c>
      <c r="P497" t="str">
        <f t="shared" si="56"/>
        <v>TN</v>
      </c>
    </row>
    <row r="498" spans="1:16" x14ac:dyDescent="0.3">
      <c r="A498">
        <v>0</v>
      </c>
      <c r="B498">
        <v>1.1960207441678836</v>
      </c>
      <c r="C498">
        <v>-2</v>
      </c>
      <c r="D498">
        <v>0.96</v>
      </c>
      <c r="E498">
        <f t="shared" si="50"/>
        <v>1</v>
      </c>
      <c r="F498">
        <f t="shared" si="51"/>
        <v>0.99913370044094674</v>
      </c>
      <c r="G498">
        <v>100</v>
      </c>
      <c r="H498">
        <v>-90</v>
      </c>
      <c r="I498">
        <v>0.38419903534316502</v>
      </c>
      <c r="J498">
        <v>0.61580096465683498</v>
      </c>
      <c r="K498">
        <f t="shared" si="52"/>
        <v>246.6274930269494</v>
      </c>
      <c r="L498">
        <f t="shared" si="53"/>
        <v>432.83239874138479</v>
      </c>
      <c r="M498">
        <f t="shared" si="54"/>
        <v>-171.78456376961947</v>
      </c>
      <c r="N498">
        <f>(M498-$R$5)^2</f>
        <v>22138.229531098717</v>
      </c>
      <c r="O498">
        <f t="shared" si="55"/>
        <v>0</v>
      </c>
      <c r="P498" t="str">
        <f t="shared" si="56"/>
        <v>TN</v>
      </c>
    </row>
    <row r="499" spans="1:16" x14ac:dyDescent="0.3">
      <c r="A499">
        <v>1</v>
      </c>
      <c r="B499">
        <v>1.1960207441678836</v>
      </c>
      <c r="C499">
        <v>-2</v>
      </c>
      <c r="D499">
        <v>0.98</v>
      </c>
      <c r="E499">
        <f t="shared" si="50"/>
        <v>1</v>
      </c>
      <c r="F499">
        <f t="shared" si="51"/>
        <v>0.99956685022047331</v>
      </c>
      <c r="G499">
        <v>10</v>
      </c>
      <c r="H499">
        <v>-10</v>
      </c>
      <c r="I499">
        <v>0.60844334427391233</v>
      </c>
      <c r="J499">
        <v>0.39155665572608767</v>
      </c>
      <c r="K499">
        <f t="shared" si="52"/>
        <v>15.704378148368352</v>
      </c>
      <c r="L499">
        <f t="shared" si="53"/>
        <v>31.371312124335812</v>
      </c>
      <c r="M499">
        <f t="shared" si="54"/>
        <v>-2.7284217008088074</v>
      </c>
      <c r="N499">
        <f>(M499-$R$5)^2</f>
        <v>410.74846483188628</v>
      </c>
      <c r="O499">
        <f t="shared" si="55"/>
        <v>0</v>
      </c>
      <c r="P499" t="str">
        <f t="shared" si="56"/>
        <v>FP</v>
      </c>
    </row>
    <row r="500" spans="1:16" x14ac:dyDescent="0.3">
      <c r="A500">
        <v>1</v>
      </c>
      <c r="B500">
        <v>1.1960207441678836</v>
      </c>
      <c r="C500">
        <v>-2</v>
      </c>
      <c r="D500">
        <v>0.8</v>
      </c>
      <c r="E500">
        <f t="shared" si="50"/>
        <v>1</v>
      </c>
      <c r="F500">
        <f t="shared" si="51"/>
        <v>0.99566850220473346</v>
      </c>
      <c r="G500">
        <v>180</v>
      </c>
      <c r="H500">
        <v>-90</v>
      </c>
      <c r="I500">
        <v>0.38419903534316502</v>
      </c>
      <c r="J500">
        <v>0.61580096465683498</v>
      </c>
      <c r="K500">
        <f t="shared" si="52"/>
        <v>498.1414721148987</v>
      </c>
      <c r="L500">
        <f t="shared" si="53"/>
        <v>424.83520960309409</v>
      </c>
      <c r="M500">
        <f t="shared" si="54"/>
        <v>-70.228458842805793</v>
      </c>
      <c r="N500">
        <f>(M500-$R$5)^2</f>
        <v>2230.9663795078163</v>
      </c>
      <c r="O500">
        <f t="shared" si="55"/>
        <v>0</v>
      </c>
      <c r="P500" t="str">
        <f t="shared" si="56"/>
        <v>FP</v>
      </c>
    </row>
    <row r="501" spans="1:16" x14ac:dyDescent="0.3">
      <c r="A501">
        <v>1</v>
      </c>
      <c r="B501">
        <v>1.1960207441678836</v>
      </c>
      <c r="C501">
        <v>-2</v>
      </c>
      <c r="D501">
        <v>0.86</v>
      </c>
      <c r="E501">
        <f t="shared" si="50"/>
        <v>1</v>
      </c>
      <c r="F501">
        <f t="shared" si="51"/>
        <v>0.99696795154331341</v>
      </c>
      <c r="G501">
        <v>30</v>
      </c>
      <c r="H501">
        <v>-10</v>
      </c>
      <c r="I501">
        <v>0.38419903534316502</v>
      </c>
      <c r="J501">
        <v>0.61580096465683498</v>
      </c>
      <c r="K501">
        <f t="shared" si="52"/>
        <v>58.434275299017848</v>
      </c>
      <c r="L501">
        <f t="shared" si="53"/>
        <v>31.147582655620852</v>
      </c>
      <c r="M501">
        <f t="shared" si="54"/>
        <v>3.2696807547997722</v>
      </c>
      <c r="N501">
        <f>(M501-$R$5)^2</f>
        <v>689.85194700983413</v>
      </c>
      <c r="O501">
        <f t="shared" si="55"/>
        <v>1</v>
      </c>
      <c r="P501" t="str">
        <f t="shared" si="56"/>
        <v>TP</v>
      </c>
    </row>
    <row r="502" spans="1:16" x14ac:dyDescent="0.3">
      <c r="A502">
        <v>1</v>
      </c>
      <c r="B502">
        <v>1.1960207441678836</v>
      </c>
      <c r="C502">
        <v>-2</v>
      </c>
      <c r="D502">
        <v>0.68</v>
      </c>
      <c r="E502">
        <f t="shared" si="50"/>
        <v>1</v>
      </c>
      <c r="F502">
        <f t="shared" si="51"/>
        <v>0.99306960352757345</v>
      </c>
      <c r="G502">
        <v>100</v>
      </c>
      <c r="H502">
        <v>-90</v>
      </c>
      <c r="I502">
        <v>0.38419903534316502</v>
      </c>
      <c r="J502">
        <v>0.61580096465683498</v>
      </c>
      <c r="K502">
        <f t="shared" si="52"/>
        <v>246.6274930269494</v>
      </c>
      <c r="L502">
        <f t="shared" si="53"/>
        <v>418.93443499271251</v>
      </c>
      <c r="M502">
        <f t="shared" si="54"/>
        <v>-163.22618428642136</v>
      </c>
      <c r="N502">
        <f>(M502-$R$5)^2</f>
        <v>19664.686316272386</v>
      </c>
      <c r="O502">
        <f t="shared" si="55"/>
        <v>0</v>
      </c>
      <c r="P502" t="str">
        <f t="shared" si="56"/>
        <v>FP</v>
      </c>
    </row>
    <row r="503" spans="1:16" x14ac:dyDescent="0.3">
      <c r="A503">
        <v>1</v>
      </c>
      <c r="B503">
        <v>1.1960207441678836</v>
      </c>
      <c r="C503">
        <v>-2</v>
      </c>
      <c r="D503">
        <v>0.74</v>
      </c>
      <c r="E503">
        <f t="shared" si="50"/>
        <v>1</v>
      </c>
      <c r="F503">
        <f t="shared" si="51"/>
        <v>0.9943690528661534</v>
      </c>
      <c r="G503">
        <v>30</v>
      </c>
      <c r="H503">
        <v>-10</v>
      </c>
      <c r="I503">
        <v>0.38419903534316502</v>
      </c>
      <c r="J503">
        <v>0.61580096465683498</v>
      </c>
      <c r="K503">
        <f t="shared" si="52"/>
        <v>58.434275299017848</v>
      </c>
      <c r="L503">
        <f t="shared" si="53"/>
        <v>30.925448748958662</v>
      </c>
      <c r="M503">
        <f t="shared" si="54"/>
        <v>3.4064710288053384</v>
      </c>
      <c r="N503">
        <f>(M503-$R$5)^2</f>
        <v>697.05626065077183</v>
      </c>
      <c r="O503">
        <f t="shared" si="55"/>
        <v>1</v>
      </c>
      <c r="P503" t="str">
        <f t="shared" si="56"/>
        <v>TP</v>
      </c>
    </row>
    <row r="504" spans="1:16" x14ac:dyDescent="0.3">
      <c r="A504">
        <v>1</v>
      </c>
      <c r="B504">
        <v>1.1960207441678836</v>
      </c>
      <c r="C504">
        <v>-2</v>
      </c>
      <c r="D504">
        <v>0.56000000000000005</v>
      </c>
      <c r="E504">
        <f t="shared" si="50"/>
        <v>1</v>
      </c>
      <c r="F504">
        <f t="shared" si="51"/>
        <v>0.99047070485041355</v>
      </c>
      <c r="G504">
        <v>180</v>
      </c>
      <c r="H504">
        <v>-90</v>
      </c>
      <c r="I504">
        <v>0.56330583577691229</v>
      </c>
      <c r="J504">
        <v>0.43669416422308771</v>
      </c>
      <c r="K504">
        <f t="shared" si="52"/>
        <v>498.1414721148987</v>
      </c>
      <c r="L504">
        <f t="shared" si="53"/>
        <v>413.1156195519473</v>
      </c>
      <c r="M504">
        <f t="shared" si="54"/>
        <v>100.20081807708377</v>
      </c>
      <c r="N504">
        <f>(M504-$R$5)^2</f>
        <v>15177.296328224369</v>
      </c>
      <c r="O504">
        <f t="shared" si="55"/>
        <v>1</v>
      </c>
      <c r="P504" t="str">
        <f t="shared" si="56"/>
        <v>TP</v>
      </c>
    </row>
    <row r="505" spans="1:16" x14ac:dyDescent="0.3">
      <c r="A505">
        <v>0</v>
      </c>
      <c r="B505">
        <v>1.1960207441678836</v>
      </c>
      <c r="C505">
        <v>-2</v>
      </c>
      <c r="D505">
        <v>0.56000000000000005</v>
      </c>
      <c r="E505">
        <f t="shared" si="50"/>
        <v>1</v>
      </c>
      <c r="F505">
        <f t="shared" si="51"/>
        <v>0.99047070485041355</v>
      </c>
      <c r="G505">
        <v>0</v>
      </c>
      <c r="H505">
        <v>-10</v>
      </c>
      <c r="I505">
        <v>0.38419903534316502</v>
      </c>
      <c r="J505">
        <v>0.61580096465683498</v>
      </c>
      <c r="K505">
        <f t="shared" si="52"/>
        <v>0</v>
      </c>
      <c r="L505">
        <f t="shared" si="53"/>
        <v>30.595214698451255</v>
      </c>
      <c r="M505">
        <f t="shared" si="54"/>
        <v>-18.840562725189258</v>
      </c>
      <c r="N505">
        <f>(M505-$R$5)^2</f>
        <v>17.262274139406554</v>
      </c>
      <c r="O505">
        <f t="shared" si="55"/>
        <v>0</v>
      </c>
      <c r="P505" t="str">
        <f t="shared" si="56"/>
        <v>TN</v>
      </c>
    </row>
    <row r="506" spans="1:16" x14ac:dyDescent="0.3">
      <c r="A506">
        <v>0</v>
      </c>
      <c r="B506">
        <v>1</v>
      </c>
      <c r="C506">
        <v>-1.4</v>
      </c>
      <c r="D506">
        <v>1</v>
      </c>
      <c r="E506">
        <f t="shared" si="50"/>
        <v>1</v>
      </c>
      <c r="F506">
        <f t="shared" si="51"/>
        <v>1</v>
      </c>
      <c r="G506">
        <v>40</v>
      </c>
      <c r="H506">
        <v>-50</v>
      </c>
      <c r="I506">
        <v>0.60844334427391233</v>
      </c>
      <c r="J506">
        <v>0.39155665572608767</v>
      </c>
      <c r="K506">
        <f t="shared" si="52"/>
        <v>40</v>
      </c>
      <c r="L506">
        <f t="shared" si="53"/>
        <v>70</v>
      </c>
      <c r="M506">
        <f t="shared" si="54"/>
        <v>-3.0712321298696423</v>
      </c>
      <c r="N506">
        <f>(M506-$R$5)^2</f>
        <v>396.97055366067428</v>
      </c>
      <c r="O506">
        <f t="shared" si="55"/>
        <v>0</v>
      </c>
      <c r="P506" t="str">
        <f t="shared" si="56"/>
        <v>TN</v>
      </c>
    </row>
    <row r="507" spans="1:16" x14ac:dyDescent="0.3">
      <c r="A507">
        <v>1</v>
      </c>
      <c r="B507">
        <v>1</v>
      </c>
      <c r="C507">
        <v>-1.4</v>
      </c>
      <c r="D507">
        <v>0.5</v>
      </c>
      <c r="E507">
        <f t="shared" si="50"/>
        <v>1</v>
      </c>
      <c r="F507">
        <f t="shared" si="51"/>
        <v>0.9891712555118336</v>
      </c>
      <c r="G507">
        <v>60</v>
      </c>
      <c r="H507">
        <v>-50</v>
      </c>
      <c r="I507">
        <v>0.38419903534316502</v>
      </c>
      <c r="J507">
        <v>0.61580096465683498</v>
      </c>
      <c r="K507">
        <f t="shared" si="52"/>
        <v>60</v>
      </c>
      <c r="L507">
        <f t="shared" si="53"/>
        <v>67.096571312099783</v>
      </c>
      <c r="M507">
        <f t="shared" si="54"/>
        <v>-18.266191218567265</v>
      </c>
      <c r="N507">
        <f>(M507-$R$5)^2</f>
        <v>22.364961948562232</v>
      </c>
      <c r="O507">
        <f t="shared" si="55"/>
        <v>0</v>
      </c>
      <c r="P507" t="str">
        <f t="shared" si="56"/>
        <v>FP</v>
      </c>
    </row>
    <row r="508" spans="1:16" x14ac:dyDescent="0.3">
      <c r="A508">
        <v>1</v>
      </c>
      <c r="B508">
        <v>1</v>
      </c>
      <c r="C508">
        <v>-1.4</v>
      </c>
      <c r="D508">
        <v>0.4</v>
      </c>
      <c r="E508">
        <f t="shared" si="50"/>
        <v>1</v>
      </c>
      <c r="F508">
        <f t="shared" si="51"/>
        <v>0.98700550661420028</v>
      </c>
      <c r="G508">
        <v>10</v>
      </c>
      <c r="H508">
        <v>-10</v>
      </c>
      <c r="I508">
        <v>0.60844334427391233</v>
      </c>
      <c r="J508">
        <v>0.39155665572608767</v>
      </c>
      <c r="K508">
        <f t="shared" si="52"/>
        <v>10</v>
      </c>
      <c r="L508">
        <f t="shared" si="53"/>
        <v>13.58731181995522</v>
      </c>
      <c r="M508">
        <f t="shared" si="54"/>
        <v>0.76423106620991543</v>
      </c>
      <c r="N508">
        <f>(M508-$R$5)^2</f>
        <v>564.51778874579372</v>
      </c>
      <c r="O508">
        <f t="shared" si="55"/>
        <v>1</v>
      </c>
      <c r="P508" t="str">
        <f t="shared" si="56"/>
        <v>TP</v>
      </c>
    </row>
    <row r="509" spans="1:16" x14ac:dyDescent="0.3">
      <c r="A509">
        <v>1</v>
      </c>
      <c r="B509">
        <v>1</v>
      </c>
      <c r="C509">
        <v>-1.4</v>
      </c>
      <c r="D509">
        <v>1.3</v>
      </c>
      <c r="E509">
        <f t="shared" si="50"/>
        <v>1.0064972466928999</v>
      </c>
      <c r="F509">
        <f t="shared" si="51"/>
        <v>1</v>
      </c>
      <c r="G509">
        <v>90</v>
      </c>
      <c r="H509">
        <v>-90</v>
      </c>
      <c r="I509">
        <v>0.60844334427391233</v>
      </c>
      <c r="J509">
        <v>0.39155665572608767</v>
      </c>
      <c r="K509">
        <f t="shared" si="52"/>
        <v>90</v>
      </c>
      <c r="L509">
        <f t="shared" si="53"/>
        <v>125.99999999999999</v>
      </c>
      <c r="M509">
        <f t="shared" si="54"/>
        <v>5.4237623631650749</v>
      </c>
      <c r="N509">
        <f>(M509-$R$5)^2</f>
        <v>807.64606270053184</v>
      </c>
      <c r="O509">
        <f t="shared" si="55"/>
        <v>1</v>
      </c>
      <c r="P509" t="str">
        <f t="shared" si="56"/>
        <v>TP</v>
      </c>
    </row>
    <row r="510" spans="1:16" x14ac:dyDescent="0.3">
      <c r="A510">
        <v>0</v>
      </c>
      <c r="B510">
        <v>1</v>
      </c>
      <c r="C510">
        <v>-1.4</v>
      </c>
      <c r="D510">
        <v>1.3</v>
      </c>
      <c r="E510">
        <f t="shared" si="50"/>
        <v>1.0064972466928999</v>
      </c>
      <c r="F510">
        <f t="shared" si="51"/>
        <v>1</v>
      </c>
      <c r="G510">
        <v>40</v>
      </c>
      <c r="H510">
        <v>-50</v>
      </c>
      <c r="I510">
        <v>0.60844334427391233</v>
      </c>
      <c r="J510">
        <v>0.39155665572608767</v>
      </c>
      <c r="K510">
        <f t="shared" si="52"/>
        <v>40</v>
      </c>
      <c r="L510">
        <f t="shared" si="53"/>
        <v>70</v>
      </c>
      <c r="M510">
        <f t="shared" si="54"/>
        <v>-3.0712321298696423</v>
      </c>
      <c r="N510">
        <f>(M510-$R$5)^2</f>
        <v>396.97055366067428</v>
      </c>
      <c r="O510">
        <f t="shared" si="55"/>
        <v>0</v>
      </c>
      <c r="P510" t="str">
        <f t="shared" si="56"/>
        <v>TN</v>
      </c>
    </row>
    <row r="511" spans="1:16" x14ac:dyDescent="0.3">
      <c r="A511">
        <v>1</v>
      </c>
      <c r="B511">
        <v>1</v>
      </c>
      <c r="C511">
        <v>-1.4</v>
      </c>
      <c r="D511">
        <v>2.2000000000000002</v>
      </c>
      <c r="E511">
        <f t="shared" si="50"/>
        <v>1.0259889867715994</v>
      </c>
      <c r="F511">
        <f t="shared" si="51"/>
        <v>1</v>
      </c>
      <c r="G511">
        <v>90</v>
      </c>
      <c r="H511">
        <v>-90</v>
      </c>
      <c r="I511">
        <v>0.38419903534316502</v>
      </c>
      <c r="J511">
        <v>0.61580096465683498</v>
      </c>
      <c r="K511">
        <f t="shared" si="52"/>
        <v>90</v>
      </c>
      <c r="L511">
        <f t="shared" si="53"/>
        <v>125.99999999999999</v>
      </c>
      <c r="M511">
        <f t="shared" si="54"/>
        <v>-43.013008365876345</v>
      </c>
      <c r="N511">
        <f>(M511-$R$5)^2</f>
        <v>400.70656531597615</v>
      </c>
      <c r="O511">
        <f t="shared" si="55"/>
        <v>0</v>
      </c>
      <c r="P511" t="str">
        <f t="shared" si="56"/>
        <v>FP</v>
      </c>
    </row>
    <row r="512" spans="1:16" x14ac:dyDescent="0.3">
      <c r="A512">
        <v>0</v>
      </c>
      <c r="B512">
        <v>1</v>
      </c>
      <c r="C512">
        <v>-1.4</v>
      </c>
      <c r="D512">
        <v>2.2000000000000002</v>
      </c>
      <c r="E512">
        <f t="shared" si="50"/>
        <v>1.0259889867715994</v>
      </c>
      <c r="F512">
        <f t="shared" si="51"/>
        <v>1</v>
      </c>
      <c r="G512">
        <v>0</v>
      </c>
      <c r="H512">
        <v>-10</v>
      </c>
      <c r="I512">
        <v>0.38419903534316502</v>
      </c>
      <c r="J512">
        <v>0.61580096465683498</v>
      </c>
      <c r="K512">
        <f t="shared" si="52"/>
        <v>0</v>
      </c>
      <c r="L512">
        <f t="shared" si="53"/>
        <v>14</v>
      </c>
      <c r="M512">
        <f t="shared" si="54"/>
        <v>-8.6212135051956906</v>
      </c>
      <c r="N512">
        <f>(M512-$R$5)^2</f>
        <v>206.61585823352047</v>
      </c>
      <c r="O512">
        <f t="shared" si="55"/>
        <v>0</v>
      </c>
      <c r="P512" t="str">
        <f t="shared" si="56"/>
        <v>TN</v>
      </c>
    </row>
    <row r="513" spans="1:16" x14ac:dyDescent="0.3">
      <c r="A513">
        <v>1</v>
      </c>
      <c r="B513">
        <v>1</v>
      </c>
      <c r="C513">
        <v>-1.4</v>
      </c>
      <c r="D513">
        <v>2.9</v>
      </c>
      <c r="E513">
        <f t="shared" si="50"/>
        <v>1.0411492290550324</v>
      </c>
      <c r="F513">
        <f t="shared" si="51"/>
        <v>1</v>
      </c>
      <c r="G513">
        <v>70</v>
      </c>
      <c r="H513">
        <v>-50</v>
      </c>
      <c r="I513">
        <v>0.38419903534316502</v>
      </c>
      <c r="J513">
        <v>0.61580096465683498</v>
      </c>
      <c r="K513">
        <f t="shared" si="52"/>
        <v>70</v>
      </c>
      <c r="L513">
        <f t="shared" si="53"/>
        <v>70</v>
      </c>
      <c r="M513">
        <f t="shared" si="54"/>
        <v>-16.212135051956896</v>
      </c>
      <c r="N513">
        <f>(M513-$R$5)^2</f>
        <v>46.012032525558816</v>
      </c>
      <c r="O513">
        <f t="shared" si="55"/>
        <v>0</v>
      </c>
      <c r="P513" t="str">
        <f t="shared" si="56"/>
        <v>FP</v>
      </c>
    </row>
    <row r="514" spans="1:16" x14ac:dyDescent="0.3">
      <c r="A514">
        <v>1</v>
      </c>
      <c r="B514">
        <v>1</v>
      </c>
      <c r="C514">
        <v>-1.4</v>
      </c>
      <c r="D514">
        <v>2.4</v>
      </c>
      <c r="E514">
        <f t="shared" si="50"/>
        <v>1.0303204845668661</v>
      </c>
      <c r="F514">
        <f t="shared" si="51"/>
        <v>1</v>
      </c>
      <c r="G514">
        <v>60</v>
      </c>
      <c r="H514">
        <v>-50</v>
      </c>
      <c r="I514">
        <v>0.38419903534316502</v>
      </c>
      <c r="J514">
        <v>0.61580096465683498</v>
      </c>
      <c r="K514">
        <f t="shared" si="52"/>
        <v>60</v>
      </c>
      <c r="L514">
        <f t="shared" si="53"/>
        <v>70</v>
      </c>
      <c r="M514">
        <f t="shared" si="54"/>
        <v>-20.054125405388547</v>
      </c>
      <c r="N514">
        <f>(M514-$R$5)^2</f>
        <v>8.6508140375278053</v>
      </c>
      <c r="O514">
        <f t="shared" si="55"/>
        <v>0</v>
      </c>
      <c r="P514" t="str">
        <f t="shared" si="56"/>
        <v>FP</v>
      </c>
    </row>
    <row r="515" spans="1:16" x14ac:dyDescent="0.3">
      <c r="A515">
        <v>1</v>
      </c>
      <c r="B515">
        <v>1</v>
      </c>
      <c r="C515">
        <v>-1.4</v>
      </c>
      <c r="D515">
        <v>3.4</v>
      </c>
      <c r="E515">
        <f t="shared" ref="E515:E578" si="57">IF(D515&gt;1,1+(D515-1)/$R$2,1)</f>
        <v>1.0519779735431989</v>
      </c>
      <c r="F515">
        <f t="shared" ref="F515:F578" si="58">IF(D515&lt;1,1-(1-D515)/$R$2,1)</f>
        <v>1</v>
      </c>
      <c r="G515">
        <v>100</v>
      </c>
      <c r="H515">
        <v>-90</v>
      </c>
      <c r="I515">
        <v>0.38419903534316502</v>
      </c>
      <c r="J515">
        <v>0.61580096465683498</v>
      </c>
      <c r="K515">
        <f t="shared" ref="K515:K578" si="59">G515^(B515)</f>
        <v>100</v>
      </c>
      <c r="L515">
        <f t="shared" ref="L515:L578" si="60">-C515*-H515^(B515*F515)</f>
        <v>125.99999999999999</v>
      </c>
      <c r="M515">
        <f t="shared" ref="M515:M578" si="61">I515*K515-J515*L515</f>
        <v>-39.171018012444691</v>
      </c>
      <c r="N515">
        <f>(M515-$R$5)^2</f>
        <v>261.65217008448622</v>
      </c>
      <c r="O515">
        <f t="shared" ref="O515:O578" si="62">IF(M515&gt;=0,1,0)</f>
        <v>0</v>
      </c>
      <c r="P515" t="str">
        <f t="shared" ref="P515:P578" si="63">IF(AND(A515=1,O515=1),"TP",IF(AND(A515=0,O515=0),"TN",IF(A515&gt;O515,"FP","FN")))</f>
        <v>FP</v>
      </c>
    </row>
    <row r="516" spans="1:16" x14ac:dyDescent="0.3">
      <c r="A516">
        <v>1</v>
      </c>
      <c r="B516">
        <v>1</v>
      </c>
      <c r="C516">
        <v>-1.4</v>
      </c>
      <c r="D516">
        <v>3.4</v>
      </c>
      <c r="E516">
        <f t="shared" si="57"/>
        <v>1.0519779735431989</v>
      </c>
      <c r="F516">
        <f t="shared" si="58"/>
        <v>1</v>
      </c>
      <c r="G516">
        <v>10</v>
      </c>
      <c r="H516">
        <v>0</v>
      </c>
      <c r="I516">
        <v>0.42913429896650213</v>
      </c>
      <c r="J516">
        <v>0.57086570103349787</v>
      </c>
      <c r="K516">
        <f t="shared" si="59"/>
        <v>10</v>
      </c>
      <c r="L516">
        <f t="shared" si="60"/>
        <v>0</v>
      </c>
      <c r="M516">
        <f t="shared" si="61"/>
        <v>4.2913429896650213</v>
      </c>
      <c r="N516">
        <f>(M516-$R$5)^2</f>
        <v>744.56372491256298</v>
      </c>
      <c r="O516">
        <f t="shared" si="62"/>
        <v>1</v>
      </c>
      <c r="P516" t="str">
        <f t="shared" si="63"/>
        <v>TP</v>
      </c>
    </row>
    <row r="517" spans="1:16" x14ac:dyDescent="0.3">
      <c r="A517">
        <v>1</v>
      </c>
      <c r="B517">
        <v>1</v>
      </c>
      <c r="C517">
        <v>-1.4</v>
      </c>
      <c r="D517">
        <v>5.2</v>
      </c>
      <c r="E517">
        <f t="shared" si="57"/>
        <v>1.090961453700598</v>
      </c>
      <c r="F517">
        <f t="shared" si="58"/>
        <v>1</v>
      </c>
      <c r="G517">
        <v>180</v>
      </c>
      <c r="H517">
        <v>-90</v>
      </c>
      <c r="I517">
        <v>0.56330583577691229</v>
      </c>
      <c r="J517">
        <v>0.43669416422308771</v>
      </c>
      <c r="K517">
        <f t="shared" si="59"/>
        <v>180</v>
      </c>
      <c r="L517">
        <f t="shared" si="60"/>
        <v>125.99999999999999</v>
      </c>
      <c r="M517">
        <f t="shared" si="61"/>
        <v>46.371585747735168</v>
      </c>
      <c r="N517">
        <f>(M517-$R$5)^2</f>
        <v>4811.7720561933202</v>
      </c>
      <c r="O517">
        <f t="shared" si="62"/>
        <v>1</v>
      </c>
      <c r="P517" t="str">
        <f t="shared" si="63"/>
        <v>TP</v>
      </c>
    </row>
    <row r="518" spans="1:16" x14ac:dyDescent="0.3">
      <c r="A518">
        <v>1</v>
      </c>
      <c r="B518">
        <v>1</v>
      </c>
      <c r="C518">
        <v>-1.4</v>
      </c>
      <c r="D518">
        <v>5.0999999999999996</v>
      </c>
      <c r="E518">
        <f t="shared" si="57"/>
        <v>1.0887957048029648</v>
      </c>
      <c r="F518">
        <f t="shared" si="58"/>
        <v>1</v>
      </c>
      <c r="G518">
        <v>20</v>
      </c>
      <c r="H518">
        <v>-10</v>
      </c>
      <c r="I518">
        <v>0.38419903534316502</v>
      </c>
      <c r="J518">
        <v>0.61580096465683498</v>
      </c>
      <c r="K518">
        <f t="shared" si="59"/>
        <v>20</v>
      </c>
      <c r="L518">
        <f t="shared" si="60"/>
        <v>14</v>
      </c>
      <c r="M518">
        <f t="shared" si="61"/>
        <v>-0.93723279833239026</v>
      </c>
      <c r="N518">
        <f>(M518-$R$5)^2</f>
        <v>486.56062389000573</v>
      </c>
      <c r="O518">
        <f t="shared" si="62"/>
        <v>0</v>
      </c>
      <c r="P518" t="str">
        <f t="shared" si="63"/>
        <v>FP</v>
      </c>
    </row>
    <row r="519" spans="1:16" x14ac:dyDescent="0.3">
      <c r="A519">
        <v>1</v>
      </c>
      <c r="B519">
        <v>1</v>
      </c>
      <c r="C519">
        <v>-1.4</v>
      </c>
      <c r="D519">
        <v>5.3</v>
      </c>
      <c r="E519">
        <f t="shared" si="57"/>
        <v>1.0931272025982315</v>
      </c>
      <c r="F519">
        <f t="shared" si="58"/>
        <v>1</v>
      </c>
      <c r="G519">
        <v>20</v>
      </c>
      <c r="H519">
        <v>-10</v>
      </c>
      <c r="I519">
        <v>0.38419903534316502</v>
      </c>
      <c r="J519">
        <v>0.61580096465683498</v>
      </c>
      <c r="K519">
        <f t="shared" si="59"/>
        <v>20</v>
      </c>
      <c r="L519">
        <f t="shared" si="60"/>
        <v>14</v>
      </c>
      <c r="M519">
        <f t="shared" si="61"/>
        <v>-0.93723279833239026</v>
      </c>
      <c r="N519">
        <f>(M519-$R$5)^2</f>
        <v>486.56062389000573</v>
      </c>
      <c r="O519">
        <f t="shared" si="62"/>
        <v>0</v>
      </c>
      <c r="P519" t="str">
        <f t="shared" si="63"/>
        <v>FP</v>
      </c>
    </row>
    <row r="520" spans="1:16" x14ac:dyDescent="0.3">
      <c r="A520">
        <v>1</v>
      </c>
      <c r="B520">
        <v>1</v>
      </c>
      <c r="C520">
        <v>-1.4</v>
      </c>
      <c r="D520">
        <v>4.8</v>
      </c>
      <c r="E520">
        <f t="shared" si="57"/>
        <v>1.082298458110065</v>
      </c>
      <c r="F520">
        <f t="shared" si="58"/>
        <v>1</v>
      </c>
      <c r="G520">
        <v>70</v>
      </c>
      <c r="H520">
        <v>-50</v>
      </c>
      <c r="I520">
        <v>0.60844334427391233</v>
      </c>
      <c r="J520">
        <v>0.39155665572608767</v>
      </c>
      <c r="K520">
        <f t="shared" si="59"/>
        <v>70</v>
      </c>
      <c r="L520">
        <f t="shared" si="60"/>
        <v>70</v>
      </c>
      <c r="M520">
        <f t="shared" si="61"/>
        <v>15.182068198347725</v>
      </c>
      <c r="N520">
        <f>(M520-$R$5)^2</f>
        <v>1457.5154150349069</v>
      </c>
      <c r="O520">
        <f t="shared" si="62"/>
        <v>1</v>
      </c>
      <c r="P520" t="str">
        <f t="shared" si="63"/>
        <v>TP</v>
      </c>
    </row>
    <row r="521" spans="1:16" x14ac:dyDescent="0.3">
      <c r="A521">
        <v>1</v>
      </c>
      <c r="B521">
        <v>1</v>
      </c>
      <c r="C521">
        <v>-1.4</v>
      </c>
      <c r="D521">
        <v>5.0999999999999996</v>
      </c>
      <c r="E521">
        <f t="shared" si="57"/>
        <v>1.0887957048029648</v>
      </c>
      <c r="F521">
        <f t="shared" si="58"/>
        <v>1</v>
      </c>
      <c r="G521">
        <v>30</v>
      </c>
      <c r="H521">
        <v>-10</v>
      </c>
      <c r="I521">
        <v>0.38419903534316502</v>
      </c>
      <c r="J521">
        <v>0.61580096465683498</v>
      </c>
      <c r="K521">
        <f t="shared" si="59"/>
        <v>30</v>
      </c>
      <c r="L521">
        <f t="shared" si="60"/>
        <v>14</v>
      </c>
      <c r="M521">
        <f t="shared" si="61"/>
        <v>2.904757555099259</v>
      </c>
      <c r="N521">
        <f>(M521-$R$5)^2</f>
        <v>670.81567634583382</v>
      </c>
      <c r="O521">
        <f t="shared" si="62"/>
        <v>1</v>
      </c>
      <c r="P521" t="str">
        <f t="shared" si="63"/>
        <v>TP</v>
      </c>
    </row>
    <row r="522" spans="1:16" x14ac:dyDescent="0.3">
      <c r="A522">
        <v>1</v>
      </c>
      <c r="B522">
        <v>1</v>
      </c>
      <c r="C522">
        <v>-1.4</v>
      </c>
      <c r="D522">
        <v>5.0999999999999996</v>
      </c>
      <c r="E522">
        <f t="shared" si="57"/>
        <v>1.0887957048029648</v>
      </c>
      <c r="F522">
        <f t="shared" si="58"/>
        <v>1</v>
      </c>
      <c r="G522">
        <v>30</v>
      </c>
      <c r="H522">
        <v>-10</v>
      </c>
      <c r="I522">
        <v>0.38419903534316502</v>
      </c>
      <c r="J522">
        <v>0.61580096465683498</v>
      </c>
      <c r="K522">
        <f t="shared" si="59"/>
        <v>30</v>
      </c>
      <c r="L522">
        <f t="shared" si="60"/>
        <v>14</v>
      </c>
      <c r="M522">
        <f t="shared" si="61"/>
        <v>2.904757555099259</v>
      </c>
      <c r="N522">
        <f>(M522-$R$5)^2</f>
        <v>670.81567634583382</v>
      </c>
      <c r="O522">
        <f t="shared" si="62"/>
        <v>1</v>
      </c>
      <c r="P522" t="str">
        <f t="shared" si="63"/>
        <v>TP</v>
      </c>
    </row>
    <row r="523" spans="1:16" x14ac:dyDescent="0.3">
      <c r="A523">
        <v>1</v>
      </c>
      <c r="B523">
        <v>1</v>
      </c>
      <c r="C523">
        <v>-1.4</v>
      </c>
      <c r="D523">
        <v>5.0999999999999996</v>
      </c>
      <c r="E523">
        <f t="shared" si="57"/>
        <v>1.0887957048029648</v>
      </c>
      <c r="F523">
        <f t="shared" si="58"/>
        <v>1</v>
      </c>
      <c r="G523">
        <v>30</v>
      </c>
      <c r="H523">
        <v>-10</v>
      </c>
      <c r="I523">
        <v>0.38419903534316502</v>
      </c>
      <c r="J523">
        <v>0.61580096465683498</v>
      </c>
      <c r="K523">
        <f t="shared" si="59"/>
        <v>30</v>
      </c>
      <c r="L523">
        <f t="shared" si="60"/>
        <v>14</v>
      </c>
      <c r="M523">
        <f t="shared" si="61"/>
        <v>2.904757555099259</v>
      </c>
      <c r="N523">
        <f>(M523-$R$5)^2</f>
        <v>670.81567634583382</v>
      </c>
      <c r="O523">
        <f t="shared" si="62"/>
        <v>1</v>
      </c>
      <c r="P523" t="str">
        <f t="shared" si="63"/>
        <v>TP</v>
      </c>
    </row>
    <row r="524" spans="1:16" x14ac:dyDescent="0.3">
      <c r="A524">
        <v>1</v>
      </c>
      <c r="B524">
        <v>1</v>
      </c>
      <c r="C524">
        <v>-1.4</v>
      </c>
      <c r="D524">
        <v>5.2</v>
      </c>
      <c r="E524">
        <f t="shared" si="57"/>
        <v>1.090961453700598</v>
      </c>
      <c r="F524">
        <f t="shared" si="58"/>
        <v>1</v>
      </c>
      <c r="G524">
        <v>10</v>
      </c>
      <c r="H524">
        <v>-10</v>
      </c>
      <c r="I524">
        <v>0.60844334427391233</v>
      </c>
      <c r="J524">
        <v>0.39155665572608767</v>
      </c>
      <c r="K524">
        <f t="shared" si="59"/>
        <v>10</v>
      </c>
      <c r="L524">
        <f t="shared" si="60"/>
        <v>14</v>
      </c>
      <c r="M524">
        <f t="shared" si="61"/>
        <v>0.60264026257389602</v>
      </c>
      <c r="N524">
        <f>(M524-$R$5)^2</f>
        <v>556.86524008155436</v>
      </c>
      <c r="O524">
        <f t="shared" si="62"/>
        <v>1</v>
      </c>
      <c r="P524" t="str">
        <f t="shared" si="63"/>
        <v>TP</v>
      </c>
    </row>
    <row r="525" spans="1:16" x14ac:dyDescent="0.3">
      <c r="A525">
        <v>1</v>
      </c>
      <c r="B525">
        <v>1</v>
      </c>
      <c r="C525">
        <v>-1.4</v>
      </c>
      <c r="D525">
        <v>4.3</v>
      </c>
      <c r="E525">
        <f t="shared" si="57"/>
        <v>1.0714697136218985</v>
      </c>
      <c r="F525">
        <f t="shared" si="58"/>
        <v>1</v>
      </c>
      <c r="G525">
        <v>90</v>
      </c>
      <c r="H525">
        <v>-90</v>
      </c>
      <c r="I525">
        <v>0.60844334427391233</v>
      </c>
      <c r="J525">
        <v>0.39155665572608767</v>
      </c>
      <c r="K525">
        <f t="shared" si="59"/>
        <v>90</v>
      </c>
      <c r="L525">
        <f t="shared" si="60"/>
        <v>125.99999999999999</v>
      </c>
      <c r="M525">
        <f t="shared" si="61"/>
        <v>5.4237623631650749</v>
      </c>
      <c r="N525">
        <f>(M525-$R$5)^2</f>
        <v>807.64606270053184</v>
      </c>
      <c r="O525">
        <f t="shared" si="62"/>
        <v>1</v>
      </c>
      <c r="P525" t="str">
        <f t="shared" si="63"/>
        <v>TP</v>
      </c>
    </row>
    <row r="526" spans="1:16" x14ac:dyDescent="0.3">
      <c r="A526">
        <v>1</v>
      </c>
      <c r="B526">
        <v>1</v>
      </c>
      <c r="C526">
        <v>-1.4</v>
      </c>
      <c r="D526">
        <v>6.1</v>
      </c>
      <c r="E526">
        <f t="shared" si="57"/>
        <v>1.1104531937792976</v>
      </c>
      <c r="F526">
        <f t="shared" si="58"/>
        <v>1</v>
      </c>
      <c r="G526">
        <v>90</v>
      </c>
      <c r="H526">
        <v>-90</v>
      </c>
      <c r="I526">
        <v>0.60844334427391233</v>
      </c>
      <c r="J526">
        <v>0.39155665572608767</v>
      </c>
      <c r="K526">
        <f t="shared" si="59"/>
        <v>90</v>
      </c>
      <c r="L526">
        <f t="shared" si="60"/>
        <v>125.99999999999999</v>
      </c>
      <c r="M526">
        <f t="shared" si="61"/>
        <v>5.4237623631650749</v>
      </c>
      <c r="N526">
        <f>(M526-$R$5)^2</f>
        <v>807.64606270053184</v>
      </c>
      <c r="O526">
        <f t="shared" si="62"/>
        <v>1</v>
      </c>
      <c r="P526" t="str">
        <f t="shared" si="63"/>
        <v>TP</v>
      </c>
    </row>
    <row r="527" spans="1:16" x14ac:dyDescent="0.3">
      <c r="A527">
        <v>1</v>
      </c>
      <c r="B527">
        <v>1</v>
      </c>
      <c r="C527">
        <v>-1.4</v>
      </c>
      <c r="D527">
        <v>4.5999999999999996</v>
      </c>
      <c r="E527">
        <f t="shared" si="57"/>
        <v>1.0779669603147983</v>
      </c>
      <c r="F527">
        <f t="shared" si="58"/>
        <v>1</v>
      </c>
      <c r="G527">
        <v>30</v>
      </c>
      <c r="H527">
        <v>-10</v>
      </c>
      <c r="I527">
        <v>0.38419903534316502</v>
      </c>
      <c r="J527">
        <v>0.61580096465683498</v>
      </c>
      <c r="K527">
        <f t="shared" si="59"/>
        <v>30</v>
      </c>
      <c r="L527">
        <f t="shared" si="60"/>
        <v>14</v>
      </c>
      <c r="M527">
        <f t="shared" si="61"/>
        <v>2.904757555099259</v>
      </c>
      <c r="N527">
        <f>(M527-$R$5)^2</f>
        <v>670.81567634583382</v>
      </c>
      <c r="O527">
        <f t="shared" si="62"/>
        <v>1</v>
      </c>
      <c r="P527" t="str">
        <f t="shared" si="63"/>
        <v>TP</v>
      </c>
    </row>
    <row r="528" spans="1:16" x14ac:dyDescent="0.3">
      <c r="A528">
        <v>1</v>
      </c>
      <c r="B528">
        <v>1</v>
      </c>
      <c r="C528">
        <v>-1.4</v>
      </c>
      <c r="D528">
        <v>4.0999999999999996</v>
      </c>
      <c r="E528">
        <f t="shared" si="57"/>
        <v>1.067138215826632</v>
      </c>
      <c r="F528">
        <f t="shared" si="58"/>
        <v>1</v>
      </c>
      <c r="G528">
        <v>70</v>
      </c>
      <c r="H528">
        <v>-50</v>
      </c>
      <c r="I528">
        <v>0.60844334427391233</v>
      </c>
      <c r="J528">
        <v>0.39155665572608767</v>
      </c>
      <c r="K528">
        <f t="shared" si="59"/>
        <v>70</v>
      </c>
      <c r="L528">
        <f t="shared" si="60"/>
        <v>70</v>
      </c>
      <c r="M528">
        <f t="shared" si="61"/>
        <v>15.182068198347725</v>
      </c>
      <c r="N528">
        <f>(M528-$R$5)^2</f>
        <v>1457.5154150349069</v>
      </c>
      <c r="O528">
        <f t="shared" si="62"/>
        <v>1</v>
      </c>
      <c r="P528" t="str">
        <f t="shared" si="63"/>
        <v>TP</v>
      </c>
    </row>
    <row r="529" spans="1:16" x14ac:dyDescent="0.3">
      <c r="A529">
        <v>0</v>
      </c>
      <c r="B529">
        <v>1</v>
      </c>
      <c r="C529">
        <v>-1.4</v>
      </c>
      <c r="D529">
        <v>4.0999999999999996</v>
      </c>
      <c r="E529">
        <f t="shared" si="57"/>
        <v>1.067138215826632</v>
      </c>
      <c r="F529">
        <f t="shared" si="58"/>
        <v>1</v>
      </c>
      <c r="G529">
        <v>0</v>
      </c>
      <c r="H529">
        <v>-10</v>
      </c>
      <c r="I529">
        <v>0.38419903534316502</v>
      </c>
      <c r="J529">
        <v>0.61580096465683498</v>
      </c>
      <c r="K529">
        <f t="shared" si="59"/>
        <v>0</v>
      </c>
      <c r="L529">
        <f t="shared" si="60"/>
        <v>14</v>
      </c>
      <c r="M529">
        <f t="shared" si="61"/>
        <v>-8.6212135051956906</v>
      </c>
      <c r="N529">
        <f>(M529-$R$5)^2</f>
        <v>206.61585823352047</v>
      </c>
      <c r="O529">
        <f t="shared" si="62"/>
        <v>0</v>
      </c>
      <c r="P529" t="str">
        <f t="shared" si="63"/>
        <v>TN</v>
      </c>
    </row>
    <row r="530" spans="1:16" x14ac:dyDescent="0.3">
      <c r="A530">
        <v>1</v>
      </c>
      <c r="B530">
        <v>1</v>
      </c>
      <c r="C530">
        <v>-1.4</v>
      </c>
      <c r="D530">
        <v>5.0999999999999996</v>
      </c>
      <c r="E530">
        <f t="shared" si="57"/>
        <v>1.0887957048029648</v>
      </c>
      <c r="F530">
        <f t="shared" si="58"/>
        <v>1</v>
      </c>
      <c r="G530">
        <v>100</v>
      </c>
      <c r="H530">
        <v>-90</v>
      </c>
      <c r="I530">
        <v>0.60844334427391233</v>
      </c>
      <c r="J530">
        <v>0.39155665572608767</v>
      </c>
      <c r="K530">
        <f t="shared" si="59"/>
        <v>100</v>
      </c>
      <c r="L530">
        <f t="shared" si="60"/>
        <v>125.99999999999999</v>
      </c>
      <c r="M530">
        <f t="shared" si="61"/>
        <v>11.508195805904194</v>
      </c>
      <c r="N530">
        <f>(M530-$R$5)^2</f>
        <v>1190.494813032308</v>
      </c>
      <c r="O530">
        <f t="shared" si="62"/>
        <v>1</v>
      </c>
      <c r="P530" t="str">
        <f t="shared" si="63"/>
        <v>TP</v>
      </c>
    </row>
    <row r="531" spans="1:16" x14ac:dyDescent="0.3">
      <c r="A531">
        <v>1</v>
      </c>
      <c r="B531">
        <v>1</v>
      </c>
      <c r="C531">
        <v>-1.4</v>
      </c>
      <c r="D531">
        <v>6.1</v>
      </c>
      <c r="E531">
        <f t="shared" si="57"/>
        <v>1.1104531937792976</v>
      </c>
      <c r="F531">
        <f t="shared" si="58"/>
        <v>1</v>
      </c>
      <c r="G531">
        <v>100</v>
      </c>
      <c r="H531">
        <v>-90</v>
      </c>
      <c r="I531">
        <v>0.60844334427391233</v>
      </c>
      <c r="J531">
        <v>0.39155665572608767</v>
      </c>
      <c r="K531">
        <f t="shared" si="59"/>
        <v>100</v>
      </c>
      <c r="L531">
        <f t="shared" si="60"/>
        <v>125.99999999999999</v>
      </c>
      <c r="M531">
        <f t="shared" si="61"/>
        <v>11.508195805904194</v>
      </c>
      <c r="N531">
        <f>(M531-$R$5)^2</f>
        <v>1190.494813032308</v>
      </c>
      <c r="O531">
        <f t="shared" si="62"/>
        <v>1</v>
      </c>
      <c r="P531" t="str">
        <f t="shared" si="63"/>
        <v>TP</v>
      </c>
    </row>
    <row r="532" spans="1:16" x14ac:dyDescent="0.3">
      <c r="A532">
        <v>1</v>
      </c>
      <c r="B532">
        <v>1</v>
      </c>
      <c r="C532">
        <v>-1.4</v>
      </c>
      <c r="D532">
        <v>6.7</v>
      </c>
      <c r="E532">
        <f t="shared" si="57"/>
        <v>1.1234476871650974</v>
      </c>
      <c r="F532">
        <f t="shared" si="58"/>
        <v>1</v>
      </c>
      <c r="G532">
        <v>60</v>
      </c>
      <c r="H532">
        <v>-50</v>
      </c>
      <c r="I532">
        <v>0.38419903534316502</v>
      </c>
      <c r="J532">
        <v>0.61580096465683498</v>
      </c>
      <c r="K532">
        <f t="shared" si="59"/>
        <v>60</v>
      </c>
      <c r="L532">
        <f t="shared" si="60"/>
        <v>70</v>
      </c>
      <c r="M532">
        <f t="shared" si="61"/>
        <v>-20.054125405388547</v>
      </c>
      <c r="N532">
        <f>(M532-$R$5)^2</f>
        <v>8.6508140375278053</v>
      </c>
      <c r="O532">
        <f t="shared" si="62"/>
        <v>0</v>
      </c>
      <c r="P532" t="str">
        <f t="shared" si="63"/>
        <v>FP</v>
      </c>
    </row>
    <row r="533" spans="1:16" x14ac:dyDescent="0.3">
      <c r="A533">
        <v>1</v>
      </c>
      <c r="B533">
        <v>1</v>
      </c>
      <c r="C533">
        <v>-1.4</v>
      </c>
      <c r="D533">
        <v>7</v>
      </c>
      <c r="E533">
        <f t="shared" si="57"/>
        <v>1.1299449338579972</v>
      </c>
      <c r="F533">
        <f t="shared" si="58"/>
        <v>1</v>
      </c>
      <c r="G533">
        <v>30</v>
      </c>
      <c r="H533">
        <v>-10</v>
      </c>
      <c r="I533">
        <v>0.38419903534316502</v>
      </c>
      <c r="J533">
        <v>0.61580096465683498</v>
      </c>
      <c r="K533">
        <f t="shared" si="59"/>
        <v>30</v>
      </c>
      <c r="L533">
        <f t="shared" si="60"/>
        <v>14</v>
      </c>
      <c r="M533">
        <f t="shared" si="61"/>
        <v>2.904757555099259</v>
      </c>
      <c r="N533">
        <f>(M533-$R$5)^2</f>
        <v>670.81567634583382</v>
      </c>
      <c r="O533">
        <f t="shared" si="62"/>
        <v>1</v>
      </c>
      <c r="P533" t="str">
        <f t="shared" si="63"/>
        <v>TP</v>
      </c>
    </row>
    <row r="534" spans="1:16" x14ac:dyDescent="0.3">
      <c r="A534">
        <v>0</v>
      </c>
      <c r="B534">
        <v>1</v>
      </c>
      <c r="C534">
        <v>-1.4</v>
      </c>
      <c r="D534">
        <v>7</v>
      </c>
      <c r="E534">
        <f t="shared" si="57"/>
        <v>1.1299449338579972</v>
      </c>
      <c r="F534">
        <f t="shared" si="58"/>
        <v>1</v>
      </c>
      <c r="G534">
        <v>40</v>
      </c>
      <c r="H534">
        <v>-50</v>
      </c>
      <c r="I534">
        <v>0.38419903534316502</v>
      </c>
      <c r="J534">
        <v>0.61580096465683498</v>
      </c>
      <c r="K534">
        <f t="shared" si="59"/>
        <v>40</v>
      </c>
      <c r="L534">
        <f t="shared" si="60"/>
        <v>70</v>
      </c>
      <c r="M534">
        <f t="shared" si="61"/>
        <v>-27.738106112251845</v>
      </c>
      <c r="N534">
        <f>(M534-$R$5)^2</f>
        <v>22.493716316636924</v>
      </c>
      <c r="O534">
        <f t="shared" si="62"/>
        <v>0</v>
      </c>
      <c r="P534" t="str">
        <f t="shared" si="63"/>
        <v>TN</v>
      </c>
    </row>
    <row r="535" spans="1:16" x14ac:dyDescent="0.3">
      <c r="A535">
        <v>1</v>
      </c>
      <c r="B535">
        <v>1</v>
      </c>
      <c r="C535">
        <v>-1.4</v>
      </c>
      <c r="D535">
        <v>6.1</v>
      </c>
      <c r="E535">
        <f t="shared" si="57"/>
        <v>1.1104531937792976</v>
      </c>
      <c r="F535">
        <f t="shared" si="58"/>
        <v>1</v>
      </c>
      <c r="G535">
        <v>100</v>
      </c>
      <c r="H535">
        <v>-90</v>
      </c>
      <c r="I535">
        <v>0.38419903534316502</v>
      </c>
      <c r="J535">
        <v>0.61580096465683498</v>
      </c>
      <c r="K535">
        <f t="shared" si="59"/>
        <v>100</v>
      </c>
      <c r="L535">
        <f t="shared" si="60"/>
        <v>125.99999999999999</v>
      </c>
      <c r="M535">
        <f t="shared" si="61"/>
        <v>-39.171018012444691</v>
      </c>
      <c r="N535">
        <f>(M535-$R$5)^2</f>
        <v>261.65217008448622</v>
      </c>
      <c r="O535">
        <f t="shared" si="62"/>
        <v>0</v>
      </c>
      <c r="P535" t="str">
        <f t="shared" si="63"/>
        <v>FP</v>
      </c>
    </row>
    <row r="536" spans="1:16" x14ac:dyDescent="0.3">
      <c r="A536">
        <v>1</v>
      </c>
      <c r="B536">
        <v>1</v>
      </c>
      <c r="C536">
        <v>-1.4</v>
      </c>
      <c r="D536">
        <v>5.6</v>
      </c>
      <c r="E536">
        <f t="shared" si="57"/>
        <v>1.0996244492911313</v>
      </c>
      <c r="F536">
        <f t="shared" si="58"/>
        <v>1</v>
      </c>
      <c r="G536">
        <v>50</v>
      </c>
      <c r="H536">
        <v>-50</v>
      </c>
      <c r="I536">
        <v>0.60844334427391233</v>
      </c>
      <c r="J536">
        <v>0.39155665572608767</v>
      </c>
      <c r="K536">
        <f t="shared" si="59"/>
        <v>50</v>
      </c>
      <c r="L536">
        <f t="shared" si="60"/>
        <v>70</v>
      </c>
      <c r="M536">
        <f t="shared" si="61"/>
        <v>3.0132013128694801</v>
      </c>
      <c r="N536">
        <f>(M536-$R$5)^2</f>
        <v>676.44484681384063</v>
      </c>
      <c r="O536">
        <f t="shared" si="62"/>
        <v>1</v>
      </c>
      <c r="P536" t="str">
        <f t="shared" si="63"/>
        <v>TP</v>
      </c>
    </row>
    <row r="537" spans="1:16" x14ac:dyDescent="0.3">
      <c r="A537">
        <v>0</v>
      </c>
      <c r="B537">
        <v>1</v>
      </c>
      <c r="C537">
        <v>-1.4</v>
      </c>
      <c r="D537">
        <v>5.6</v>
      </c>
      <c r="E537">
        <f t="shared" si="57"/>
        <v>1.0996244492911313</v>
      </c>
      <c r="F537">
        <f t="shared" si="58"/>
        <v>1</v>
      </c>
      <c r="G537">
        <v>0</v>
      </c>
      <c r="H537">
        <v>-10</v>
      </c>
      <c r="I537">
        <v>0.38419903534316502</v>
      </c>
      <c r="J537">
        <v>0.61580096465683498</v>
      </c>
      <c r="K537">
        <f t="shared" si="59"/>
        <v>0</v>
      </c>
      <c r="L537">
        <f t="shared" si="60"/>
        <v>14</v>
      </c>
      <c r="M537">
        <f t="shared" si="61"/>
        <v>-8.6212135051956906</v>
      </c>
      <c r="N537">
        <f>(M537-$R$5)^2</f>
        <v>206.61585823352047</v>
      </c>
      <c r="O537">
        <f t="shared" si="62"/>
        <v>0</v>
      </c>
      <c r="P537" t="str">
        <f t="shared" si="63"/>
        <v>TN</v>
      </c>
    </row>
    <row r="538" spans="1:16" x14ac:dyDescent="0.3">
      <c r="A538">
        <v>1</v>
      </c>
      <c r="B538">
        <v>1</v>
      </c>
      <c r="C538">
        <v>-1.4</v>
      </c>
      <c r="D538">
        <v>5.7</v>
      </c>
      <c r="E538">
        <f t="shared" si="57"/>
        <v>1.1017901981887646</v>
      </c>
      <c r="F538">
        <f t="shared" si="58"/>
        <v>1</v>
      </c>
      <c r="G538">
        <v>10</v>
      </c>
      <c r="H538">
        <v>0</v>
      </c>
      <c r="I538">
        <v>0.38419903534316502</v>
      </c>
      <c r="J538">
        <v>0.61580096465683498</v>
      </c>
      <c r="K538">
        <f t="shared" si="59"/>
        <v>10</v>
      </c>
      <c r="L538">
        <f t="shared" si="60"/>
        <v>0</v>
      </c>
      <c r="M538">
        <f t="shared" si="61"/>
        <v>3.8419903534316502</v>
      </c>
      <c r="N538">
        <f>(M538-$R$5)^2</f>
        <v>720.24294602491227</v>
      </c>
      <c r="O538">
        <f t="shared" si="62"/>
        <v>1</v>
      </c>
      <c r="P538" t="str">
        <f t="shared" si="63"/>
        <v>TP</v>
      </c>
    </row>
    <row r="539" spans="1:16" x14ac:dyDescent="0.3">
      <c r="A539">
        <v>0</v>
      </c>
      <c r="B539">
        <v>1</v>
      </c>
      <c r="C539">
        <v>-1.4</v>
      </c>
      <c r="D539">
        <v>5.7</v>
      </c>
      <c r="E539">
        <f t="shared" si="57"/>
        <v>1.1017901981887646</v>
      </c>
      <c r="F539">
        <f t="shared" si="58"/>
        <v>1</v>
      </c>
      <c r="G539">
        <v>20</v>
      </c>
      <c r="H539">
        <v>-10</v>
      </c>
      <c r="I539">
        <v>0.38419903534316502</v>
      </c>
      <c r="J539">
        <v>0.61580096465683498</v>
      </c>
      <c r="K539">
        <f t="shared" si="59"/>
        <v>20</v>
      </c>
      <c r="L539">
        <f t="shared" si="60"/>
        <v>14</v>
      </c>
      <c r="M539">
        <f t="shared" si="61"/>
        <v>-0.93723279833239026</v>
      </c>
      <c r="N539">
        <f>(M539-$R$5)^2</f>
        <v>486.56062389000573</v>
      </c>
      <c r="O539">
        <f t="shared" si="62"/>
        <v>0</v>
      </c>
      <c r="P539" t="str">
        <f t="shared" si="63"/>
        <v>TN</v>
      </c>
    </row>
    <row r="540" spans="1:16" x14ac:dyDescent="0.3">
      <c r="A540">
        <v>0</v>
      </c>
      <c r="B540">
        <v>1</v>
      </c>
      <c r="C540">
        <v>-1.4</v>
      </c>
      <c r="D540">
        <v>5.7</v>
      </c>
      <c r="E540">
        <f t="shared" si="57"/>
        <v>1.1017901981887646</v>
      </c>
      <c r="F540">
        <f t="shared" si="58"/>
        <v>1</v>
      </c>
      <c r="G540">
        <v>80</v>
      </c>
      <c r="H540">
        <v>-90</v>
      </c>
      <c r="I540">
        <v>0.60844334427391233</v>
      </c>
      <c r="J540">
        <v>0.39155665572608767</v>
      </c>
      <c r="K540">
        <f t="shared" si="59"/>
        <v>80</v>
      </c>
      <c r="L540">
        <f t="shared" si="60"/>
        <v>125.99999999999999</v>
      </c>
      <c r="M540">
        <f t="shared" si="61"/>
        <v>-0.66067107957405113</v>
      </c>
      <c r="N540">
        <f>(M540-$R$5)^2</f>
        <v>498.83797300699962</v>
      </c>
      <c r="O540">
        <f t="shared" si="62"/>
        <v>0</v>
      </c>
      <c r="P540" t="str">
        <f t="shared" si="63"/>
        <v>TN</v>
      </c>
    </row>
    <row r="541" spans="1:16" x14ac:dyDescent="0.3">
      <c r="A541">
        <v>1</v>
      </c>
      <c r="B541">
        <v>1</v>
      </c>
      <c r="C541">
        <v>-1.4</v>
      </c>
      <c r="D541">
        <v>5.2</v>
      </c>
      <c r="E541">
        <f t="shared" si="57"/>
        <v>1.090961453700598</v>
      </c>
      <c r="F541">
        <f t="shared" si="58"/>
        <v>1</v>
      </c>
      <c r="G541">
        <v>70</v>
      </c>
      <c r="H541">
        <v>-50</v>
      </c>
      <c r="I541">
        <v>0.38419903534316502</v>
      </c>
      <c r="J541">
        <v>0.61580096465683498</v>
      </c>
      <c r="K541">
        <f t="shared" si="59"/>
        <v>70</v>
      </c>
      <c r="L541">
        <f t="shared" si="60"/>
        <v>70</v>
      </c>
      <c r="M541">
        <f t="shared" si="61"/>
        <v>-16.212135051956896</v>
      </c>
      <c r="N541">
        <f>(M541-$R$5)^2</f>
        <v>46.012032525558816</v>
      </c>
      <c r="O541">
        <f t="shared" si="62"/>
        <v>0</v>
      </c>
      <c r="P541" t="str">
        <f t="shared" si="63"/>
        <v>FP</v>
      </c>
    </row>
    <row r="542" spans="1:16" x14ac:dyDescent="0.3">
      <c r="A542">
        <v>1</v>
      </c>
      <c r="B542">
        <v>1</v>
      </c>
      <c r="C542">
        <v>-1.4</v>
      </c>
      <c r="D542">
        <v>5.0999999999999996</v>
      </c>
      <c r="E542">
        <f t="shared" si="57"/>
        <v>1.0887957048029648</v>
      </c>
      <c r="F542">
        <f t="shared" si="58"/>
        <v>1</v>
      </c>
      <c r="G542">
        <v>10</v>
      </c>
      <c r="H542">
        <v>-10</v>
      </c>
      <c r="I542">
        <v>0.60844334427391233</v>
      </c>
      <c r="J542">
        <v>0.39155665572608767</v>
      </c>
      <c r="K542">
        <f t="shared" si="59"/>
        <v>10</v>
      </c>
      <c r="L542">
        <f t="shared" si="60"/>
        <v>14</v>
      </c>
      <c r="M542">
        <f t="shared" si="61"/>
        <v>0.60264026257389602</v>
      </c>
      <c r="N542">
        <f>(M542-$R$5)^2</f>
        <v>556.86524008155436</v>
      </c>
      <c r="O542">
        <f t="shared" si="62"/>
        <v>1</v>
      </c>
      <c r="P542" t="str">
        <f t="shared" si="63"/>
        <v>TP</v>
      </c>
    </row>
    <row r="543" spans="1:16" x14ac:dyDescent="0.3">
      <c r="A543">
        <v>1</v>
      </c>
      <c r="B543">
        <v>1</v>
      </c>
      <c r="C543">
        <v>-1.4</v>
      </c>
      <c r="D543">
        <v>5</v>
      </c>
      <c r="E543">
        <f t="shared" si="57"/>
        <v>1.0866299559053316</v>
      </c>
      <c r="F543">
        <f t="shared" si="58"/>
        <v>1</v>
      </c>
      <c r="G543">
        <v>10</v>
      </c>
      <c r="H543">
        <v>-10</v>
      </c>
      <c r="I543">
        <v>0.60844334427391233</v>
      </c>
      <c r="J543">
        <v>0.39155665572608767</v>
      </c>
      <c r="K543">
        <f t="shared" si="59"/>
        <v>10</v>
      </c>
      <c r="L543">
        <f t="shared" si="60"/>
        <v>14</v>
      </c>
      <c r="M543">
        <f t="shared" si="61"/>
        <v>0.60264026257389602</v>
      </c>
      <c r="N543">
        <f>(M543-$R$5)^2</f>
        <v>556.86524008155436</v>
      </c>
      <c r="O543">
        <f t="shared" si="62"/>
        <v>1</v>
      </c>
      <c r="P543" t="str">
        <f t="shared" si="63"/>
        <v>TP</v>
      </c>
    </row>
    <row r="544" spans="1:16" x14ac:dyDescent="0.3">
      <c r="A544">
        <v>0</v>
      </c>
      <c r="B544">
        <v>1</v>
      </c>
      <c r="C544">
        <v>-1.4</v>
      </c>
      <c r="D544">
        <v>5</v>
      </c>
      <c r="E544">
        <f t="shared" si="57"/>
        <v>1.0866299559053316</v>
      </c>
      <c r="F544">
        <f t="shared" si="58"/>
        <v>1</v>
      </c>
      <c r="G544">
        <v>50</v>
      </c>
      <c r="H544">
        <v>-50</v>
      </c>
      <c r="I544">
        <v>0.60844334427391233</v>
      </c>
      <c r="J544">
        <v>0.39155665572608767</v>
      </c>
      <c r="K544">
        <f t="shared" si="59"/>
        <v>50</v>
      </c>
      <c r="L544">
        <f t="shared" si="60"/>
        <v>70</v>
      </c>
      <c r="M544">
        <f t="shared" si="61"/>
        <v>3.0132013128694801</v>
      </c>
      <c r="N544">
        <f>(M544-$R$5)^2</f>
        <v>676.44484681384063</v>
      </c>
      <c r="O544">
        <f t="shared" si="62"/>
        <v>1</v>
      </c>
      <c r="P544" t="str">
        <f t="shared" si="63"/>
        <v>FN</v>
      </c>
    </row>
    <row r="545" spans="1:16" x14ac:dyDescent="0.3">
      <c r="A545">
        <v>0</v>
      </c>
      <c r="B545">
        <v>1</v>
      </c>
      <c r="C545">
        <v>-1.4</v>
      </c>
      <c r="D545">
        <v>5</v>
      </c>
      <c r="E545">
        <f t="shared" si="57"/>
        <v>1.0866299559053316</v>
      </c>
      <c r="F545">
        <f t="shared" si="58"/>
        <v>1</v>
      </c>
      <c r="G545">
        <v>50</v>
      </c>
      <c r="H545">
        <v>-50</v>
      </c>
      <c r="I545">
        <v>0.60844334427391233</v>
      </c>
      <c r="J545">
        <v>0.39155665572608767</v>
      </c>
      <c r="K545">
        <f t="shared" si="59"/>
        <v>50</v>
      </c>
      <c r="L545">
        <f t="shared" si="60"/>
        <v>70</v>
      </c>
      <c r="M545">
        <f t="shared" si="61"/>
        <v>3.0132013128694801</v>
      </c>
      <c r="N545">
        <f>(M545-$R$5)^2</f>
        <v>676.44484681384063</v>
      </c>
      <c r="O545">
        <f t="shared" si="62"/>
        <v>1</v>
      </c>
      <c r="P545" t="str">
        <f t="shared" si="63"/>
        <v>FN</v>
      </c>
    </row>
    <row r="546" spans="1:16" x14ac:dyDescent="0.3">
      <c r="A546">
        <v>1</v>
      </c>
      <c r="B546">
        <v>1</v>
      </c>
      <c r="C546">
        <v>-1.4</v>
      </c>
      <c r="D546">
        <v>6.8</v>
      </c>
      <c r="E546">
        <f t="shared" si="57"/>
        <v>1.1256134360627308</v>
      </c>
      <c r="F546">
        <f t="shared" si="58"/>
        <v>1</v>
      </c>
      <c r="G546">
        <v>180</v>
      </c>
      <c r="H546">
        <v>-90</v>
      </c>
      <c r="I546">
        <v>0.38419903534316502</v>
      </c>
      <c r="J546">
        <v>0.61580096465683498</v>
      </c>
      <c r="K546">
        <f t="shared" si="59"/>
        <v>180</v>
      </c>
      <c r="L546">
        <f t="shared" si="60"/>
        <v>125.99999999999999</v>
      </c>
      <c r="M546">
        <f t="shared" si="61"/>
        <v>-8.4350951849914964</v>
      </c>
      <c r="N546">
        <f>(M546-$R$5)^2</f>
        <v>212.00107929462141</v>
      </c>
      <c r="O546">
        <f t="shared" si="62"/>
        <v>0</v>
      </c>
      <c r="P546" t="str">
        <f t="shared" si="63"/>
        <v>FP</v>
      </c>
    </row>
    <row r="547" spans="1:16" x14ac:dyDescent="0.3">
      <c r="A547">
        <v>0</v>
      </c>
      <c r="B547">
        <v>1</v>
      </c>
      <c r="C547">
        <v>-1.4</v>
      </c>
      <c r="D547">
        <v>6.8</v>
      </c>
      <c r="E547">
        <f t="shared" si="57"/>
        <v>1.1256134360627308</v>
      </c>
      <c r="F547">
        <f t="shared" si="58"/>
        <v>1</v>
      </c>
      <c r="G547">
        <v>80</v>
      </c>
      <c r="H547">
        <v>-90</v>
      </c>
      <c r="I547">
        <v>0.38419903534316502</v>
      </c>
      <c r="J547">
        <v>0.61580096465683498</v>
      </c>
      <c r="K547">
        <f t="shared" si="59"/>
        <v>80</v>
      </c>
      <c r="L547">
        <f t="shared" si="60"/>
        <v>125.99999999999999</v>
      </c>
      <c r="M547">
        <f t="shared" si="61"/>
        <v>-46.854998719307993</v>
      </c>
      <c r="N547">
        <f>(M547-$R$5)^2</f>
        <v>569.28274029918953</v>
      </c>
      <c r="O547">
        <f t="shared" si="62"/>
        <v>0</v>
      </c>
      <c r="P547" t="str">
        <f t="shared" si="63"/>
        <v>TN</v>
      </c>
    </row>
    <row r="548" spans="1:16" x14ac:dyDescent="0.3">
      <c r="A548">
        <v>1</v>
      </c>
      <c r="B548">
        <v>1</v>
      </c>
      <c r="C548">
        <v>-1.4</v>
      </c>
      <c r="D548">
        <v>7</v>
      </c>
      <c r="E548">
        <f t="shared" si="57"/>
        <v>1.1299449338579972</v>
      </c>
      <c r="F548">
        <f t="shared" si="58"/>
        <v>1</v>
      </c>
      <c r="G548">
        <v>20</v>
      </c>
      <c r="H548">
        <v>-10</v>
      </c>
      <c r="I548">
        <v>0.38419903534316502</v>
      </c>
      <c r="J548">
        <v>0.61580096465683498</v>
      </c>
      <c r="K548">
        <f t="shared" si="59"/>
        <v>20</v>
      </c>
      <c r="L548">
        <f t="shared" si="60"/>
        <v>14</v>
      </c>
      <c r="M548">
        <f t="shared" si="61"/>
        <v>-0.93723279833239026</v>
      </c>
      <c r="N548">
        <f>(M548-$R$5)^2</f>
        <v>486.56062389000573</v>
      </c>
      <c r="O548">
        <f t="shared" si="62"/>
        <v>0</v>
      </c>
      <c r="P548" t="str">
        <f t="shared" si="63"/>
        <v>FP</v>
      </c>
    </row>
    <row r="549" spans="1:16" x14ac:dyDescent="0.3">
      <c r="A549">
        <v>0</v>
      </c>
      <c r="B549">
        <v>1</v>
      </c>
      <c r="C549">
        <v>-1.4</v>
      </c>
      <c r="D549">
        <v>7</v>
      </c>
      <c r="E549">
        <f t="shared" si="57"/>
        <v>1.1299449338579972</v>
      </c>
      <c r="F549">
        <f t="shared" si="58"/>
        <v>1</v>
      </c>
      <c r="G549">
        <v>0</v>
      </c>
      <c r="H549">
        <v>-10</v>
      </c>
      <c r="I549">
        <v>0.38419903534316502</v>
      </c>
      <c r="J549">
        <v>0.61580096465683498</v>
      </c>
      <c r="K549">
        <f t="shared" si="59"/>
        <v>0</v>
      </c>
      <c r="L549">
        <f t="shared" si="60"/>
        <v>14</v>
      </c>
      <c r="M549">
        <f t="shared" si="61"/>
        <v>-8.6212135051956906</v>
      </c>
      <c r="N549">
        <f>(M549-$R$5)^2</f>
        <v>206.61585823352047</v>
      </c>
      <c r="O549">
        <f t="shared" si="62"/>
        <v>0</v>
      </c>
      <c r="P549" t="str">
        <f t="shared" si="63"/>
        <v>TN</v>
      </c>
    </row>
    <row r="550" spans="1:16" x14ac:dyDescent="0.3">
      <c r="A550">
        <v>0</v>
      </c>
      <c r="B550">
        <v>1</v>
      </c>
      <c r="C550">
        <v>-1.4</v>
      </c>
      <c r="D550">
        <v>7</v>
      </c>
      <c r="E550">
        <f t="shared" si="57"/>
        <v>1.1299449338579972</v>
      </c>
      <c r="F550">
        <f t="shared" si="58"/>
        <v>1</v>
      </c>
      <c r="G550">
        <v>50</v>
      </c>
      <c r="H550">
        <v>-50</v>
      </c>
      <c r="I550">
        <v>0.38419903534316502</v>
      </c>
      <c r="J550">
        <v>0.61580096465683498</v>
      </c>
      <c r="K550">
        <f t="shared" si="59"/>
        <v>50</v>
      </c>
      <c r="L550">
        <f t="shared" si="60"/>
        <v>70</v>
      </c>
      <c r="M550">
        <f t="shared" si="61"/>
        <v>-23.896115758820194</v>
      </c>
      <c r="N550">
        <f>(M550-$R$5)^2</f>
        <v>0.81137530122051316</v>
      </c>
      <c r="O550">
        <f t="shared" si="62"/>
        <v>0</v>
      </c>
      <c r="P550" t="str">
        <f t="shared" si="63"/>
        <v>TN</v>
      </c>
    </row>
    <row r="551" spans="1:16" x14ac:dyDescent="0.3">
      <c r="A551">
        <v>1</v>
      </c>
      <c r="B551">
        <v>1</v>
      </c>
      <c r="C551">
        <v>-1.4</v>
      </c>
      <c r="D551">
        <v>6.1</v>
      </c>
      <c r="E551">
        <f t="shared" si="57"/>
        <v>1.1104531937792976</v>
      </c>
      <c r="F551">
        <f t="shared" si="58"/>
        <v>1</v>
      </c>
      <c r="G551">
        <v>180</v>
      </c>
      <c r="H551">
        <v>-90</v>
      </c>
      <c r="I551">
        <v>0.56330583577691229</v>
      </c>
      <c r="J551">
        <v>0.43669416422308771</v>
      </c>
      <c r="K551">
        <f t="shared" si="59"/>
        <v>180</v>
      </c>
      <c r="L551">
        <f t="shared" si="60"/>
        <v>125.99999999999999</v>
      </c>
      <c r="M551">
        <f t="shared" si="61"/>
        <v>46.371585747735168</v>
      </c>
      <c r="N551">
        <f>(M551-$R$5)^2</f>
        <v>4811.7720561933202</v>
      </c>
      <c r="O551">
        <f t="shared" si="62"/>
        <v>1</v>
      </c>
      <c r="P551" t="str">
        <f t="shared" si="63"/>
        <v>TP</v>
      </c>
    </row>
    <row r="552" spans="1:16" x14ac:dyDescent="0.3">
      <c r="A552">
        <v>1</v>
      </c>
      <c r="B552">
        <v>1</v>
      </c>
      <c r="C552">
        <v>-1.4</v>
      </c>
      <c r="D552">
        <v>7.9</v>
      </c>
      <c r="E552">
        <f t="shared" si="57"/>
        <v>1.1494366739366968</v>
      </c>
      <c r="F552">
        <f t="shared" si="58"/>
        <v>1</v>
      </c>
      <c r="G552">
        <v>180</v>
      </c>
      <c r="H552">
        <v>-90</v>
      </c>
      <c r="I552">
        <v>0.38419903534316502</v>
      </c>
      <c r="J552">
        <v>0.61580096465683498</v>
      </c>
      <c r="K552">
        <f t="shared" si="59"/>
        <v>180</v>
      </c>
      <c r="L552">
        <f t="shared" si="60"/>
        <v>125.99999999999999</v>
      </c>
      <c r="M552">
        <f t="shared" si="61"/>
        <v>-8.4350951849914964</v>
      </c>
      <c r="N552">
        <f>(M552-$R$5)^2</f>
        <v>212.00107929462141</v>
      </c>
      <c r="O552">
        <f t="shared" si="62"/>
        <v>0</v>
      </c>
      <c r="P552" t="str">
        <f t="shared" si="63"/>
        <v>FP</v>
      </c>
    </row>
    <row r="553" spans="1:16" x14ac:dyDescent="0.3">
      <c r="A553">
        <v>0</v>
      </c>
      <c r="B553">
        <v>1</v>
      </c>
      <c r="C553">
        <v>-1.4</v>
      </c>
      <c r="D553">
        <v>7.9</v>
      </c>
      <c r="E553">
        <f t="shared" si="57"/>
        <v>1.1494366739366968</v>
      </c>
      <c r="F553">
        <f t="shared" si="58"/>
        <v>1</v>
      </c>
      <c r="G553">
        <v>60</v>
      </c>
      <c r="H553">
        <v>-50</v>
      </c>
      <c r="I553">
        <v>0.38419903534316502</v>
      </c>
      <c r="J553">
        <v>0.61580096465683498</v>
      </c>
      <c r="K553">
        <f t="shared" si="59"/>
        <v>60</v>
      </c>
      <c r="L553">
        <f t="shared" si="60"/>
        <v>70</v>
      </c>
      <c r="M553">
        <f t="shared" si="61"/>
        <v>-20.054125405388547</v>
      </c>
      <c r="N553">
        <f>(M553-$R$5)^2</f>
        <v>8.6508140375278053</v>
      </c>
      <c r="O553">
        <f t="shared" si="62"/>
        <v>0</v>
      </c>
      <c r="P553" t="str">
        <f t="shared" si="63"/>
        <v>TN</v>
      </c>
    </row>
    <row r="554" spans="1:16" x14ac:dyDescent="0.3">
      <c r="A554">
        <v>1</v>
      </c>
      <c r="B554">
        <v>1</v>
      </c>
      <c r="C554">
        <v>-1.4</v>
      </c>
      <c r="D554">
        <v>8.1999999999999993</v>
      </c>
      <c r="E554">
        <f t="shared" si="57"/>
        <v>1.1559339206295967</v>
      </c>
      <c r="F554">
        <f t="shared" si="58"/>
        <v>1</v>
      </c>
      <c r="G554">
        <v>30</v>
      </c>
      <c r="H554">
        <v>-10</v>
      </c>
      <c r="I554">
        <v>0.38419903534316502</v>
      </c>
      <c r="J554">
        <v>0.61580096465683498</v>
      </c>
      <c r="K554">
        <f t="shared" si="59"/>
        <v>30</v>
      </c>
      <c r="L554">
        <f t="shared" si="60"/>
        <v>14</v>
      </c>
      <c r="M554">
        <f t="shared" si="61"/>
        <v>2.904757555099259</v>
      </c>
      <c r="N554">
        <f>(M554-$R$5)^2</f>
        <v>670.81567634583382</v>
      </c>
      <c r="O554">
        <f t="shared" si="62"/>
        <v>1</v>
      </c>
      <c r="P554" t="str">
        <f t="shared" si="63"/>
        <v>TP</v>
      </c>
    </row>
    <row r="555" spans="1:16" x14ac:dyDescent="0.3">
      <c r="A555">
        <v>0</v>
      </c>
      <c r="B555">
        <v>1</v>
      </c>
      <c r="C555">
        <v>-1.4</v>
      </c>
      <c r="D555">
        <v>8.1999999999999993</v>
      </c>
      <c r="E555">
        <f t="shared" si="57"/>
        <v>1.1559339206295967</v>
      </c>
      <c r="F555">
        <f t="shared" si="58"/>
        <v>1</v>
      </c>
      <c r="G555">
        <v>80</v>
      </c>
      <c r="H555">
        <v>-90</v>
      </c>
      <c r="I555">
        <v>0.38419903534316502</v>
      </c>
      <c r="J555">
        <v>0.61580096465683498</v>
      </c>
      <c r="K555">
        <f t="shared" si="59"/>
        <v>80</v>
      </c>
      <c r="L555">
        <f t="shared" si="60"/>
        <v>125.99999999999999</v>
      </c>
      <c r="M555">
        <f t="shared" si="61"/>
        <v>-46.854998719307993</v>
      </c>
      <c r="N555">
        <f>(M555-$R$5)^2</f>
        <v>569.28274029918953</v>
      </c>
      <c r="O555">
        <f t="shared" si="62"/>
        <v>0</v>
      </c>
      <c r="P555" t="str">
        <f t="shared" si="63"/>
        <v>TN</v>
      </c>
    </row>
    <row r="556" spans="1:16" x14ac:dyDescent="0.3">
      <c r="A556">
        <v>1</v>
      </c>
      <c r="B556">
        <v>1</v>
      </c>
      <c r="C556">
        <v>-1.4</v>
      </c>
      <c r="D556">
        <v>7.3</v>
      </c>
      <c r="E556">
        <f t="shared" si="57"/>
        <v>1.1364421805508971</v>
      </c>
      <c r="F556">
        <f t="shared" si="58"/>
        <v>1</v>
      </c>
      <c r="G556">
        <v>90</v>
      </c>
      <c r="H556">
        <v>-90</v>
      </c>
      <c r="I556">
        <v>0.38419903534316502</v>
      </c>
      <c r="J556">
        <v>0.61580096465683498</v>
      </c>
      <c r="K556">
        <f t="shared" si="59"/>
        <v>90</v>
      </c>
      <c r="L556">
        <f t="shared" si="60"/>
        <v>125.99999999999999</v>
      </c>
      <c r="M556">
        <f t="shared" si="61"/>
        <v>-43.013008365876345</v>
      </c>
      <c r="N556">
        <f>(M556-$R$5)^2</f>
        <v>400.70656531597615</v>
      </c>
      <c r="O556">
        <f t="shared" si="62"/>
        <v>0</v>
      </c>
      <c r="P556" t="str">
        <f t="shared" si="63"/>
        <v>FP</v>
      </c>
    </row>
    <row r="557" spans="1:16" x14ac:dyDescent="0.3">
      <c r="A557">
        <v>0</v>
      </c>
      <c r="B557">
        <v>1</v>
      </c>
      <c r="C557">
        <v>-1.4</v>
      </c>
      <c r="D557">
        <v>7.3</v>
      </c>
      <c r="E557">
        <f t="shared" si="57"/>
        <v>1.1364421805508971</v>
      </c>
      <c r="F557">
        <f t="shared" si="58"/>
        <v>1</v>
      </c>
      <c r="G557">
        <v>50</v>
      </c>
      <c r="H557">
        <v>-50</v>
      </c>
      <c r="I557">
        <v>0.38419903534316502</v>
      </c>
      <c r="J557">
        <v>0.61580096465683498</v>
      </c>
      <c r="K557">
        <f t="shared" si="59"/>
        <v>50</v>
      </c>
      <c r="L557">
        <f t="shared" si="60"/>
        <v>70</v>
      </c>
      <c r="M557">
        <f t="shared" si="61"/>
        <v>-23.896115758820194</v>
      </c>
      <c r="N557">
        <f>(M557-$R$5)^2</f>
        <v>0.81137530122051316</v>
      </c>
      <c r="O557">
        <f t="shared" si="62"/>
        <v>0</v>
      </c>
      <c r="P557" t="str">
        <f t="shared" si="63"/>
        <v>TN</v>
      </c>
    </row>
    <row r="558" spans="1:16" x14ac:dyDescent="0.3">
      <c r="A558">
        <v>0</v>
      </c>
      <c r="B558">
        <v>1</v>
      </c>
      <c r="C558">
        <v>-1.4</v>
      </c>
      <c r="D558">
        <v>7.3</v>
      </c>
      <c r="E558">
        <f t="shared" si="57"/>
        <v>1.1364421805508971</v>
      </c>
      <c r="F558">
        <f t="shared" si="58"/>
        <v>1</v>
      </c>
      <c r="G558">
        <v>80</v>
      </c>
      <c r="H558">
        <v>-90</v>
      </c>
      <c r="I558">
        <v>0.60844334427391233</v>
      </c>
      <c r="J558">
        <v>0.39155665572608767</v>
      </c>
      <c r="K558">
        <f t="shared" si="59"/>
        <v>80</v>
      </c>
      <c r="L558">
        <f t="shared" si="60"/>
        <v>125.99999999999999</v>
      </c>
      <c r="M558">
        <f t="shared" si="61"/>
        <v>-0.66067107957405113</v>
      </c>
      <c r="N558">
        <f>(M558-$R$5)^2</f>
        <v>498.83797300699962</v>
      </c>
      <c r="O558">
        <f t="shared" si="62"/>
        <v>0</v>
      </c>
      <c r="P558" t="str">
        <f t="shared" si="63"/>
        <v>TN</v>
      </c>
    </row>
    <row r="559" spans="1:16" x14ac:dyDescent="0.3">
      <c r="A559">
        <v>0</v>
      </c>
      <c r="B559">
        <v>1</v>
      </c>
      <c r="C559">
        <v>-1.4</v>
      </c>
      <c r="D559">
        <v>7.3</v>
      </c>
      <c r="E559">
        <f t="shared" si="57"/>
        <v>1.1364421805508971</v>
      </c>
      <c r="F559">
        <f t="shared" si="58"/>
        <v>1</v>
      </c>
      <c r="G559">
        <v>40</v>
      </c>
      <c r="H559">
        <v>-50</v>
      </c>
      <c r="I559">
        <v>0.38419903534316502</v>
      </c>
      <c r="J559">
        <v>0.61580096465683498</v>
      </c>
      <c r="K559">
        <f t="shared" si="59"/>
        <v>40</v>
      </c>
      <c r="L559">
        <f t="shared" si="60"/>
        <v>70</v>
      </c>
      <c r="M559">
        <f t="shared" si="61"/>
        <v>-27.738106112251845</v>
      </c>
      <c r="N559">
        <f>(M559-$R$5)^2</f>
        <v>22.493716316636924</v>
      </c>
      <c r="O559">
        <f t="shared" si="62"/>
        <v>0</v>
      </c>
      <c r="P559" t="str">
        <f t="shared" si="63"/>
        <v>TN</v>
      </c>
    </row>
    <row r="560" spans="1:16" x14ac:dyDescent="0.3">
      <c r="A560">
        <v>1</v>
      </c>
      <c r="B560">
        <v>1</v>
      </c>
      <c r="C560">
        <v>-1.4</v>
      </c>
      <c r="D560">
        <v>1.1000000000000001</v>
      </c>
      <c r="E560">
        <f t="shared" si="57"/>
        <v>1.0021657488976332</v>
      </c>
      <c r="F560">
        <f t="shared" si="58"/>
        <v>1</v>
      </c>
      <c r="G560">
        <v>20</v>
      </c>
      <c r="H560">
        <v>-10</v>
      </c>
      <c r="I560">
        <v>0.38419903534316502</v>
      </c>
      <c r="J560">
        <v>0.61580096465683498</v>
      </c>
      <c r="K560">
        <f t="shared" si="59"/>
        <v>20</v>
      </c>
      <c r="L560">
        <f t="shared" si="60"/>
        <v>14</v>
      </c>
      <c r="M560">
        <f t="shared" si="61"/>
        <v>-0.93723279833239026</v>
      </c>
      <c r="N560">
        <f>(M560-$R$5)^2</f>
        <v>486.56062389000573</v>
      </c>
      <c r="O560">
        <f t="shared" si="62"/>
        <v>0</v>
      </c>
      <c r="P560" t="str">
        <f t="shared" si="63"/>
        <v>FP</v>
      </c>
    </row>
    <row r="561" spans="1:16" x14ac:dyDescent="0.3">
      <c r="A561">
        <v>1</v>
      </c>
      <c r="B561">
        <v>1</v>
      </c>
      <c r="C561">
        <v>-1.4</v>
      </c>
      <c r="D561">
        <v>1.25</v>
      </c>
      <c r="E561">
        <f t="shared" si="57"/>
        <v>1.0054143722440831</v>
      </c>
      <c r="F561">
        <f t="shared" si="58"/>
        <v>1</v>
      </c>
      <c r="G561">
        <v>30</v>
      </c>
      <c r="H561">
        <v>-10</v>
      </c>
      <c r="I561">
        <v>0.38419903534316502</v>
      </c>
      <c r="J561">
        <v>0.61580096465683498</v>
      </c>
      <c r="K561">
        <f t="shared" si="59"/>
        <v>30</v>
      </c>
      <c r="L561">
        <f t="shared" si="60"/>
        <v>14</v>
      </c>
      <c r="M561">
        <f t="shared" si="61"/>
        <v>2.904757555099259</v>
      </c>
      <c r="N561">
        <f>(M561-$R$5)^2</f>
        <v>670.81567634583382</v>
      </c>
      <c r="O561">
        <f t="shared" si="62"/>
        <v>1</v>
      </c>
      <c r="P561" t="str">
        <f t="shared" si="63"/>
        <v>TP</v>
      </c>
    </row>
    <row r="562" spans="1:16" x14ac:dyDescent="0.3">
      <c r="A562">
        <v>1</v>
      </c>
      <c r="B562">
        <v>1</v>
      </c>
      <c r="C562">
        <v>-1.4</v>
      </c>
      <c r="D562">
        <v>1.2</v>
      </c>
      <c r="E562">
        <f t="shared" si="57"/>
        <v>1.0043314977952666</v>
      </c>
      <c r="F562">
        <f t="shared" si="58"/>
        <v>1</v>
      </c>
      <c r="G562">
        <v>20</v>
      </c>
      <c r="H562">
        <v>-10</v>
      </c>
      <c r="I562">
        <v>0.38419903534316502</v>
      </c>
      <c r="J562">
        <v>0.61580096465683498</v>
      </c>
      <c r="K562">
        <f t="shared" si="59"/>
        <v>20</v>
      </c>
      <c r="L562">
        <f t="shared" si="60"/>
        <v>14</v>
      </c>
      <c r="M562">
        <f t="shared" si="61"/>
        <v>-0.93723279833239026</v>
      </c>
      <c r="N562">
        <f>(M562-$R$5)^2</f>
        <v>486.56062389000573</v>
      </c>
      <c r="O562">
        <f t="shared" si="62"/>
        <v>0</v>
      </c>
      <c r="P562" t="str">
        <f t="shared" si="63"/>
        <v>FP</v>
      </c>
    </row>
    <row r="563" spans="1:16" x14ac:dyDescent="0.3">
      <c r="A563">
        <v>0</v>
      </c>
      <c r="B563">
        <v>1</v>
      </c>
      <c r="C563">
        <v>-1.4</v>
      </c>
      <c r="D563">
        <v>1.2</v>
      </c>
      <c r="E563">
        <f t="shared" si="57"/>
        <v>1.0043314977952666</v>
      </c>
      <c r="F563">
        <f t="shared" si="58"/>
        <v>1</v>
      </c>
      <c r="G563">
        <v>10</v>
      </c>
      <c r="H563">
        <v>-10</v>
      </c>
      <c r="I563">
        <v>0.60844334427391233</v>
      </c>
      <c r="J563">
        <v>0.39155665572608767</v>
      </c>
      <c r="K563">
        <f t="shared" si="59"/>
        <v>10</v>
      </c>
      <c r="L563">
        <f t="shared" si="60"/>
        <v>14</v>
      </c>
      <c r="M563">
        <f t="shared" si="61"/>
        <v>0.60264026257389602</v>
      </c>
      <c r="N563">
        <f>(M563-$R$5)^2</f>
        <v>556.86524008155436</v>
      </c>
      <c r="O563">
        <f t="shared" si="62"/>
        <v>1</v>
      </c>
      <c r="P563" t="str">
        <f t="shared" si="63"/>
        <v>FN</v>
      </c>
    </row>
    <row r="564" spans="1:16" x14ac:dyDescent="0.3">
      <c r="A564">
        <v>0</v>
      </c>
      <c r="B564">
        <v>1</v>
      </c>
      <c r="C564">
        <v>-1.4</v>
      </c>
      <c r="D564">
        <v>1.2</v>
      </c>
      <c r="E564">
        <f t="shared" si="57"/>
        <v>1.0043314977952666</v>
      </c>
      <c r="F564">
        <f t="shared" si="58"/>
        <v>1</v>
      </c>
      <c r="G564">
        <v>10</v>
      </c>
      <c r="H564">
        <v>-10</v>
      </c>
      <c r="I564">
        <v>0.60844334427391233</v>
      </c>
      <c r="J564">
        <v>0.39155665572608767</v>
      </c>
      <c r="K564">
        <f t="shared" si="59"/>
        <v>10</v>
      </c>
      <c r="L564">
        <f t="shared" si="60"/>
        <v>14</v>
      </c>
      <c r="M564">
        <f t="shared" si="61"/>
        <v>0.60264026257389602</v>
      </c>
      <c r="N564">
        <f>(M564-$R$5)^2</f>
        <v>556.86524008155436</v>
      </c>
      <c r="O564">
        <f t="shared" si="62"/>
        <v>1</v>
      </c>
      <c r="P564" t="str">
        <f t="shared" si="63"/>
        <v>FN</v>
      </c>
    </row>
    <row r="565" spans="1:16" x14ac:dyDescent="0.3">
      <c r="A565">
        <v>0</v>
      </c>
      <c r="B565">
        <v>1</v>
      </c>
      <c r="C565">
        <v>-1.4</v>
      </c>
      <c r="D565">
        <v>1.2</v>
      </c>
      <c r="E565">
        <f t="shared" si="57"/>
        <v>1.0043314977952666</v>
      </c>
      <c r="F565">
        <f t="shared" si="58"/>
        <v>1</v>
      </c>
      <c r="G565">
        <v>50</v>
      </c>
      <c r="H565">
        <v>-50</v>
      </c>
      <c r="I565">
        <v>0.38419903534316502</v>
      </c>
      <c r="J565">
        <v>0.61580096465683498</v>
      </c>
      <c r="K565">
        <f t="shared" si="59"/>
        <v>50</v>
      </c>
      <c r="L565">
        <f t="shared" si="60"/>
        <v>70</v>
      </c>
      <c r="M565">
        <f t="shared" si="61"/>
        <v>-23.896115758820194</v>
      </c>
      <c r="N565">
        <f>(M565-$R$5)^2</f>
        <v>0.81137530122051316</v>
      </c>
      <c r="O565">
        <f t="shared" si="62"/>
        <v>0</v>
      </c>
      <c r="P565" t="str">
        <f t="shared" si="63"/>
        <v>TN</v>
      </c>
    </row>
    <row r="566" spans="1:16" x14ac:dyDescent="0.3">
      <c r="A566">
        <v>1</v>
      </c>
      <c r="B566">
        <v>1</v>
      </c>
      <c r="C566">
        <v>-1.4</v>
      </c>
      <c r="D566">
        <v>2.1</v>
      </c>
      <c r="E566">
        <f t="shared" si="57"/>
        <v>1.0238232378739662</v>
      </c>
      <c r="F566">
        <f t="shared" si="58"/>
        <v>1</v>
      </c>
      <c r="G566">
        <v>180</v>
      </c>
      <c r="H566">
        <v>-90</v>
      </c>
      <c r="I566">
        <v>0.38419903534316502</v>
      </c>
      <c r="J566">
        <v>0.61580096465683498</v>
      </c>
      <c r="K566">
        <f t="shared" si="59"/>
        <v>180</v>
      </c>
      <c r="L566">
        <f t="shared" si="60"/>
        <v>125.99999999999999</v>
      </c>
      <c r="M566">
        <f t="shared" si="61"/>
        <v>-8.4350951849914964</v>
      </c>
      <c r="N566">
        <f>(M566-$R$5)^2</f>
        <v>212.00107929462141</v>
      </c>
      <c r="O566">
        <f t="shared" si="62"/>
        <v>0</v>
      </c>
      <c r="P566" t="str">
        <f t="shared" si="63"/>
        <v>FP</v>
      </c>
    </row>
    <row r="567" spans="1:16" x14ac:dyDescent="0.3">
      <c r="A567">
        <v>1</v>
      </c>
      <c r="B567">
        <v>1</v>
      </c>
      <c r="C567">
        <v>-1.4</v>
      </c>
      <c r="D567">
        <v>1.85</v>
      </c>
      <c r="E567">
        <f t="shared" si="57"/>
        <v>1.0184088656298829</v>
      </c>
      <c r="F567">
        <f t="shared" si="58"/>
        <v>1</v>
      </c>
      <c r="G567">
        <v>60</v>
      </c>
      <c r="H567">
        <v>-50</v>
      </c>
      <c r="I567">
        <v>0.38419903534316502</v>
      </c>
      <c r="J567">
        <v>0.61580096465683498</v>
      </c>
      <c r="K567">
        <f t="shared" si="59"/>
        <v>60</v>
      </c>
      <c r="L567">
        <f t="shared" si="60"/>
        <v>70</v>
      </c>
      <c r="M567">
        <f t="shared" si="61"/>
        <v>-20.054125405388547</v>
      </c>
      <c r="N567">
        <f>(M567-$R$5)^2</f>
        <v>8.6508140375278053</v>
      </c>
      <c r="O567">
        <f t="shared" si="62"/>
        <v>0</v>
      </c>
      <c r="P567" t="str">
        <f t="shared" si="63"/>
        <v>FP</v>
      </c>
    </row>
    <row r="568" spans="1:16" x14ac:dyDescent="0.3">
      <c r="A568">
        <v>0</v>
      </c>
      <c r="B568">
        <v>1</v>
      </c>
      <c r="C568">
        <v>-1.4</v>
      </c>
      <c r="D568">
        <v>1.85</v>
      </c>
      <c r="E568">
        <f t="shared" si="57"/>
        <v>1.0184088656298829</v>
      </c>
      <c r="F568">
        <f t="shared" si="58"/>
        <v>1</v>
      </c>
      <c r="G568">
        <v>90</v>
      </c>
      <c r="H568">
        <v>-90</v>
      </c>
      <c r="I568">
        <v>0.38419903534316502</v>
      </c>
      <c r="J568">
        <v>0.61580096465683498</v>
      </c>
      <c r="K568">
        <f t="shared" si="59"/>
        <v>90</v>
      </c>
      <c r="L568">
        <f t="shared" si="60"/>
        <v>125.99999999999999</v>
      </c>
      <c r="M568">
        <f t="shared" si="61"/>
        <v>-43.013008365876345</v>
      </c>
      <c r="N568">
        <f>(M568-$R$5)^2</f>
        <v>400.70656531597615</v>
      </c>
      <c r="O568">
        <f t="shared" si="62"/>
        <v>0</v>
      </c>
      <c r="P568" t="str">
        <f t="shared" si="63"/>
        <v>TN</v>
      </c>
    </row>
    <row r="569" spans="1:16" x14ac:dyDescent="0.3">
      <c r="A569">
        <v>0</v>
      </c>
      <c r="B569">
        <v>1</v>
      </c>
      <c r="C569">
        <v>-1.4</v>
      </c>
      <c r="D569">
        <v>1.85</v>
      </c>
      <c r="E569">
        <f t="shared" si="57"/>
        <v>1.0184088656298829</v>
      </c>
      <c r="F569">
        <f t="shared" si="58"/>
        <v>1</v>
      </c>
      <c r="G569">
        <v>50</v>
      </c>
      <c r="H569">
        <v>-50</v>
      </c>
      <c r="I569">
        <v>0.60844334427391233</v>
      </c>
      <c r="J569">
        <v>0.39155665572608767</v>
      </c>
      <c r="K569">
        <f t="shared" si="59"/>
        <v>50</v>
      </c>
      <c r="L569">
        <f t="shared" si="60"/>
        <v>70</v>
      </c>
      <c r="M569">
        <f t="shared" si="61"/>
        <v>3.0132013128694801</v>
      </c>
      <c r="N569">
        <f>(M569-$R$5)^2</f>
        <v>676.44484681384063</v>
      </c>
      <c r="O569">
        <f t="shared" si="62"/>
        <v>1</v>
      </c>
      <c r="P569" t="str">
        <f t="shared" si="63"/>
        <v>FN</v>
      </c>
    </row>
    <row r="570" spans="1:16" x14ac:dyDescent="0.3">
      <c r="A570">
        <v>0</v>
      </c>
      <c r="B570">
        <v>1</v>
      </c>
      <c r="C570">
        <v>-1.4</v>
      </c>
      <c r="D570">
        <v>1.85</v>
      </c>
      <c r="E570">
        <f t="shared" si="57"/>
        <v>1.0184088656298829</v>
      </c>
      <c r="F570">
        <f t="shared" si="58"/>
        <v>1</v>
      </c>
      <c r="G570">
        <v>100</v>
      </c>
      <c r="H570">
        <v>-90</v>
      </c>
      <c r="I570">
        <v>0.38419903534316502</v>
      </c>
      <c r="J570">
        <v>0.61580096465683498</v>
      </c>
      <c r="K570">
        <f t="shared" si="59"/>
        <v>100</v>
      </c>
      <c r="L570">
        <f t="shared" si="60"/>
        <v>125.99999999999999</v>
      </c>
      <c r="M570">
        <f t="shared" si="61"/>
        <v>-39.171018012444691</v>
      </c>
      <c r="N570">
        <f>(M570-$R$5)^2</f>
        <v>261.65217008448622</v>
      </c>
      <c r="O570">
        <f t="shared" si="62"/>
        <v>0</v>
      </c>
      <c r="P570" t="str">
        <f t="shared" si="63"/>
        <v>TN</v>
      </c>
    </row>
    <row r="571" spans="1:16" x14ac:dyDescent="0.3">
      <c r="A571">
        <v>0</v>
      </c>
      <c r="B571">
        <v>1</v>
      </c>
      <c r="C571">
        <v>-1.4</v>
      </c>
      <c r="D571">
        <v>1.85</v>
      </c>
      <c r="E571">
        <f t="shared" si="57"/>
        <v>1.0184088656298829</v>
      </c>
      <c r="F571">
        <f t="shared" si="58"/>
        <v>1</v>
      </c>
      <c r="G571">
        <v>80</v>
      </c>
      <c r="H571">
        <v>-90</v>
      </c>
      <c r="I571">
        <v>0.38419903534316502</v>
      </c>
      <c r="J571">
        <v>0.61580096465683498</v>
      </c>
      <c r="K571">
        <f t="shared" si="59"/>
        <v>80</v>
      </c>
      <c r="L571">
        <f t="shared" si="60"/>
        <v>125.99999999999999</v>
      </c>
      <c r="M571">
        <f t="shared" si="61"/>
        <v>-46.854998719307993</v>
      </c>
      <c r="N571">
        <f>(M571-$R$5)^2</f>
        <v>569.28274029918953</v>
      </c>
      <c r="O571">
        <f t="shared" si="62"/>
        <v>0</v>
      </c>
      <c r="P571" t="str">
        <f t="shared" si="63"/>
        <v>TN</v>
      </c>
    </row>
    <row r="572" spans="1:16" x14ac:dyDescent="0.3">
      <c r="A572">
        <v>0</v>
      </c>
      <c r="B572">
        <v>1</v>
      </c>
      <c r="C572">
        <v>-1.4</v>
      </c>
      <c r="D572">
        <v>1.85</v>
      </c>
      <c r="E572">
        <f t="shared" si="57"/>
        <v>1.0184088656298829</v>
      </c>
      <c r="F572">
        <f t="shared" si="58"/>
        <v>1</v>
      </c>
      <c r="G572">
        <v>80</v>
      </c>
      <c r="H572">
        <v>-90</v>
      </c>
      <c r="I572">
        <v>0.38419903534316502</v>
      </c>
      <c r="J572">
        <v>0.61580096465683498</v>
      </c>
      <c r="K572">
        <f t="shared" si="59"/>
        <v>80</v>
      </c>
      <c r="L572">
        <f t="shared" si="60"/>
        <v>125.99999999999999</v>
      </c>
      <c r="M572">
        <f t="shared" si="61"/>
        <v>-46.854998719307993</v>
      </c>
      <c r="N572">
        <f>(M572-$R$5)^2</f>
        <v>569.28274029918953</v>
      </c>
      <c r="O572">
        <f t="shared" si="62"/>
        <v>0</v>
      </c>
      <c r="P572" t="str">
        <f t="shared" si="63"/>
        <v>TN</v>
      </c>
    </row>
    <row r="573" spans="1:16" x14ac:dyDescent="0.3">
      <c r="A573">
        <v>1</v>
      </c>
      <c r="B573">
        <v>1</v>
      </c>
      <c r="C573">
        <v>-1.4</v>
      </c>
      <c r="D573">
        <v>1.4</v>
      </c>
      <c r="E573">
        <f t="shared" si="57"/>
        <v>1.0086629955905331</v>
      </c>
      <c r="F573">
        <f t="shared" si="58"/>
        <v>1</v>
      </c>
      <c r="G573">
        <v>180</v>
      </c>
      <c r="H573">
        <v>-90</v>
      </c>
      <c r="I573">
        <v>0.56330583577691229</v>
      </c>
      <c r="J573">
        <v>0.43669416422308771</v>
      </c>
      <c r="K573">
        <f t="shared" si="59"/>
        <v>180</v>
      </c>
      <c r="L573">
        <f t="shared" si="60"/>
        <v>125.99999999999999</v>
      </c>
      <c r="M573">
        <f t="shared" si="61"/>
        <v>46.371585747735168</v>
      </c>
      <c r="N573">
        <f>(M573-$R$5)^2</f>
        <v>4811.7720561933202</v>
      </c>
      <c r="O573">
        <f t="shared" si="62"/>
        <v>1</v>
      </c>
      <c r="P573" t="str">
        <f t="shared" si="63"/>
        <v>TP</v>
      </c>
    </row>
    <row r="574" spans="1:16" x14ac:dyDescent="0.3">
      <c r="A574">
        <v>0</v>
      </c>
      <c r="B574">
        <v>1</v>
      </c>
      <c r="C574">
        <v>-1.4</v>
      </c>
      <c r="D574">
        <v>1.4</v>
      </c>
      <c r="E574">
        <f t="shared" si="57"/>
        <v>1.0086629955905331</v>
      </c>
      <c r="F574">
        <f t="shared" si="58"/>
        <v>1</v>
      </c>
      <c r="G574">
        <v>0</v>
      </c>
      <c r="H574">
        <v>-10</v>
      </c>
      <c r="I574">
        <v>0.38419903534316502</v>
      </c>
      <c r="J574">
        <v>0.61580096465683498</v>
      </c>
      <c r="K574">
        <f t="shared" si="59"/>
        <v>0</v>
      </c>
      <c r="L574">
        <f t="shared" si="60"/>
        <v>14</v>
      </c>
      <c r="M574">
        <f t="shared" si="61"/>
        <v>-8.6212135051956906</v>
      </c>
      <c r="N574">
        <f>(M574-$R$5)^2</f>
        <v>206.61585823352047</v>
      </c>
      <c r="O574">
        <f t="shared" si="62"/>
        <v>0</v>
      </c>
      <c r="P574" t="str">
        <f t="shared" si="63"/>
        <v>TN</v>
      </c>
    </row>
    <row r="575" spans="1:16" x14ac:dyDescent="0.3">
      <c r="A575">
        <v>1</v>
      </c>
      <c r="B575">
        <v>1</v>
      </c>
      <c r="C575">
        <v>-1.4</v>
      </c>
      <c r="D575">
        <v>0.95</v>
      </c>
      <c r="E575">
        <f t="shared" si="57"/>
        <v>1</v>
      </c>
      <c r="F575">
        <f t="shared" si="58"/>
        <v>0.99891712555118339</v>
      </c>
      <c r="G575">
        <v>180</v>
      </c>
      <c r="H575">
        <v>-90</v>
      </c>
      <c r="I575">
        <v>0.56330583577691229</v>
      </c>
      <c r="J575">
        <v>0.43669416422308771</v>
      </c>
      <c r="K575">
        <f t="shared" si="59"/>
        <v>180</v>
      </c>
      <c r="L575">
        <f t="shared" si="60"/>
        <v>125.3875295695528</v>
      </c>
      <c r="M575">
        <f t="shared" si="61"/>
        <v>46.63904801047066</v>
      </c>
      <c r="N575">
        <f>(M575-$R$5)^2</f>
        <v>4848.9496685276354</v>
      </c>
      <c r="O575">
        <f t="shared" si="62"/>
        <v>1</v>
      </c>
      <c r="P575" t="str">
        <f t="shared" si="63"/>
        <v>TP</v>
      </c>
    </row>
    <row r="576" spans="1:16" x14ac:dyDescent="0.3">
      <c r="A576">
        <v>1</v>
      </c>
      <c r="B576">
        <v>1</v>
      </c>
      <c r="C576">
        <v>-1.4</v>
      </c>
      <c r="D576">
        <v>0.95</v>
      </c>
      <c r="E576">
        <f t="shared" si="57"/>
        <v>1</v>
      </c>
      <c r="F576">
        <f t="shared" si="58"/>
        <v>0.99891712555118339</v>
      </c>
      <c r="G576">
        <v>10</v>
      </c>
      <c r="H576">
        <v>0</v>
      </c>
      <c r="I576">
        <v>0.42913429896650213</v>
      </c>
      <c r="J576">
        <v>0.57086570103349787</v>
      </c>
      <c r="K576">
        <f t="shared" si="59"/>
        <v>10</v>
      </c>
      <c r="L576">
        <f t="shared" si="60"/>
        <v>0</v>
      </c>
      <c r="M576">
        <f t="shared" si="61"/>
        <v>4.2913429896650213</v>
      </c>
      <c r="N576">
        <f>(M576-$R$5)^2</f>
        <v>744.56372491256298</v>
      </c>
      <c r="O576">
        <f t="shared" si="62"/>
        <v>1</v>
      </c>
      <c r="P576" t="str">
        <f t="shared" si="63"/>
        <v>TP</v>
      </c>
    </row>
    <row r="577" spans="1:16" x14ac:dyDescent="0.3">
      <c r="A577">
        <v>1</v>
      </c>
      <c r="B577">
        <v>1</v>
      </c>
      <c r="C577">
        <v>-1.4</v>
      </c>
      <c r="D577">
        <v>0.7</v>
      </c>
      <c r="E577">
        <f t="shared" si="57"/>
        <v>1</v>
      </c>
      <c r="F577">
        <f t="shared" si="58"/>
        <v>0.99350275330710014</v>
      </c>
      <c r="G577">
        <v>70</v>
      </c>
      <c r="H577">
        <v>-50</v>
      </c>
      <c r="I577">
        <v>0.60844334427391233</v>
      </c>
      <c r="J577">
        <v>0.39155665572608767</v>
      </c>
      <c r="K577">
        <f t="shared" si="59"/>
        <v>70</v>
      </c>
      <c r="L577">
        <f t="shared" si="60"/>
        <v>68.243204648257688</v>
      </c>
      <c r="M577">
        <f t="shared" si="61"/>
        <v>15.86995311107108</v>
      </c>
      <c r="N577">
        <f>(M577-$R$5)^2</f>
        <v>1510.5119434469889</v>
      </c>
      <c r="O577">
        <f t="shared" si="62"/>
        <v>1</v>
      </c>
      <c r="P577" t="str">
        <f t="shared" si="63"/>
        <v>TP</v>
      </c>
    </row>
    <row r="578" spans="1:16" x14ac:dyDescent="0.3">
      <c r="A578">
        <v>1</v>
      </c>
      <c r="B578">
        <v>1</v>
      </c>
      <c r="C578">
        <v>-1.4</v>
      </c>
      <c r="D578">
        <v>0.45</v>
      </c>
      <c r="E578">
        <f t="shared" si="57"/>
        <v>1</v>
      </c>
      <c r="F578">
        <f t="shared" si="58"/>
        <v>0.98808838106301689</v>
      </c>
      <c r="G578">
        <v>50</v>
      </c>
      <c r="H578">
        <v>-50</v>
      </c>
      <c r="I578">
        <v>0.60844334427391233</v>
      </c>
      <c r="J578">
        <v>0.39155665572608767</v>
      </c>
      <c r="K578">
        <f t="shared" si="59"/>
        <v>50</v>
      </c>
      <c r="L578">
        <f t="shared" si="60"/>
        <v>66.812936016505404</v>
      </c>
      <c r="M578">
        <f t="shared" si="61"/>
        <v>4.2611174278316852</v>
      </c>
      <c r="N578">
        <f>(M578-$R$5)^2</f>
        <v>742.91512712226597</v>
      </c>
      <c r="O578">
        <f t="shared" si="62"/>
        <v>1</v>
      </c>
      <c r="P578" t="str">
        <f t="shared" si="63"/>
        <v>TP</v>
      </c>
    </row>
    <row r="579" spans="1:16" x14ac:dyDescent="0.3">
      <c r="A579">
        <v>1</v>
      </c>
      <c r="B579">
        <v>1</v>
      </c>
      <c r="C579">
        <v>-1.4</v>
      </c>
      <c r="D579">
        <v>0.95</v>
      </c>
      <c r="E579">
        <f t="shared" ref="E579:E642" si="64">IF(D579&gt;1,1+(D579-1)/$R$2,1)</f>
        <v>1</v>
      </c>
      <c r="F579">
        <f t="shared" ref="F579:F642" si="65">IF(D579&lt;1,1-(1-D579)/$R$2,1)</f>
        <v>0.99891712555118339</v>
      </c>
      <c r="G579">
        <v>100</v>
      </c>
      <c r="H579">
        <v>-90</v>
      </c>
      <c r="I579">
        <v>0.38419903534316502</v>
      </c>
      <c r="J579">
        <v>0.61580096465683498</v>
      </c>
      <c r="K579">
        <f t="shared" ref="K579:K642" si="66">G579^(B579)</f>
        <v>100</v>
      </c>
      <c r="L579">
        <f t="shared" ref="L579:L642" si="67">-C579*-H579^(B579*F579)</f>
        <v>125.3875295695528</v>
      </c>
      <c r="M579">
        <f t="shared" ref="M579:M642" si="68">I579*K579-J579*L579</f>
        <v>-38.793858130551527</v>
      </c>
      <c r="N579">
        <f>(M579-$R$5)^2</f>
        <v>249.59279511549326</v>
      </c>
      <c r="O579">
        <f t="shared" ref="O579:O642" si="69">IF(M579&gt;=0,1,0)</f>
        <v>0</v>
      </c>
      <c r="P579" t="str">
        <f t="shared" ref="P579:P642" si="70">IF(AND(A579=1,O579=1),"TP",IF(AND(A579=0,O579=0),"TN",IF(A579&gt;O579,"FP","FN")))</f>
        <v>FP</v>
      </c>
    </row>
    <row r="580" spans="1:16" x14ac:dyDescent="0.3">
      <c r="A580">
        <v>0</v>
      </c>
      <c r="B580">
        <v>1</v>
      </c>
      <c r="C580">
        <v>-1.4</v>
      </c>
      <c r="D580">
        <v>0.95</v>
      </c>
      <c r="E580">
        <f t="shared" si="64"/>
        <v>1</v>
      </c>
      <c r="F580">
        <f t="shared" si="65"/>
        <v>0.99891712555118339</v>
      </c>
      <c r="G580">
        <v>90</v>
      </c>
      <c r="H580">
        <v>-90</v>
      </c>
      <c r="I580">
        <v>0.60844334427391233</v>
      </c>
      <c r="J580">
        <v>0.39155665572608767</v>
      </c>
      <c r="K580">
        <f t="shared" si="66"/>
        <v>90</v>
      </c>
      <c r="L580">
        <f t="shared" si="67"/>
        <v>125.3875295695528</v>
      </c>
      <c r="M580">
        <f t="shared" si="68"/>
        <v>5.663579236642093</v>
      </c>
      <c r="N580">
        <f>(M580-$R$5)^2</f>
        <v>821.33434115323121</v>
      </c>
      <c r="O580">
        <f t="shared" si="69"/>
        <v>1</v>
      </c>
      <c r="P580" t="str">
        <f t="shared" si="70"/>
        <v>FN</v>
      </c>
    </row>
    <row r="581" spans="1:16" x14ac:dyDescent="0.3">
      <c r="A581">
        <v>1</v>
      </c>
      <c r="B581">
        <v>1</v>
      </c>
      <c r="C581">
        <v>-1.4</v>
      </c>
      <c r="D581">
        <v>0.5</v>
      </c>
      <c r="E581">
        <f t="shared" si="64"/>
        <v>1</v>
      </c>
      <c r="F581">
        <f t="shared" si="65"/>
        <v>0.9891712555118336</v>
      </c>
      <c r="G581">
        <v>180</v>
      </c>
      <c r="H581">
        <v>-90</v>
      </c>
      <c r="I581">
        <v>0.38419903534316502</v>
      </c>
      <c r="J581">
        <v>0.61580096465683498</v>
      </c>
      <c r="K581">
        <f t="shared" si="66"/>
        <v>180</v>
      </c>
      <c r="L581">
        <f t="shared" si="67"/>
        <v>120.0075452376864</v>
      </c>
      <c r="M581">
        <f t="shared" si="68"/>
        <v>-4.7449357616963539</v>
      </c>
      <c r="N581">
        <f>(M581-$R$5)^2</f>
        <v>333.07769384353077</v>
      </c>
      <c r="O581">
        <f t="shared" si="69"/>
        <v>0</v>
      </c>
      <c r="P581" t="str">
        <f t="shared" si="70"/>
        <v>FP</v>
      </c>
    </row>
    <row r="582" spans="1:16" x14ac:dyDescent="0.3">
      <c r="A582">
        <v>1</v>
      </c>
      <c r="B582">
        <v>1</v>
      </c>
      <c r="C582">
        <v>-1.4</v>
      </c>
      <c r="D582">
        <v>0.05</v>
      </c>
      <c r="E582">
        <f t="shared" si="64"/>
        <v>1</v>
      </c>
      <c r="F582">
        <f t="shared" si="65"/>
        <v>0.97942538547248381</v>
      </c>
      <c r="G582">
        <v>90</v>
      </c>
      <c r="H582">
        <v>-90</v>
      </c>
      <c r="I582">
        <v>0.38419903534316502</v>
      </c>
      <c r="J582">
        <v>0.61580096465683498</v>
      </c>
      <c r="K582">
        <f t="shared" si="66"/>
        <v>90</v>
      </c>
      <c r="L582">
        <f t="shared" si="67"/>
        <v>114.85839910408806</v>
      </c>
      <c r="M582">
        <f t="shared" si="68"/>
        <v>-36.151999786352334</v>
      </c>
      <c r="N582">
        <f>(M582-$R$5)^2</f>
        <v>173.09738027327973</v>
      </c>
      <c r="O582">
        <f t="shared" si="69"/>
        <v>0</v>
      </c>
      <c r="P582" t="str">
        <f t="shared" si="70"/>
        <v>FP</v>
      </c>
    </row>
    <row r="583" spans="1:16" x14ac:dyDescent="0.3">
      <c r="A583">
        <v>0</v>
      </c>
      <c r="B583">
        <v>1</v>
      </c>
      <c r="C583">
        <v>-1.4</v>
      </c>
      <c r="D583">
        <v>0.05</v>
      </c>
      <c r="E583">
        <f t="shared" si="64"/>
        <v>1</v>
      </c>
      <c r="F583">
        <f t="shared" si="65"/>
        <v>0.97942538547248381</v>
      </c>
      <c r="G583">
        <v>80</v>
      </c>
      <c r="H583">
        <v>-90</v>
      </c>
      <c r="I583">
        <v>0.60844334427391233</v>
      </c>
      <c r="J583">
        <v>0.39155665572608767</v>
      </c>
      <c r="K583">
        <f t="shared" si="66"/>
        <v>80</v>
      </c>
      <c r="L583">
        <f t="shared" si="67"/>
        <v>114.85839910408806</v>
      </c>
      <c r="M583">
        <f t="shared" si="68"/>
        <v>3.701896906664004</v>
      </c>
      <c r="N583">
        <f>(M583-$R$5)^2</f>
        <v>712.74310060652556</v>
      </c>
      <c r="O583">
        <f t="shared" si="69"/>
        <v>1</v>
      </c>
      <c r="P583" t="str">
        <f t="shared" si="70"/>
        <v>FN</v>
      </c>
    </row>
    <row r="584" spans="1:16" x14ac:dyDescent="0.3">
      <c r="A584">
        <v>1</v>
      </c>
      <c r="B584">
        <v>1</v>
      </c>
      <c r="C584">
        <v>-1.4</v>
      </c>
      <c r="D584">
        <v>0</v>
      </c>
      <c r="E584">
        <f t="shared" si="64"/>
        <v>1</v>
      </c>
      <c r="F584">
        <f t="shared" si="65"/>
        <v>0.97834251102366709</v>
      </c>
      <c r="G584">
        <v>20</v>
      </c>
      <c r="H584">
        <v>-10</v>
      </c>
      <c r="I584">
        <v>0.38419903534316502</v>
      </c>
      <c r="J584">
        <v>0.61580096465683498</v>
      </c>
      <c r="K584">
        <f t="shared" si="66"/>
        <v>20</v>
      </c>
      <c r="L584">
        <f t="shared" si="67"/>
        <v>13.31896711713147</v>
      </c>
      <c r="M584">
        <f t="shared" si="68"/>
        <v>-0.51785209209892358</v>
      </c>
      <c r="N584">
        <f>(M584-$R$5)^2</f>
        <v>505.23800330706149</v>
      </c>
      <c r="O584">
        <f t="shared" si="69"/>
        <v>0</v>
      </c>
      <c r="P584" t="str">
        <f t="shared" si="70"/>
        <v>FP</v>
      </c>
    </row>
    <row r="585" spans="1:16" x14ac:dyDescent="0.3">
      <c r="A585">
        <v>1</v>
      </c>
      <c r="B585">
        <v>1</v>
      </c>
      <c r="C585">
        <v>-1.4</v>
      </c>
      <c r="D585">
        <v>0.15</v>
      </c>
      <c r="E585">
        <f t="shared" si="64"/>
        <v>1</v>
      </c>
      <c r="F585">
        <f t="shared" si="65"/>
        <v>0.98159113437011702</v>
      </c>
      <c r="G585">
        <v>30</v>
      </c>
      <c r="H585">
        <v>-10</v>
      </c>
      <c r="I585">
        <v>0.38419903534316502</v>
      </c>
      <c r="J585">
        <v>0.61580096465683498</v>
      </c>
      <c r="K585">
        <f t="shared" si="66"/>
        <v>30</v>
      </c>
      <c r="L585">
        <f t="shared" si="67"/>
        <v>13.418969631738868</v>
      </c>
      <c r="M585">
        <f t="shared" si="68"/>
        <v>3.2625566163693804</v>
      </c>
      <c r="N585">
        <f>(M585-$R$5)^2</f>
        <v>689.47776630435499</v>
      </c>
      <c r="O585">
        <f t="shared" si="69"/>
        <v>1</v>
      </c>
      <c r="P585" t="str">
        <f t="shared" si="70"/>
        <v>TP</v>
      </c>
    </row>
    <row r="586" spans="1:16" x14ac:dyDescent="0.3">
      <c r="A586">
        <v>0</v>
      </c>
      <c r="B586">
        <v>1</v>
      </c>
      <c r="C586">
        <v>-1.4</v>
      </c>
      <c r="D586">
        <v>0.15</v>
      </c>
      <c r="E586">
        <f t="shared" si="64"/>
        <v>1</v>
      </c>
      <c r="F586">
        <f t="shared" si="65"/>
        <v>0.98159113437011702</v>
      </c>
      <c r="G586">
        <v>80</v>
      </c>
      <c r="H586">
        <v>-90</v>
      </c>
      <c r="I586">
        <v>0.38419903534316502</v>
      </c>
      <c r="J586">
        <v>0.61580096465683498</v>
      </c>
      <c r="K586">
        <f t="shared" si="66"/>
        <v>80</v>
      </c>
      <c r="L586">
        <f t="shared" si="67"/>
        <v>115.98321882856223</v>
      </c>
      <c r="M586">
        <f t="shared" si="68"/>
        <v>-40.686655211180202</v>
      </c>
      <c r="N586">
        <f>(M586-$R$5)^2</f>
        <v>312.98220836750534</v>
      </c>
      <c r="O586">
        <f t="shared" si="69"/>
        <v>0</v>
      </c>
      <c r="P586" t="str">
        <f t="shared" si="70"/>
        <v>TN</v>
      </c>
    </row>
    <row r="587" spans="1:16" x14ac:dyDescent="0.3">
      <c r="A587">
        <v>0</v>
      </c>
      <c r="B587">
        <v>1</v>
      </c>
      <c r="C587">
        <v>-1.4</v>
      </c>
      <c r="D587">
        <v>0.15</v>
      </c>
      <c r="E587">
        <f t="shared" si="64"/>
        <v>1</v>
      </c>
      <c r="F587">
        <f t="shared" si="65"/>
        <v>0.98159113437011702</v>
      </c>
      <c r="G587">
        <v>0</v>
      </c>
      <c r="H587">
        <v>-10</v>
      </c>
      <c r="I587">
        <v>0.38419903534316502</v>
      </c>
      <c r="J587">
        <v>0.61580096465683498</v>
      </c>
      <c r="K587">
        <f t="shared" si="66"/>
        <v>0</v>
      </c>
      <c r="L587">
        <f t="shared" si="67"/>
        <v>13.418969631738868</v>
      </c>
      <c r="M587">
        <f t="shared" si="68"/>
        <v>-8.2634144439255692</v>
      </c>
      <c r="N587">
        <f>(M587-$R$5)^2</f>
        <v>217.02998494084147</v>
      </c>
      <c r="O587">
        <f t="shared" si="69"/>
        <v>0</v>
      </c>
      <c r="P587" t="str">
        <f t="shared" si="70"/>
        <v>TN</v>
      </c>
    </row>
    <row r="588" spans="1:16" x14ac:dyDescent="0.3">
      <c r="A588">
        <v>1</v>
      </c>
      <c r="B588">
        <v>1</v>
      </c>
      <c r="C588">
        <v>-1.4</v>
      </c>
      <c r="D588">
        <v>0.5</v>
      </c>
      <c r="E588">
        <f t="shared" si="64"/>
        <v>1</v>
      </c>
      <c r="F588">
        <f t="shared" si="65"/>
        <v>0.9891712555118336</v>
      </c>
      <c r="G588">
        <v>70</v>
      </c>
      <c r="H588">
        <v>-50</v>
      </c>
      <c r="I588">
        <v>0.38419903534316502</v>
      </c>
      <c r="J588">
        <v>0.61580096465683498</v>
      </c>
      <c r="K588">
        <f t="shared" si="66"/>
        <v>70</v>
      </c>
      <c r="L588">
        <f t="shared" si="67"/>
        <v>67.096571312099783</v>
      </c>
      <c r="M588">
        <f t="shared" si="68"/>
        <v>-14.424200865135614</v>
      </c>
      <c r="N588">
        <f>(M588-$R$5)^2</f>
        <v>73.464632233269299</v>
      </c>
      <c r="O588">
        <f t="shared" si="69"/>
        <v>0</v>
      </c>
      <c r="P588" t="str">
        <f t="shared" si="70"/>
        <v>FP</v>
      </c>
    </row>
    <row r="589" spans="1:16" x14ac:dyDescent="0.3">
      <c r="A589">
        <v>1</v>
      </c>
      <c r="B589">
        <v>1</v>
      </c>
      <c r="C589">
        <v>-1.4</v>
      </c>
      <c r="D589">
        <v>1</v>
      </c>
      <c r="E589">
        <f t="shared" si="64"/>
        <v>1</v>
      </c>
      <c r="F589">
        <f t="shared" si="65"/>
        <v>1</v>
      </c>
      <c r="G589">
        <v>100</v>
      </c>
      <c r="H589">
        <v>-90</v>
      </c>
      <c r="I589">
        <v>0.60844334427391233</v>
      </c>
      <c r="J589">
        <v>0.39155665572608767</v>
      </c>
      <c r="K589">
        <f t="shared" si="66"/>
        <v>100</v>
      </c>
      <c r="L589">
        <f t="shared" si="67"/>
        <v>125.99999999999999</v>
      </c>
      <c r="M589">
        <f t="shared" si="68"/>
        <v>11.508195805904194</v>
      </c>
      <c r="N589">
        <f>(M589-$R$5)^2</f>
        <v>1190.494813032308</v>
      </c>
      <c r="O589">
        <f t="shared" si="69"/>
        <v>1</v>
      </c>
      <c r="P589" t="str">
        <f t="shared" si="70"/>
        <v>TP</v>
      </c>
    </row>
    <row r="590" spans="1:16" x14ac:dyDescent="0.3">
      <c r="A590">
        <v>1</v>
      </c>
      <c r="B590">
        <v>1</v>
      </c>
      <c r="C590">
        <v>-1.4</v>
      </c>
      <c r="D590">
        <v>0.95</v>
      </c>
      <c r="E590">
        <f t="shared" si="64"/>
        <v>1</v>
      </c>
      <c r="F590">
        <f t="shared" si="65"/>
        <v>0.99891712555118339</v>
      </c>
      <c r="G590">
        <v>30</v>
      </c>
      <c r="H590">
        <v>-10</v>
      </c>
      <c r="I590">
        <v>0.38419903534316502</v>
      </c>
      <c r="J590">
        <v>0.61580096465683498</v>
      </c>
      <c r="K590">
        <f t="shared" si="66"/>
        <v>30</v>
      </c>
      <c r="L590">
        <f t="shared" si="67"/>
        <v>13.965135735637388</v>
      </c>
      <c r="M590">
        <f t="shared" si="68"/>
        <v>2.9262270027258079</v>
      </c>
      <c r="N590">
        <f>(M590-$R$5)^2</f>
        <v>671.92825937538908</v>
      </c>
      <c r="O590">
        <f t="shared" si="69"/>
        <v>1</v>
      </c>
      <c r="P590" t="str">
        <f t="shared" si="70"/>
        <v>TP</v>
      </c>
    </row>
    <row r="591" spans="1:16" x14ac:dyDescent="0.3">
      <c r="A591">
        <v>0</v>
      </c>
      <c r="B591">
        <v>1</v>
      </c>
      <c r="C591">
        <v>-1.4</v>
      </c>
      <c r="D591">
        <v>0.95</v>
      </c>
      <c r="E591">
        <f t="shared" si="64"/>
        <v>1</v>
      </c>
      <c r="F591">
        <f t="shared" si="65"/>
        <v>0.99891712555118339</v>
      </c>
      <c r="G591">
        <v>100</v>
      </c>
      <c r="H591">
        <v>-90</v>
      </c>
      <c r="I591">
        <v>0.60844334427391233</v>
      </c>
      <c r="J591">
        <v>0.39155665572608767</v>
      </c>
      <c r="K591">
        <f t="shared" si="66"/>
        <v>100</v>
      </c>
      <c r="L591">
        <f t="shared" si="67"/>
        <v>125.3875295695528</v>
      </c>
      <c r="M591">
        <f t="shared" si="68"/>
        <v>11.748012679381212</v>
      </c>
      <c r="N591">
        <f>(M591-$R$5)^2</f>
        <v>1207.1013910952408</v>
      </c>
      <c r="O591">
        <f t="shared" si="69"/>
        <v>1</v>
      </c>
      <c r="P591" t="str">
        <f t="shared" si="70"/>
        <v>FN</v>
      </c>
    </row>
    <row r="592" spans="1:16" x14ac:dyDescent="0.3">
      <c r="A592">
        <v>0</v>
      </c>
      <c r="B592">
        <v>1</v>
      </c>
      <c r="C592">
        <v>-1.4</v>
      </c>
      <c r="D592">
        <v>0.95</v>
      </c>
      <c r="E592">
        <f t="shared" si="64"/>
        <v>1</v>
      </c>
      <c r="F592">
        <f t="shared" si="65"/>
        <v>0.99891712555118339</v>
      </c>
      <c r="G592">
        <v>40</v>
      </c>
      <c r="H592">
        <v>-50</v>
      </c>
      <c r="I592">
        <v>0.38419903534316502</v>
      </c>
      <c r="J592">
        <v>0.61580096465683498</v>
      </c>
      <c r="K592">
        <f t="shared" si="66"/>
        <v>40</v>
      </c>
      <c r="L592">
        <f t="shared" si="67"/>
        <v>69.704091128602514</v>
      </c>
      <c r="M592">
        <f t="shared" si="68"/>
        <v>-27.555885143794757</v>
      </c>
      <c r="N592">
        <f>(M592-$R$5)^2</f>
        <v>20.798462312712477</v>
      </c>
      <c r="O592">
        <f t="shared" si="69"/>
        <v>0</v>
      </c>
      <c r="P592" t="str">
        <f t="shared" si="70"/>
        <v>TN</v>
      </c>
    </row>
    <row r="593" spans="1:16" x14ac:dyDescent="0.3">
      <c r="A593">
        <v>1</v>
      </c>
      <c r="B593">
        <v>1</v>
      </c>
      <c r="C593">
        <v>-1.4</v>
      </c>
      <c r="D593">
        <v>0.9</v>
      </c>
      <c r="E593">
        <f t="shared" si="64"/>
        <v>1</v>
      </c>
      <c r="F593">
        <f t="shared" si="65"/>
        <v>0.99783425110236668</v>
      </c>
      <c r="G593">
        <v>30</v>
      </c>
      <c r="H593">
        <v>-10</v>
      </c>
      <c r="I593">
        <v>0.38419903534316502</v>
      </c>
      <c r="J593">
        <v>0.61580096465683498</v>
      </c>
      <c r="K593">
        <f t="shared" si="66"/>
        <v>30</v>
      </c>
      <c r="L593">
        <f t="shared" si="67"/>
        <v>13.930358293912597</v>
      </c>
      <c r="M593">
        <f t="shared" si="68"/>
        <v>2.9476429848882297</v>
      </c>
      <c r="N593">
        <f>(M593-$R$5)^2</f>
        <v>673.03899016791013</v>
      </c>
      <c r="O593">
        <f t="shared" si="69"/>
        <v>1</v>
      </c>
      <c r="P593" t="str">
        <f t="shared" si="70"/>
        <v>TP</v>
      </c>
    </row>
    <row r="594" spans="1:16" x14ac:dyDescent="0.3">
      <c r="A594">
        <v>1</v>
      </c>
      <c r="B594">
        <v>1</v>
      </c>
      <c r="C594">
        <v>-1.4</v>
      </c>
      <c r="D594">
        <v>1.1499999999999999</v>
      </c>
      <c r="E594">
        <f t="shared" si="64"/>
        <v>1.0032486233464499</v>
      </c>
      <c r="F594">
        <f t="shared" si="65"/>
        <v>1</v>
      </c>
      <c r="G594">
        <v>50</v>
      </c>
      <c r="H594">
        <v>-50</v>
      </c>
      <c r="I594">
        <v>0.38419903534316502</v>
      </c>
      <c r="J594">
        <v>0.61580096465683498</v>
      </c>
      <c r="K594">
        <f t="shared" si="66"/>
        <v>50</v>
      </c>
      <c r="L594">
        <f t="shared" si="67"/>
        <v>70</v>
      </c>
      <c r="M594">
        <f t="shared" si="68"/>
        <v>-23.896115758820194</v>
      </c>
      <c r="N594">
        <f>(M594-$R$5)^2</f>
        <v>0.81137530122051316</v>
      </c>
      <c r="O594">
        <f t="shared" si="69"/>
        <v>0</v>
      </c>
      <c r="P594" t="str">
        <f t="shared" si="70"/>
        <v>FP</v>
      </c>
    </row>
    <row r="595" spans="1:16" x14ac:dyDescent="0.3">
      <c r="A595">
        <v>1</v>
      </c>
      <c r="B595">
        <v>1</v>
      </c>
      <c r="C595">
        <v>-1.4</v>
      </c>
      <c r="D595">
        <v>0.9</v>
      </c>
      <c r="E595">
        <f t="shared" si="64"/>
        <v>1</v>
      </c>
      <c r="F595">
        <f t="shared" si="65"/>
        <v>0.99783425110236668</v>
      </c>
      <c r="G595">
        <v>70</v>
      </c>
      <c r="H595">
        <v>-50</v>
      </c>
      <c r="I595">
        <v>0.60844334427391233</v>
      </c>
      <c r="J595">
        <v>0.39155665572608767</v>
      </c>
      <c r="K595">
        <f t="shared" si="66"/>
        <v>70</v>
      </c>
      <c r="L595">
        <f t="shared" si="67"/>
        <v>69.409433143778855</v>
      </c>
      <c r="M595">
        <f t="shared" si="68"/>
        <v>15.413308581552347</v>
      </c>
      <c r="N595">
        <f>(M595-$R$5)^2</f>
        <v>1475.2252097149094</v>
      </c>
      <c r="O595">
        <f t="shared" si="69"/>
        <v>1</v>
      </c>
      <c r="P595" t="str">
        <f t="shared" si="70"/>
        <v>TP</v>
      </c>
    </row>
    <row r="596" spans="1:16" x14ac:dyDescent="0.3">
      <c r="A596">
        <v>0</v>
      </c>
      <c r="B596">
        <v>1</v>
      </c>
      <c r="C596">
        <v>-1.4</v>
      </c>
      <c r="D596">
        <v>0.9</v>
      </c>
      <c r="E596">
        <f t="shared" si="64"/>
        <v>1</v>
      </c>
      <c r="F596">
        <f t="shared" si="65"/>
        <v>0.99783425110236668</v>
      </c>
      <c r="G596">
        <v>90</v>
      </c>
      <c r="H596">
        <v>-90</v>
      </c>
      <c r="I596">
        <v>0.60844334427391233</v>
      </c>
      <c r="J596">
        <v>0.39155665572608767</v>
      </c>
      <c r="K596">
        <f t="shared" si="66"/>
        <v>90</v>
      </c>
      <c r="L596">
        <f t="shared" si="67"/>
        <v>124.77803628218622</v>
      </c>
      <c r="M596">
        <f t="shared" si="68"/>
        <v>5.9022303899308497</v>
      </c>
      <c r="N596">
        <f>(M596-$R$5)^2</f>
        <v>835.07026952220576</v>
      </c>
      <c r="O596">
        <f t="shared" si="69"/>
        <v>1</v>
      </c>
      <c r="P596" t="str">
        <f t="shared" si="70"/>
        <v>FN</v>
      </c>
    </row>
    <row r="597" spans="1:16" x14ac:dyDescent="0.3">
      <c r="A597">
        <v>0</v>
      </c>
      <c r="B597">
        <v>1</v>
      </c>
      <c r="C597">
        <v>-1.4</v>
      </c>
      <c r="D597">
        <v>0.9</v>
      </c>
      <c r="E597">
        <f t="shared" si="64"/>
        <v>1</v>
      </c>
      <c r="F597">
        <f t="shared" si="65"/>
        <v>0.99783425110236668</v>
      </c>
      <c r="G597">
        <v>0</v>
      </c>
      <c r="H597">
        <v>-10</v>
      </c>
      <c r="I597">
        <v>0.38419903534316502</v>
      </c>
      <c r="J597">
        <v>0.61580096465683498</v>
      </c>
      <c r="K597">
        <f t="shared" si="66"/>
        <v>0</v>
      </c>
      <c r="L597">
        <f t="shared" si="67"/>
        <v>13.930358293912597</v>
      </c>
      <c r="M597">
        <f t="shared" si="68"/>
        <v>-8.5783280754067199</v>
      </c>
      <c r="N597">
        <f>(M597-$R$5)^2</f>
        <v>207.85057961028488</v>
      </c>
      <c r="O597">
        <f t="shared" si="69"/>
        <v>0</v>
      </c>
      <c r="P597" t="str">
        <f t="shared" si="70"/>
        <v>TN</v>
      </c>
    </row>
    <row r="598" spans="1:16" x14ac:dyDescent="0.3">
      <c r="A598">
        <v>0</v>
      </c>
      <c r="B598">
        <v>1</v>
      </c>
      <c r="C598">
        <v>-1.4</v>
      </c>
      <c r="D598">
        <v>0.9</v>
      </c>
      <c r="E598">
        <f t="shared" si="64"/>
        <v>1</v>
      </c>
      <c r="F598">
        <f t="shared" si="65"/>
        <v>0.99783425110236668</v>
      </c>
      <c r="G598">
        <v>40</v>
      </c>
      <c r="H598">
        <v>-50</v>
      </c>
      <c r="I598">
        <v>0.60844334427391233</v>
      </c>
      <c r="J598">
        <v>0.39155665572608767</v>
      </c>
      <c r="K598">
        <f t="shared" si="66"/>
        <v>40</v>
      </c>
      <c r="L598">
        <f t="shared" si="67"/>
        <v>69.409433143778855</v>
      </c>
      <c r="M598">
        <f t="shared" si="68"/>
        <v>-2.8399917466650209</v>
      </c>
      <c r="N598">
        <f>(M598-$R$5)^2</f>
        <v>406.23854801538454</v>
      </c>
      <c r="O598">
        <f t="shared" si="69"/>
        <v>0</v>
      </c>
      <c r="P598" t="str">
        <f t="shared" si="70"/>
        <v>TN</v>
      </c>
    </row>
    <row r="599" spans="1:16" x14ac:dyDescent="0.3">
      <c r="A599">
        <v>1</v>
      </c>
      <c r="B599">
        <v>1</v>
      </c>
      <c r="C599">
        <v>-1.4</v>
      </c>
      <c r="D599">
        <v>0.65</v>
      </c>
      <c r="E599">
        <f t="shared" si="64"/>
        <v>1</v>
      </c>
      <c r="F599">
        <f t="shared" si="65"/>
        <v>0.99241987885828353</v>
      </c>
      <c r="G599">
        <v>70</v>
      </c>
      <c r="H599">
        <v>-50</v>
      </c>
      <c r="I599">
        <v>0.38419903534316502</v>
      </c>
      <c r="J599">
        <v>0.61580096465683498</v>
      </c>
      <c r="K599">
        <f t="shared" si="66"/>
        <v>70</v>
      </c>
      <c r="L599">
        <f t="shared" si="67"/>
        <v>67.954722224428934</v>
      </c>
      <c r="M599">
        <f t="shared" si="68"/>
        <v>-14.95265102476905</v>
      </c>
      <c r="N599">
        <f>(M599-$R$5)^2</f>
        <v>64.685039405412752</v>
      </c>
      <c r="O599">
        <f t="shared" si="69"/>
        <v>0</v>
      </c>
      <c r="P599" t="str">
        <f t="shared" si="70"/>
        <v>FP</v>
      </c>
    </row>
    <row r="600" spans="1:16" x14ac:dyDescent="0.3">
      <c r="A600">
        <v>1</v>
      </c>
      <c r="B600">
        <v>1</v>
      </c>
      <c r="C600">
        <v>-1.4</v>
      </c>
      <c r="D600">
        <v>0.6</v>
      </c>
      <c r="E600">
        <f t="shared" si="64"/>
        <v>1</v>
      </c>
      <c r="F600">
        <f t="shared" si="65"/>
        <v>0.99133700440946682</v>
      </c>
      <c r="G600">
        <v>10</v>
      </c>
      <c r="H600">
        <v>-10</v>
      </c>
      <c r="I600">
        <v>0.60844334427391233</v>
      </c>
      <c r="J600">
        <v>0.39155665572608767</v>
      </c>
      <c r="K600">
        <f t="shared" si="66"/>
        <v>10</v>
      </c>
      <c r="L600">
        <f t="shared" si="67"/>
        <v>13.723504848544444</v>
      </c>
      <c r="M600">
        <f t="shared" si="68"/>
        <v>0.71090377940231164</v>
      </c>
      <c r="N600">
        <f>(M600-$R$5)^2</f>
        <v>561.98656434126951</v>
      </c>
      <c r="O600">
        <f t="shared" si="69"/>
        <v>1</v>
      </c>
      <c r="P600" t="str">
        <f t="shared" si="70"/>
        <v>TP</v>
      </c>
    </row>
    <row r="601" spans="1:16" x14ac:dyDescent="0.3">
      <c r="A601">
        <v>1</v>
      </c>
      <c r="B601">
        <v>1</v>
      </c>
      <c r="C601">
        <v>-1.4</v>
      </c>
      <c r="D601">
        <v>1.05</v>
      </c>
      <c r="E601">
        <f t="shared" si="64"/>
        <v>1.0010828744488167</v>
      </c>
      <c r="F601">
        <f t="shared" si="65"/>
        <v>1</v>
      </c>
      <c r="G601">
        <v>90</v>
      </c>
      <c r="H601">
        <v>-90</v>
      </c>
      <c r="I601">
        <v>0.60844334427391233</v>
      </c>
      <c r="J601">
        <v>0.39155665572608767</v>
      </c>
      <c r="K601">
        <f t="shared" si="66"/>
        <v>90</v>
      </c>
      <c r="L601">
        <f t="shared" si="67"/>
        <v>125.99999999999999</v>
      </c>
      <c r="M601">
        <f t="shared" si="68"/>
        <v>5.4237623631650749</v>
      </c>
      <c r="N601">
        <f>(M601-$R$5)^2</f>
        <v>807.64606270053184</v>
      </c>
      <c r="O601">
        <f t="shared" si="69"/>
        <v>1</v>
      </c>
      <c r="P601" t="str">
        <f t="shared" si="70"/>
        <v>TP</v>
      </c>
    </row>
    <row r="602" spans="1:16" x14ac:dyDescent="0.3">
      <c r="A602">
        <v>1</v>
      </c>
      <c r="B602">
        <v>1</v>
      </c>
      <c r="C602">
        <v>-1.4</v>
      </c>
      <c r="D602">
        <v>1.05</v>
      </c>
      <c r="E602">
        <f t="shared" si="64"/>
        <v>1.0010828744488167</v>
      </c>
      <c r="F602">
        <f t="shared" si="65"/>
        <v>1</v>
      </c>
      <c r="G602">
        <v>10</v>
      </c>
      <c r="H602">
        <v>0</v>
      </c>
      <c r="I602">
        <v>0.38419903534316502</v>
      </c>
      <c r="J602">
        <v>0.61580096465683498</v>
      </c>
      <c r="K602">
        <f t="shared" si="66"/>
        <v>10</v>
      </c>
      <c r="L602">
        <f t="shared" si="67"/>
        <v>0</v>
      </c>
      <c r="M602">
        <f t="shared" si="68"/>
        <v>3.8419903534316502</v>
      </c>
      <c r="N602">
        <f>(M602-$R$5)^2</f>
        <v>720.24294602491227</v>
      </c>
      <c r="O602">
        <f t="shared" si="69"/>
        <v>1</v>
      </c>
      <c r="P602" t="str">
        <f t="shared" si="70"/>
        <v>TP</v>
      </c>
    </row>
    <row r="603" spans="1:16" x14ac:dyDescent="0.3">
      <c r="A603">
        <v>0</v>
      </c>
      <c r="B603">
        <v>1</v>
      </c>
      <c r="C603">
        <v>-1.4</v>
      </c>
      <c r="D603">
        <v>1.05</v>
      </c>
      <c r="E603">
        <f t="shared" si="64"/>
        <v>1.0010828744488167</v>
      </c>
      <c r="F603">
        <f t="shared" si="65"/>
        <v>1</v>
      </c>
      <c r="G603">
        <v>40</v>
      </c>
      <c r="H603">
        <v>-50</v>
      </c>
      <c r="I603">
        <v>0.38419903534316502</v>
      </c>
      <c r="J603">
        <v>0.61580096465683498</v>
      </c>
      <c r="K603">
        <f t="shared" si="66"/>
        <v>40</v>
      </c>
      <c r="L603">
        <f t="shared" si="67"/>
        <v>70</v>
      </c>
      <c r="M603">
        <f t="shared" si="68"/>
        <v>-27.738106112251845</v>
      </c>
      <c r="N603">
        <f>(M603-$R$5)^2</f>
        <v>22.493716316636924</v>
      </c>
      <c r="O603">
        <f t="shared" si="69"/>
        <v>0</v>
      </c>
      <c r="P603" t="str">
        <f t="shared" si="70"/>
        <v>TN</v>
      </c>
    </row>
    <row r="604" spans="1:16" x14ac:dyDescent="0.3">
      <c r="A604">
        <v>1</v>
      </c>
      <c r="B604">
        <v>1</v>
      </c>
      <c r="C604">
        <v>-1.4</v>
      </c>
      <c r="D604">
        <v>1.35</v>
      </c>
      <c r="E604">
        <f t="shared" si="64"/>
        <v>1.0075801211417166</v>
      </c>
      <c r="F604">
        <f t="shared" si="65"/>
        <v>1</v>
      </c>
      <c r="G604">
        <v>60</v>
      </c>
      <c r="H604">
        <v>-50</v>
      </c>
      <c r="I604">
        <v>0.38419903534316502</v>
      </c>
      <c r="J604">
        <v>0.61580096465683498</v>
      </c>
      <c r="K604">
        <f t="shared" si="66"/>
        <v>60</v>
      </c>
      <c r="L604">
        <f t="shared" si="67"/>
        <v>70</v>
      </c>
      <c r="M604">
        <f t="shared" si="68"/>
        <v>-20.054125405388547</v>
      </c>
      <c r="N604">
        <f>(M604-$R$5)^2</f>
        <v>8.6508140375278053</v>
      </c>
      <c r="O604">
        <f t="shared" si="69"/>
        <v>0</v>
      </c>
      <c r="P604" t="str">
        <f t="shared" si="70"/>
        <v>FP</v>
      </c>
    </row>
    <row r="605" spans="1:16" x14ac:dyDescent="0.3">
      <c r="A605">
        <v>0</v>
      </c>
      <c r="B605">
        <v>1</v>
      </c>
      <c r="C605">
        <v>-1.4</v>
      </c>
      <c r="D605">
        <v>1.35</v>
      </c>
      <c r="E605">
        <f t="shared" si="64"/>
        <v>1.0075801211417166</v>
      </c>
      <c r="F605">
        <f t="shared" si="65"/>
        <v>1</v>
      </c>
      <c r="G605">
        <v>0</v>
      </c>
      <c r="H605">
        <v>-10</v>
      </c>
      <c r="I605">
        <v>0.38419903534316502</v>
      </c>
      <c r="J605">
        <v>0.61580096465683498</v>
      </c>
      <c r="K605">
        <f t="shared" si="66"/>
        <v>0</v>
      </c>
      <c r="L605">
        <f t="shared" si="67"/>
        <v>14</v>
      </c>
      <c r="M605">
        <f t="shared" si="68"/>
        <v>-8.6212135051956906</v>
      </c>
      <c r="N605">
        <f>(M605-$R$5)^2</f>
        <v>206.61585823352047</v>
      </c>
      <c r="O605">
        <f t="shared" si="69"/>
        <v>0</v>
      </c>
      <c r="P605" t="str">
        <f t="shared" si="70"/>
        <v>TN</v>
      </c>
    </row>
    <row r="606" spans="1:16" x14ac:dyDescent="0.3">
      <c r="A606">
        <v>0</v>
      </c>
      <c r="B606">
        <v>1</v>
      </c>
      <c r="C606">
        <v>-1.4</v>
      </c>
      <c r="D606">
        <v>1.35</v>
      </c>
      <c r="E606">
        <f t="shared" si="64"/>
        <v>1.0075801211417166</v>
      </c>
      <c r="F606">
        <f t="shared" si="65"/>
        <v>1</v>
      </c>
      <c r="G606">
        <v>60</v>
      </c>
      <c r="H606">
        <v>-50</v>
      </c>
      <c r="I606">
        <v>0.38419903534316502</v>
      </c>
      <c r="J606">
        <v>0.61580096465683498</v>
      </c>
      <c r="K606">
        <f t="shared" si="66"/>
        <v>60</v>
      </c>
      <c r="L606">
        <f t="shared" si="67"/>
        <v>70</v>
      </c>
      <c r="M606">
        <f t="shared" si="68"/>
        <v>-20.054125405388547</v>
      </c>
      <c r="N606">
        <f>(M606-$R$5)^2</f>
        <v>8.6508140375278053</v>
      </c>
      <c r="O606">
        <f t="shared" si="69"/>
        <v>0</v>
      </c>
      <c r="P606" t="str">
        <f t="shared" si="70"/>
        <v>TN</v>
      </c>
    </row>
    <row r="607" spans="1:16" x14ac:dyDescent="0.3">
      <c r="A607">
        <v>1</v>
      </c>
      <c r="B607">
        <v>1</v>
      </c>
      <c r="C607">
        <v>-1.4</v>
      </c>
      <c r="D607">
        <v>1.4</v>
      </c>
      <c r="E607">
        <f t="shared" si="64"/>
        <v>1.0086629955905331</v>
      </c>
      <c r="F607">
        <f t="shared" si="65"/>
        <v>1</v>
      </c>
      <c r="G607">
        <v>10</v>
      </c>
      <c r="H607">
        <v>-10</v>
      </c>
      <c r="I607">
        <v>0.60844334427391233</v>
      </c>
      <c r="J607">
        <v>0.39155665572608767</v>
      </c>
      <c r="K607">
        <f t="shared" si="66"/>
        <v>10</v>
      </c>
      <c r="L607">
        <f t="shared" si="67"/>
        <v>14</v>
      </c>
      <c r="M607">
        <f t="shared" si="68"/>
        <v>0.60264026257389602</v>
      </c>
      <c r="N607">
        <f>(M607-$R$5)^2</f>
        <v>556.86524008155436</v>
      </c>
      <c r="O607">
        <f t="shared" si="69"/>
        <v>1</v>
      </c>
      <c r="P607" t="str">
        <f t="shared" si="70"/>
        <v>TP</v>
      </c>
    </row>
    <row r="608" spans="1:16" x14ac:dyDescent="0.3">
      <c r="A608">
        <v>0</v>
      </c>
      <c r="B608">
        <v>1</v>
      </c>
      <c r="C608">
        <v>-1.4</v>
      </c>
      <c r="D608">
        <v>1.4</v>
      </c>
      <c r="E608">
        <f t="shared" si="64"/>
        <v>1.0086629955905331</v>
      </c>
      <c r="F608">
        <f t="shared" si="65"/>
        <v>1</v>
      </c>
      <c r="G608">
        <v>80</v>
      </c>
      <c r="H608">
        <v>-90</v>
      </c>
      <c r="I608">
        <v>0.60844334427391233</v>
      </c>
      <c r="J608">
        <v>0.39155665572608767</v>
      </c>
      <c r="K608">
        <f t="shared" si="66"/>
        <v>80</v>
      </c>
      <c r="L608">
        <f t="shared" si="67"/>
        <v>125.99999999999999</v>
      </c>
      <c r="M608">
        <f t="shared" si="68"/>
        <v>-0.66067107957405113</v>
      </c>
      <c r="N608">
        <f>(M608-$R$5)^2</f>
        <v>498.83797300699962</v>
      </c>
      <c r="O608">
        <f t="shared" si="69"/>
        <v>0</v>
      </c>
      <c r="P608" t="str">
        <f t="shared" si="70"/>
        <v>TN</v>
      </c>
    </row>
    <row r="609" spans="1:16" x14ac:dyDescent="0.3">
      <c r="A609">
        <v>1</v>
      </c>
      <c r="B609">
        <v>1</v>
      </c>
      <c r="C609">
        <v>-1.4</v>
      </c>
      <c r="D609">
        <v>1.7</v>
      </c>
      <c r="E609">
        <f t="shared" si="64"/>
        <v>1.0151602422834329</v>
      </c>
      <c r="F609">
        <f t="shared" si="65"/>
        <v>1</v>
      </c>
      <c r="G609">
        <v>60</v>
      </c>
      <c r="H609">
        <v>-50</v>
      </c>
      <c r="I609">
        <v>0.38419903534316502</v>
      </c>
      <c r="J609">
        <v>0.61580096465683498</v>
      </c>
      <c r="K609">
        <f t="shared" si="66"/>
        <v>60</v>
      </c>
      <c r="L609">
        <f t="shared" si="67"/>
        <v>70</v>
      </c>
      <c r="M609">
        <f t="shared" si="68"/>
        <v>-20.054125405388547</v>
      </c>
      <c r="N609">
        <f>(M609-$R$5)^2</f>
        <v>8.6508140375278053</v>
      </c>
      <c r="O609">
        <f t="shared" si="69"/>
        <v>0</v>
      </c>
      <c r="P609" t="str">
        <f t="shared" si="70"/>
        <v>FP</v>
      </c>
    </row>
    <row r="610" spans="1:16" x14ac:dyDescent="0.3">
      <c r="A610">
        <v>1</v>
      </c>
      <c r="B610">
        <v>1</v>
      </c>
      <c r="C610">
        <v>-1.4</v>
      </c>
      <c r="D610">
        <v>1.8</v>
      </c>
      <c r="E610">
        <f t="shared" si="64"/>
        <v>1.0173259911810664</v>
      </c>
      <c r="F610">
        <f t="shared" si="65"/>
        <v>1</v>
      </c>
      <c r="G610">
        <v>20</v>
      </c>
      <c r="H610">
        <v>-10</v>
      </c>
      <c r="I610">
        <v>0.38419903534316502</v>
      </c>
      <c r="J610">
        <v>0.61580096465683498</v>
      </c>
      <c r="K610">
        <f t="shared" si="66"/>
        <v>20</v>
      </c>
      <c r="L610">
        <f t="shared" si="67"/>
        <v>14</v>
      </c>
      <c r="M610">
        <f t="shared" si="68"/>
        <v>-0.93723279833239026</v>
      </c>
      <c r="N610">
        <f>(M610-$R$5)^2</f>
        <v>486.56062389000573</v>
      </c>
      <c r="O610">
        <f t="shared" si="69"/>
        <v>0</v>
      </c>
      <c r="P610" t="str">
        <f t="shared" si="70"/>
        <v>FP</v>
      </c>
    </row>
    <row r="611" spans="1:16" x14ac:dyDescent="0.3">
      <c r="A611">
        <v>1</v>
      </c>
      <c r="B611">
        <v>1</v>
      </c>
      <c r="C611">
        <v>-1.4</v>
      </c>
      <c r="D611">
        <v>1.1399999999999999</v>
      </c>
      <c r="E611">
        <f t="shared" si="64"/>
        <v>1.0030320484566866</v>
      </c>
      <c r="F611">
        <f t="shared" si="65"/>
        <v>1</v>
      </c>
      <c r="G611">
        <v>70</v>
      </c>
      <c r="H611">
        <v>-50</v>
      </c>
      <c r="I611">
        <v>0.60844334427391233</v>
      </c>
      <c r="J611">
        <v>0.39155665572608767</v>
      </c>
      <c r="K611">
        <f t="shared" si="66"/>
        <v>70</v>
      </c>
      <c r="L611">
        <f t="shared" si="67"/>
        <v>70</v>
      </c>
      <c r="M611">
        <f t="shared" si="68"/>
        <v>15.182068198347725</v>
      </c>
      <c r="N611">
        <f>(M611-$R$5)^2</f>
        <v>1457.5154150349069</v>
      </c>
      <c r="O611">
        <f t="shared" si="69"/>
        <v>1</v>
      </c>
      <c r="P611" t="str">
        <f t="shared" si="70"/>
        <v>TP</v>
      </c>
    </row>
    <row r="612" spans="1:16" x14ac:dyDescent="0.3">
      <c r="A612">
        <v>1</v>
      </c>
      <c r="B612">
        <v>1</v>
      </c>
      <c r="C612">
        <v>-1.4</v>
      </c>
      <c r="D612">
        <v>1.18</v>
      </c>
      <c r="E612">
        <f t="shared" si="64"/>
        <v>1.00389834801574</v>
      </c>
      <c r="F612">
        <f t="shared" si="65"/>
        <v>1</v>
      </c>
      <c r="G612">
        <v>20</v>
      </c>
      <c r="H612">
        <v>-10</v>
      </c>
      <c r="I612">
        <v>0.38419903534316502</v>
      </c>
      <c r="J612">
        <v>0.61580096465683498</v>
      </c>
      <c r="K612">
        <f t="shared" si="66"/>
        <v>20</v>
      </c>
      <c r="L612">
        <f t="shared" si="67"/>
        <v>14</v>
      </c>
      <c r="M612">
        <f t="shared" si="68"/>
        <v>-0.93723279833239026</v>
      </c>
      <c r="N612">
        <f>(M612-$R$5)^2</f>
        <v>486.56062389000573</v>
      </c>
      <c r="O612">
        <f t="shared" si="69"/>
        <v>0</v>
      </c>
      <c r="P612" t="str">
        <f t="shared" si="70"/>
        <v>FP</v>
      </c>
    </row>
    <row r="613" spans="1:16" x14ac:dyDescent="0.3">
      <c r="A613">
        <v>1</v>
      </c>
      <c r="B613">
        <v>1</v>
      </c>
      <c r="C613">
        <v>-1.4</v>
      </c>
      <c r="D613">
        <v>1.08</v>
      </c>
      <c r="E613">
        <f t="shared" si="64"/>
        <v>1.0017325991181065</v>
      </c>
      <c r="F613">
        <f t="shared" si="65"/>
        <v>1</v>
      </c>
      <c r="G613">
        <v>70</v>
      </c>
      <c r="H613">
        <v>-50</v>
      </c>
      <c r="I613">
        <v>0.38419903534316502</v>
      </c>
      <c r="J613">
        <v>0.61580096465683498</v>
      </c>
      <c r="K613">
        <f t="shared" si="66"/>
        <v>70</v>
      </c>
      <c r="L613">
        <f t="shared" si="67"/>
        <v>70</v>
      </c>
      <c r="M613">
        <f t="shared" si="68"/>
        <v>-16.212135051956896</v>
      </c>
      <c r="N613">
        <f>(M613-$R$5)^2</f>
        <v>46.012032525558816</v>
      </c>
      <c r="O613">
        <f t="shared" si="69"/>
        <v>0</v>
      </c>
      <c r="P613" t="str">
        <f t="shared" si="70"/>
        <v>FP</v>
      </c>
    </row>
    <row r="614" spans="1:16" x14ac:dyDescent="0.3">
      <c r="A614">
        <v>0</v>
      </c>
      <c r="B614">
        <v>1</v>
      </c>
      <c r="C614">
        <v>-1.4</v>
      </c>
      <c r="D614">
        <v>1.08</v>
      </c>
      <c r="E614">
        <f t="shared" si="64"/>
        <v>1.0017325991181065</v>
      </c>
      <c r="F614">
        <f t="shared" si="65"/>
        <v>1</v>
      </c>
      <c r="G614">
        <v>0</v>
      </c>
      <c r="H614">
        <v>-10</v>
      </c>
      <c r="I614">
        <v>0.38419903534316502</v>
      </c>
      <c r="J614">
        <v>0.61580096465683498</v>
      </c>
      <c r="K614">
        <f t="shared" si="66"/>
        <v>0</v>
      </c>
      <c r="L614">
        <f t="shared" si="67"/>
        <v>14</v>
      </c>
      <c r="M614">
        <f t="shared" si="68"/>
        <v>-8.6212135051956906</v>
      </c>
      <c r="N614">
        <f>(M614-$R$5)^2</f>
        <v>206.61585823352047</v>
      </c>
      <c r="O614">
        <f t="shared" si="69"/>
        <v>0</v>
      </c>
      <c r="P614" t="str">
        <f t="shared" si="70"/>
        <v>TN</v>
      </c>
    </row>
    <row r="615" spans="1:16" x14ac:dyDescent="0.3">
      <c r="A615">
        <v>1</v>
      </c>
      <c r="B615">
        <v>1</v>
      </c>
      <c r="C615">
        <v>-1.4</v>
      </c>
      <c r="D615">
        <v>0.98</v>
      </c>
      <c r="E615">
        <f t="shared" si="64"/>
        <v>1</v>
      </c>
      <c r="F615">
        <f t="shared" si="65"/>
        <v>0.99956685022047331</v>
      </c>
      <c r="G615">
        <v>60</v>
      </c>
      <c r="H615">
        <v>-50</v>
      </c>
      <c r="I615">
        <v>0.38419903534316502</v>
      </c>
      <c r="J615">
        <v>0.61580096465683498</v>
      </c>
      <c r="K615">
        <f t="shared" si="66"/>
        <v>60</v>
      </c>
      <c r="L615">
        <f t="shared" si="67"/>
        <v>69.88148600569798</v>
      </c>
      <c r="M615">
        <f t="shared" si="68"/>
        <v>-19.981144373372032</v>
      </c>
      <c r="N615">
        <f>(M615-$R$5)^2</f>
        <v>9.0854477769879995</v>
      </c>
      <c r="O615">
        <f t="shared" si="69"/>
        <v>0</v>
      </c>
      <c r="P615" t="str">
        <f t="shared" si="70"/>
        <v>FP</v>
      </c>
    </row>
    <row r="616" spans="1:16" x14ac:dyDescent="0.3">
      <c r="A616">
        <v>0</v>
      </c>
      <c r="B616">
        <v>1</v>
      </c>
      <c r="C616">
        <v>-1.4</v>
      </c>
      <c r="D616">
        <v>0.98</v>
      </c>
      <c r="E616">
        <f t="shared" si="64"/>
        <v>1</v>
      </c>
      <c r="F616">
        <f t="shared" si="65"/>
        <v>0.99956685022047331</v>
      </c>
      <c r="G616">
        <v>40</v>
      </c>
      <c r="H616">
        <v>-50</v>
      </c>
      <c r="I616">
        <v>0.60844334427391233</v>
      </c>
      <c r="J616">
        <v>0.39155665572608767</v>
      </c>
      <c r="K616">
        <f t="shared" si="66"/>
        <v>40</v>
      </c>
      <c r="L616">
        <f t="shared" si="67"/>
        <v>69.88148600569798</v>
      </c>
      <c r="M616">
        <f t="shared" si="68"/>
        <v>-3.0248271866040035</v>
      </c>
      <c r="N616">
        <f>(M616-$R$5)^2</f>
        <v>398.8218623862881</v>
      </c>
      <c r="O616">
        <f t="shared" si="69"/>
        <v>0</v>
      </c>
      <c r="P616" t="str">
        <f t="shared" si="70"/>
        <v>TN</v>
      </c>
    </row>
    <row r="617" spans="1:16" x14ac:dyDescent="0.3">
      <c r="A617">
        <v>0</v>
      </c>
      <c r="B617">
        <v>1</v>
      </c>
      <c r="C617">
        <v>-1.4</v>
      </c>
      <c r="D617">
        <v>0.98</v>
      </c>
      <c r="E617">
        <f t="shared" si="64"/>
        <v>1</v>
      </c>
      <c r="F617">
        <f t="shared" si="65"/>
        <v>0.99956685022047331</v>
      </c>
      <c r="G617">
        <v>0</v>
      </c>
      <c r="H617">
        <v>-10</v>
      </c>
      <c r="I617">
        <v>0.38419903534316502</v>
      </c>
      <c r="J617">
        <v>0.61580096465683498</v>
      </c>
      <c r="K617">
        <f t="shared" si="66"/>
        <v>0</v>
      </c>
      <c r="L617">
        <f t="shared" si="67"/>
        <v>13.986043861678226</v>
      </c>
      <c r="M617">
        <f t="shared" si="68"/>
        <v>-8.6126193017542576</v>
      </c>
      <c r="N617">
        <f>(M617-$R$5)^2</f>
        <v>206.86300063535043</v>
      </c>
      <c r="O617">
        <f t="shared" si="69"/>
        <v>0</v>
      </c>
      <c r="P617" t="str">
        <f t="shared" si="70"/>
        <v>TN</v>
      </c>
    </row>
    <row r="618" spans="1:16" x14ac:dyDescent="0.3">
      <c r="A618">
        <v>0</v>
      </c>
      <c r="B618">
        <v>1</v>
      </c>
      <c r="C618">
        <v>-1.4</v>
      </c>
      <c r="D618">
        <v>0.98</v>
      </c>
      <c r="E618">
        <f t="shared" si="64"/>
        <v>1</v>
      </c>
      <c r="F618">
        <f t="shared" si="65"/>
        <v>0.99956685022047331</v>
      </c>
      <c r="G618">
        <v>0</v>
      </c>
      <c r="H618">
        <v>-10</v>
      </c>
      <c r="I618">
        <v>0.38419903534316502</v>
      </c>
      <c r="J618">
        <v>0.61580096465683498</v>
      </c>
      <c r="K618">
        <f t="shared" si="66"/>
        <v>0</v>
      </c>
      <c r="L618">
        <f t="shared" si="67"/>
        <v>13.986043861678226</v>
      </c>
      <c r="M618">
        <f t="shared" si="68"/>
        <v>-8.6126193017542576</v>
      </c>
      <c r="N618">
        <f>(M618-$R$5)^2</f>
        <v>206.86300063535043</v>
      </c>
      <c r="O618">
        <f t="shared" si="69"/>
        <v>0</v>
      </c>
      <c r="P618" t="str">
        <f t="shared" si="70"/>
        <v>TN</v>
      </c>
    </row>
    <row r="619" spans="1:16" x14ac:dyDescent="0.3">
      <c r="A619">
        <v>0</v>
      </c>
      <c r="B619">
        <v>1</v>
      </c>
      <c r="C619">
        <v>-1.4</v>
      </c>
      <c r="D619">
        <v>0.98</v>
      </c>
      <c r="E619">
        <f t="shared" si="64"/>
        <v>1</v>
      </c>
      <c r="F619">
        <f t="shared" si="65"/>
        <v>0.99956685022047331</v>
      </c>
      <c r="G619">
        <v>0</v>
      </c>
      <c r="H619">
        <v>-10</v>
      </c>
      <c r="I619">
        <v>0.38419903534316502</v>
      </c>
      <c r="J619">
        <v>0.61580096465683498</v>
      </c>
      <c r="K619">
        <f t="shared" si="66"/>
        <v>0</v>
      </c>
      <c r="L619">
        <f t="shared" si="67"/>
        <v>13.986043861678226</v>
      </c>
      <c r="M619">
        <f t="shared" si="68"/>
        <v>-8.6126193017542576</v>
      </c>
      <c r="N619">
        <f>(M619-$R$5)^2</f>
        <v>206.86300063535043</v>
      </c>
      <c r="O619">
        <f t="shared" si="69"/>
        <v>0</v>
      </c>
      <c r="P619" t="str">
        <f t="shared" si="70"/>
        <v>TN</v>
      </c>
    </row>
    <row r="620" spans="1:16" x14ac:dyDescent="0.3">
      <c r="A620">
        <v>1</v>
      </c>
      <c r="B620">
        <v>1</v>
      </c>
      <c r="C620">
        <v>-1.4</v>
      </c>
      <c r="D620">
        <v>1.1599999999999999</v>
      </c>
      <c r="E620">
        <f t="shared" si="64"/>
        <v>1.0034651982362133</v>
      </c>
      <c r="F620">
        <f t="shared" si="65"/>
        <v>1</v>
      </c>
      <c r="G620">
        <v>90</v>
      </c>
      <c r="H620">
        <v>-90</v>
      </c>
      <c r="I620">
        <v>0.38419903534316502</v>
      </c>
      <c r="J620">
        <v>0.61580096465683498</v>
      </c>
      <c r="K620">
        <f t="shared" si="66"/>
        <v>90</v>
      </c>
      <c r="L620">
        <f t="shared" si="67"/>
        <v>125.99999999999999</v>
      </c>
      <c r="M620">
        <f t="shared" si="68"/>
        <v>-43.013008365876345</v>
      </c>
      <c r="N620">
        <f>(M620-$R$5)^2</f>
        <v>400.70656531597615</v>
      </c>
      <c r="O620">
        <f t="shared" si="69"/>
        <v>0</v>
      </c>
      <c r="P620" t="str">
        <f t="shared" si="70"/>
        <v>FP</v>
      </c>
    </row>
    <row r="621" spans="1:16" x14ac:dyDescent="0.3">
      <c r="A621">
        <v>0</v>
      </c>
      <c r="B621">
        <v>1</v>
      </c>
      <c r="C621">
        <v>-1.4</v>
      </c>
      <c r="D621">
        <v>1.1599999999999999</v>
      </c>
      <c r="E621">
        <f t="shared" si="64"/>
        <v>1.0034651982362133</v>
      </c>
      <c r="F621">
        <f t="shared" si="65"/>
        <v>1</v>
      </c>
      <c r="G621">
        <v>0</v>
      </c>
      <c r="H621">
        <v>-10</v>
      </c>
      <c r="I621">
        <v>0.38419903534316502</v>
      </c>
      <c r="J621">
        <v>0.61580096465683498</v>
      </c>
      <c r="K621">
        <f t="shared" si="66"/>
        <v>0</v>
      </c>
      <c r="L621">
        <f t="shared" si="67"/>
        <v>14</v>
      </c>
      <c r="M621">
        <f t="shared" si="68"/>
        <v>-8.6212135051956906</v>
      </c>
      <c r="N621">
        <f>(M621-$R$5)^2</f>
        <v>206.61585823352047</v>
      </c>
      <c r="O621">
        <f t="shared" si="69"/>
        <v>0</v>
      </c>
      <c r="P621" t="str">
        <f t="shared" si="70"/>
        <v>TN</v>
      </c>
    </row>
    <row r="622" spans="1:16" x14ac:dyDescent="0.3">
      <c r="A622">
        <v>1</v>
      </c>
      <c r="B622">
        <v>1</v>
      </c>
      <c r="C622">
        <v>-1.4</v>
      </c>
      <c r="D622">
        <v>1.18</v>
      </c>
      <c r="E622">
        <f t="shared" si="64"/>
        <v>1.00389834801574</v>
      </c>
      <c r="F622">
        <f t="shared" si="65"/>
        <v>1</v>
      </c>
      <c r="G622">
        <v>10</v>
      </c>
      <c r="H622">
        <v>-10</v>
      </c>
      <c r="I622">
        <v>0.60844334427391233</v>
      </c>
      <c r="J622">
        <v>0.39155665572608767</v>
      </c>
      <c r="K622">
        <f t="shared" si="66"/>
        <v>10</v>
      </c>
      <c r="L622">
        <f t="shared" si="67"/>
        <v>14</v>
      </c>
      <c r="M622">
        <f t="shared" si="68"/>
        <v>0.60264026257389602</v>
      </c>
      <c r="N622">
        <f>(M622-$R$5)^2</f>
        <v>556.86524008155436</v>
      </c>
      <c r="O622">
        <f t="shared" si="69"/>
        <v>1</v>
      </c>
      <c r="P622" t="str">
        <f t="shared" si="70"/>
        <v>TP</v>
      </c>
    </row>
    <row r="623" spans="1:16" x14ac:dyDescent="0.3">
      <c r="A623">
        <v>1</v>
      </c>
      <c r="B623">
        <v>1</v>
      </c>
      <c r="C623">
        <v>-1.4</v>
      </c>
      <c r="D623">
        <v>1.54</v>
      </c>
      <c r="E623">
        <f t="shared" si="64"/>
        <v>1.0116950440472197</v>
      </c>
      <c r="F623">
        <f t="shared" si="65"/>
        <v>1</v>
      </c>
      <c r="G623">
        <v>180</v>
      </c>
      <c r="H623">
        <v>-90</v>
      </c>
      <c r="I623">
        <v>0.56330583577691229</v>
      </c>
      <c r="J623">
        <v>0.43669416422308771</v>
      </c>
      <c r="K623">
        <f t="shared" si="66"/>
        <v>180</v>
      </c>
      <c r="L623">
        <f t="shared" si="67"/>
        <v>125.99999999999999</v>
      </c>
      <c r="M623">
        <f t="shared" si="68"/>
        <v>46.371585747735168</v>
      </c>
      <c r="N623">
        <f>(M623-$R$5)^2</f>
        <v>4811.7720561933202</v>
      </c>
      <c r="O623">
        <f t="shared" si="69"/>
        <v>1</v>
      </c>
      <c r="P623" t="str">
        <f t="shared" si="70"/>
        <v>TP</v>
      </c>
    </row>
    <row r="624" spans="1:16" x14ac:dyDescent="0.3">
      <c r="A624">
        <v>1</v>
      </c>
      <c r="B624">
        <v>1</v>
      </c>
      <c r="C624">
        <v>-1.4</v>
      </c>
      <c r="D624">
        <v>1.68</v>
      </c>
      <c r="E624">
        <f t="shared" si="64"/>
        <v>1.0147270925039065</v>
      </c>
      <c r="F624">
        <f t="shared" si="65"/>
        <v>1</v>
      </c>
      <c r="G624">
        <v>70</v>
      </c>
      <c r="H624">
        <v>-50</v>
      </c>
      <c r="I624">
        <v>0.38419903534316502</v>
      </c>
      <c r="J624">
        <v>0.61580096465683498</v>
      </c>
      <c r="K624">
        <f t="shared" si="66"/>
        <v>70</v>
      </c>
      <c r="L624">
        <f t="shared" si="67"/>
        <v>70</v>
      </c>
      <c r="M624">
        <f t="shared" si="68"/>
        <v>-16.212135051956896</v>
      </c>
      <c r="N624">
        <f>(M624-$R$5)^2</f>
        <v>46.012032525558816</v>
      </c>
      <c r="O624">
        <f t="shared" si="69"/>
        <v>0</v>
      </c>
      <c r="P624" t="str">
        <f t="shared" si="70"/>
        <v>FP</v>
      </c>
    </row>
    <row r="625" spans="1:16" x14ac:dyDescent="0.3">
      <c r="A625">
        <v>1</v>
      </c>
      <c r="B625">
        <v>1</v>
      </c>
      <c r="C625">
        <v>-1.4</v>
      </c>
      <c r="D625">
        <v>1.7</v>
      </c>
      <c r="E625">
        <f t="shared" si="64"/>
        <v>1.0151602422834329</v>
      </c>
      <c r="F625">
        <f t="shared" si="65"/>
        <v>1</v>
      </c>
      <c r="G625">
        <v>10</v>
      </c>
      <c r="H625">
        <v>0</v>
      </c>
      <c r="I625">
        <v>0.38419903534316502</v>
      </c>
      <c r="J625">
        <v>0.61580096465683498</v>
      </c>
      <c r="K625">
        <f t="shared" si="66"/>
        <v>10</v>
      </c>
      <c r="L625">
        <f t="shared" si="67"/>
        <v>0</v>
      </c>
      <c r="M625">
        <f t="shared" si="68"/>
        <v>3.8419903534316502</v>
      </c>
      <c r="N625">
        <f>(M625-$R$5)^2</f>
        <v>720.24294602491227</v>
      </c>
      <c r="O625">
        <f t="shared" si="69"/>
        <v>1</v>
      </c>
      <c r="P625" t="str">
        <f t="shared" si="70"/>
        <v>TP</v>
      </c>
    </row>
    <row r="626" spans="1:16" x14ac:dyDescent="0.3">
      <c r="A626">
        <v>0</v>
      </c>
      <c r="B626">
        <v>1</v>
      </c>
      <c r="C626">
        <v>-1.4</v>
      </c>
      <c r="D626">
        <v>1.7</v>
      </c>
      <c r="E626">
        <f t="shared" si="64"/>
        <v>1.0151602422834329</v>
      </c>
      <c r="F626">
        <f t="shared" si="65"/>
        <v>1</v>
      </c>
      <c r="G626">
        <v>0</v>
      </c>
      <c r="H626">
        <v>-10</v>
      </c>
      <c r="I626">
        <v>0.38419903534316502</v>
      </c>
      <c r="J626">
        <v>0.61580096465683498</v>
      </c>
      <c r="K626">
        <f t="shared" si="66"/>
        <v>0</v>
      </c>
      <c r="L626">
        <f t="shared" si="67"/>
        <v>14</v>
      </c>
      <c r="M626">
        <f t="shared" si="68"/>
        <v>-8.6212135051956906</v>
      </c>
      <c r="N626">
        <f>(M626-$R$5)^2</f>
        <v>206.61585823352047</v>
      </c>
      <c r="O626">
        <f t="shared" si="69"/>
        <v>0</v>
      </c>
      <c r="P626" t="str">
        <f t="shared" si="70"/>
        <v>TN</v>
      </c>
    </row>
    <row r="627" spans="1:16" x14ac:dyDescent="0.3">
      <c r="A627">
        <v>0</v>
      </c>
      <c r="B627">
        <v>1</v>
      </c>
      <c r="C627">
        <v>-1.4</v>
      </c>
      <c r="D627">
        <v>1.7</v>
      </c>
      <c r="E627">
        <f t="shared" si="64"/>
        <v>1.0151602422834329</v>
      </c>
      <c r="F627">
        <f t="shared" si="65"/>
        <v>1</v>
      </c>
      <c r="G627">
        <v>80</v>
      </c>
      <c r="H627">
        <v>-90</v>
      </c>
      <c r="I627">
        <v>0.60844334427391233</v>
      </c>
      <c r="J627">
        <v>0.39155665572608767</v>
      </c>
      <c r="K627">
        <f t="shared" si="66"/>
        <v>80</v>
      </c>
      <c r="L627">
        <f t="shared" si="67"/>
        <v>125.99999999999999</v>
      </c>
      <c r="M627">
        <f t="shared" si="68"/>
        <v>-0.66067107957405113</v>
      </c>
      <c r="N627">
        <f>(M627-$R$5)^2</f>
        <v>498.83797300699962</v>
      </c>
      <c r="O627">
        <f t="shared" si="69"/>
        <v>0</v>
      </c>
      <c r="P627" t="str">
        <f t="shared" si="70"/>
        <v>TN</v>
      </c>
    </row>
    <row r="628" spans="1:16" x14ac:dyDescent="0.3">
      <c r="A628">
        <v>0</v>
      </c>
      <c r="B628">
        <v>1</v>
      </c>
      <c r="C628">
        <v>-1.4</v>
      </c>
      <c r="D628">
        <v>1.7</v>
      </c>
      <c r="E628">
        <f t="shared" si="64"/>
        <v>1.0151602422834329</v>
      </c>
      <c r="F628">
        <f t="shared" si="65"/>
        <v>1</v>
      </c>
      <c r="G628">
        <v>50</v>
      </c>
      <c r="H628">
        <v>-50</v>
      </c>
      <c r="I628">
        <v>0.60844334427391233</v>
      </c>
      <c r="J628">
        <v>0.39155665572608767</v>
      </c>
      <c r="K628">
        <f t="shared" si="66"/>
        <v>50</v>
      </c>
      <c r="L628">
        <f t="shared" si="67"/>
        <v>70</v>
      </c>
      <c r="M628">
        <f t="shared" si="68"/>
        <v>3.0132013128694801</v>
      </c>
      <c r="N628">
        <f>(M628-$R$5)^2</f>
        <v>676.44484681384063</v>
      </c>
      <c r="O628">
        <f t="shared" si="69"/>
        <v>1</v>
      </c>
      <c r="P628" t="str">
        <f t="shared" si="70"/>
        <v>FN</v>
      </c>
    </row>
    <row r="629" spans="1:16" x14ac:dyDescent="0.3">
      <c r="A629">
        <v>1</v>
      </c>
      <c r="B629">
        <v>1</v>
      </c>
      <c r="C629">
        <v>-1.4</v>
      </c>
      <c r="D629">
        <v>1.72</v>
      </c>
      <c r="E629">
        <f t="shared" si="64"/>
        <v>1.0155933920629596</v>
      </c>
      <c r="F629">
        <f t="shared" si="65"/>
        <v>1</v>
      </c>
      <c r="G629">
        <v>10</v>
      </c>
      <c r="H629">
        <v>-10</v>
      </c>
      <c r="I629">
        <v>0.60844334427391233</v>
      </c>
      <c r="J629">
        <v>0.39155665572608767</v>
      </c>
      <c r="K629">
        <f t="shared" si="66"/>
        <v>10</v>
      </c>
      <c r="L629">
        <f t="shared" si="67"/>
        <v>14</v>
      </c>
      <c r="M629">
        <f t="shared" si="68"/>
        <v>0.60264026257389602</v>
      </c>
      <c r="N629">
        <f>(M629-$R$5)^2</f>
        <v>556.86524008155436</v>
      </c>
      <c r="O629">
        <f t="shared" si="69"/>
        <v>1</v>
      </c>
      <c r="P629" t="str">
        <f t="shared" si="70"/>
        <v>TP</v>
      </c>
    </row>
    <row r="630" spans="1:16" x14ac:dyDescent="0.3">
      <c r="A630">
        <v>1</v>
      </c>
      <c r="B630">
        <v>1</v>
      </c>
      <c r="C630">
        <v>-1.4</v>
      </c>
      <c r="D630">
        <v>1.82</v>
      </c>
      <c r="E630">
        <f t="shared" si="64"/>
        <v>1.0177591409605931</v>
      </c>
      <c r="F630">
        <f t="shared" si="65"/>
        <v>1</v>
      </c>
      <c r="G630">
        <v>50</v>
      </c>
      <c r="H630">
        <v>-50</v>
      </c>
      <c r="I630">
        <v>0.60844334427391233</v>
      </c>
      <c r="J630">
        <v>0.39155665572608767</v>
      </c>
      <c r="K630">
        <f t="shared" si="66"/>
        <v>50</v>
      </c>
      <c r="L630">
        <f t="shared" si="67"/>
        <v>70</v>
      </c>
      <c r="M630">
        <f t="shared" si="68"/>
        <v>3.0132013128694801</v>
      </c>
      <c r="N630">
        <f>(M630-$R$5)^2</f>
        <v>676.44484681384063</v>
      </c>
      <c r="O630">
        <f t="shared" si="69"/>
        <v>1</v>
      </c>
      <c r="P630" t="str">
        <f t="shared" si="70"/>
        <v>TP</v>
      </c>
    </row>
    <row r="631" spans="1:16" x14ac:dyDescent="0.3">
      <c r="A631">
        <v>0</v>
      </c>
      <c r="B631">
        <v>1</v>
      </c>
      <c r="C631">
        <v>-1.4</v>
      </c>
      <c r="D631">
        <v>1.82</v>
      </c>
      <c r="E631">
        <f t="shared" si="64"/>
        <v>1.0177591409605931</v>
      </c>
      <c r="F631">
        <f t="shared" si="65"/>
        <v>1</v>
      </c>
      <c r="G631">
        <v>90</v>
      </c>
      <c r="H631">
        <v>-90</v>
      </c>
      <c r="I631">
        <v>0.38419903534316502</v>
      </c>
      <c r="J631">
        <v>0.61580096465683498</v>
      </c>
      <c r="K631">
        <f t="shared" si="66"/>
        <v>90</v>
      </c>
      <c r="L631">
        <f t="shared" si="67"/>
        <v>125.99999999999999</v>
      </c>
      <c r="M631">
        <f t="shared" si="68"/>
        <v>-43.013008365876345</v>
      </c>
      <c r="N631">
        <f>(M631-$R$5)^2</f>
        <v>400.70656531597615</v>
      </c>
      <c r="O631">
        <f t="shared" si="69"/>
        <v>0</v>
      </c>
      <c r="P631" t="str">
        <f t="shared" si="70"/>
        <v>TN</v>
      </c>
    </row>
    <row r="632" spans="1:16" x14ac:dyDescent="0.3">
      <c r="A632">
        <v>1</v>
      </c>
      <c r="B632">
        <v>1</v>
      </c>
      <c r="C632">
        <v>-1.4</v>
      </c>
      <c r="D632">
        <v>1.64</v>
      </c>
      <c r="E632">
        <f t="shared" si="64"/>
        <v>1.0138607929448531</v>
      </c>
      <c r="F632">
        <f t="shared" si="65"/>
        <v>1</v>
      </c>
      <c r="G632">
        <v>100</v>
      </c>
      <c r="H632">
        <v>-90</v>
      </c>
      <c r="I632">
        <v>0.60844334427391233</v>
      </c>
      <c r="J632">
        <v>0.39155665572608767</v>
      </c>
      <c r="K632">
        <f t="shared" si="66"/>
        <v>100</v>
      </c>
      <c r="L632">
        <f t="shared" si="67"/>
        <v>125.99999999999999</v>
      </c>
      <c r="M632">
        <f t="shared" si="68"/>
        <v>11.508195805904194</v>
      </c>
      <c r="N632">
        <f>(M632-$R$5)^2</f>
        <v>1190.494813032308</v>
      </c>
      <c r="O632">
        <f t="shared" si="69"/>
        <v>1</v>
      </c>
      <c r="P632" t="str">
        <f t="shared" si="70"/>
        <v>TP</v>
      </c>
    </row>
    <row r="633" spans="1:16" x14ac:dyDescent="0.3">
      <c r="A633">
        <v>1</v>
      </c>
      <c r="B633">
        <v>1</v>
      </c>
      <c r="C633">
        <v>-1.4</v>
      </c>
      <c r="D633">
        <v>1.62</v>
      </c>
      <c r="E633">
        <f t="shared" si="64"/>
        <v>1.0134276431653264</v>
      </c>
      <c r="F633">
        <f t="shared" si="65"/>
        <v>1</v>
      </c>
      <c r="G633">
        <v>30</v>
      </c>
      <c r="H633">
        <v>-10</v>
      </c>
      <c r="I633">
        <v>0.38419903534316502</v>
      </c>
      <c r="J633">
        <v>0.61580096465683498</v>
      </c>
      <c r="K633">
        <f t="shared" si="66"/>
        <v>30</v>
      </c>
      <c r="L633">
        <f t="shared" si="67"/>
        <v>14</v>
      </c>
      <c r="M633">
        <f t="shared" si="68"/>
        <v>2.904757555099259</v>
      </c>
      <c r="N633">
        <f>(M633-$R$5)^2</f>
        <v>670.81567634583382</v>
      </c>
      <c r="O633">
        <f t="shared" si="69"/>
        <v>1</v>
      </c>
      <c r="P633" t="str">
        <f t="shared" si="70"/>
        <v>TP</v>
      </c>
    </row>
    <row r="634" spans="1:16" x14ac:dyDescent="0.3">
      <c r="A634">
        <v>0</v>
      </c>
      <c r="B634">
        <v>1</v>
      </c>
      <c r="C634">
        <v>-1.4</v>
      </c>
      <c r="D634">
        <v>1.62</v>
      </c>
      <c r="E634">
        <f t="shared" si="64"/>
        <v>1.0134276431653264</v>
      </c>
      <c r="F634">
        <f t="shared" si="65"/>
        <v>1</v>
      </c>
      <c r="G634">
        <v>30</v>
      </c>
      <c r="H634">
        <v>-10</v>
      </c>
      <c r="I634">
        <v>0.38419903534316502</v>
      </c>
      <c r="J634">
        <v>0.61580096465683498</v>
      </c>
      <c r="K634">
        <f t="shared" si="66"/>
        <v>30</v>
      </c>
      <c r="L634">
        <f t="shared" si="67"/>
        <v>14</v>
      </c>
      <c r="M634">
        <f t="shared" si="68"/>
        <v>2.904757555099259</v>
      </c>
      <c r="N634">
        <f>(M634-$R$5)^2</f>
        <v>670.81567634583382</v>
      </c>
      <c r="O634">
        <f t="shared" si="69"/>
        <v>1</v>
      </c>
      <c r="P634" t="str">
        <f t="shared" si="70"/>
        <v>FN</v>
      </c>
    </row>
    <row r="635" spans="1:16" x14ac:dyDescent="0.3">
      <c r="A635">
        <v>1</v>
      </c>
      <c r="B635">
        <v>1</v>
      </c>
      <c r="C635">
        <v>-1.4</v>
      </c>
      <c r="D635">
        <v>1.44</v>
      </c>
      <c r="E635">
        <f t="shared" si="64"/>
        <v>1.0095292951495864</v>
      </c>
      <c r="F635">
        <f t="shared" si="65"/>
        <v>1</v>
      </c>
      <c r="G635">
        <v>90</v>
      </c>
      <c r="H635">
        <v>-90</v>
      </c>
      <c r="I635">
        <v>0.60844334427391233</v>
      </c>
      <c r="J635">
        <v>0.39155665572608767</v>
      </c>
      <c r="K635">
        <f t="shared" si="66"/>
        <v>90</v>
      </c>
      <c r="L635">
        <f t="shared" si="67"/>
        <v>125.99999999999999</v>
      </c>
      <c r="M635">
        <f t="shared" si="68"/>
        <v>5.4237623631650749</v>
      </c>
      <c r="N635">
        <f>(M635-$R$5)^2</f>
        <v>807.64606270053184</v>
      </c>
      <c r="O635">
        <f t="shared" si="69"/>
        <v>1</v>
      </c>
      <c r="P635" t="str">
        <f t="shared" si="70"/>
        <v>TP</v>
      </c>
    </row>
    <row r="636" spans="1:16" x14ac:dyDescent="0.3">
      <c r="A636">
        <v>1</v>
      </c>
      <c r="B636">
        <v>1</v>
      </c>
      <c r="C636">
        <v>-1.4</v>
      </c>
      <c r="D636">
        <v>1.42</v>
      </c>
      <c r="E636">
        <f t="shared" si="64"/>
        <v>1.0090961453700598</v>
      </c>
      <c r="F636">
        <f t="shared" si="65"/>
        <v>1</v>
      </c>
      <c r="G636">
        <v>10</v>
      </c>
      <c r="H636">
        <v>-10</v>
      </c>
      <c r="I636">
        <v>0.60844334427391233</v>
      </c>
      <c r="J636">
        <v>0.39155665572608767</v>
      </c>
      <c r="K636">
        <f t="shared" si="66"/>
        <v>10</v>
      </c>
      <c r="L636">
        <f t="shared" si="67"/>
        <v>14</v>
      </c>
      <c r="M636">
        <f t="shared" si="68"/>
        <v>0.60264026257389602</v>
      </c>
      <c r="N636">
        <f>(M636-$R$5)^2</f>
        <v>556.86524008155436</v>
      </c>
      <c r="O636">
        <f t="shared" si="69"/>
        <v>1</v>
      </c>
      <c r="P636" t="str">
        <f t="shared" si="70"/>
        <v>TP</v>
      </c>
    </row>
    <row r="637" spans="1:16" x14ac:dyDescent="0.3">
      <c r="A637">
        <v>1</v>
      </c>
      <c r="B637">
        <v>1</v>
      </c>
      <c r="C637">
        <v>-1.4</v>
      </c>
      <c r="D637">
        <v>1.42</v>
      </c>
      <c r="E637">
        <f t="shared" si="64"/>
        <v>1.0090961453700598</v>
      </c>
      <c r="F637">
        <f t="shared" si="65"/>
        <v>1</v>
      </c>
      <c r="G637">
        <v>10</v>
      </c>
      <c r="H637">
        <v>-10</v>
      </c>
      <c r="I637">
        <v>0.60844334427391233</v>
      </c>
      <c r="J637">
        <v>0.39155665572608767</v>
      </c>
      <c r="K637">
        <f t="shared" si="66"/>
        <v>10</v>
      </c>
      <c r="L637">
        <f t="shared" si="67"/>
        <v>14</v>
      </c>
      <c r="M637">
        <f t="shared" si="68"/>
        <v>0.60264026257389602</v>
      </c>
      <c r="N637">
        <f>(M637-$R$5)^2</f>
        <v>556.86524008155436</v>
      </c>
      <c r="O637">
        <f t="shared" si="69"/>
        <v>1</v>
      </c>
      <c r="P637" t="str">
        <f t="shared" si="70"/>
        <v>TP</v>
      </c>
    </row>
    <row r="638" spans="1:16" x14ac:dyDescent="0.3">
      <c r="A638">
        <v>1</v>
      </c>
      <c r="B638">
        <v>1</v>
      </c>
      <c r="C638">
        <v>-1.4</v>
      </c>
      <c r="D638">
        <v>1.42</v>
      </c>
      <c r="E638">
        <f t="shared" si="64"/>
        <v>1.0090961453700598</v>
      </c>
      <c r="F638">
        <f t="shared" si="65"/>
        <v>1</v>
      </c>
      <c r="G638">
        <v>10</v>
      </c>
      <c r="H638">
        <v>-10</v>
      </c>
      <c r="I638">
        <v>0.60844334427391233</v>
      </c>
      <c r="J638">
        <v>0.39155665572608767</v>
      </c>
      <c r="K638">
        <f t="shared" si="66"/>
        <v>10</v>
      </c>
      <c r="L638">
        <f t="shared" si="67"/>
        <v>14</v>
      </c>
      <c r="M638">
        <f t="shared" si="68"/>
        <v>0.60264026257389602</v>
      </c>
      <c r="N638">
        <f>(M638-$R$5)^2</f>
        <v>556.86524008155436</v>
      </c>
      <c r="O638">
        <f t="shared" si="69"/>
        <v>1</v>
      </c>
      <c r="P638" t="str">
        <f t="shared" si="70"/>
        <v>TP</v>
      </c>
    </row>
    <row r="639" spans="1:16" x14ac:dyDescent="0.3">
      <c r="A639">
        <v>1</v>
      </c>
      <c r="B639">
        <v>1</v>
      </c>
      <c r="C639">
        <v>-1.4</v>
      </c>
      <c r="D639">
        <v>1.32</v>
      </c>
      <c r="E639">
        <f t="shared" si="64"/>
        <v>1.0069303964724265</v>
      </c>
      <c r="F639">
        <f t="shared" si="65"/>
        <v>1</v>
      </c>
      <c r="G639">
        <v>60</v>
      </c>
      <c r="H639">
        <v>-50</v>
      </c>
      <c r="I639">
        <v>0.38419903534316502</v>
      </c>
      <c r="J639">
        <v>0.61580096465683498</v>
      </c>
      <c r="K639">
        <f t="shared" si="66"/>
        <v>60</v>
      </c>
      <c r="L639">
        <f t="shared" si="67"/>
        <v>70</v>
      </c>
      <c r="M639">
        <f t="shared" si="68"/>
        <v>-20.054125405388547</v>
      </c>
      <c r="N639">
        <f>(M639-$R$5)^2</f>
        <v>8.6508140375278053</v>
      </c>
      <c r="O639">
        <f t="shared" si="69"/>
        <v>0</v>
      </c>
      <c r="P639" t="str">
        <f t="shared" si="70"/>
        <v>FP</v>
      </c>
    </row>
    <row r="640" spans="1:16" x14ac:dyDescent="0.3">
      <c r="A640">
        <v>1</v>
      </c>
      <c r="B640">
        <v>1</v>
      </c>
      <c r="C640">
        <v>-1.4</v>
      </c>
      <c r="D640">
        <v>1.1399999999999999</v>
      </c>
      <c r="E640">
        <f t="shared" si="64"/>
        <v>1.0030320484566866</v>
      </c>
      <c r="F640">
        <f t="shared" si="65"/>
        <v>1</v>
      </c>
      <c r="G640">
        <v>180</v>
      </c>
      <c r="H640">
        <v>-90</v>
      </c>
      <c r="I640">
        <v>0.38419903534316502</v>
      </c>
      <c r="J640">
        <v>0.61580096465683498</v>
      </c>
      <c r="K640">
        <f t="shared" si="66"/>
        <v>180</v>
      </c>
      <c r="L640">
        <f t="shared" si="67"/>
        <v>125.99999999999999</v>
      </c>
      <c r="M640">
        <f t="shared" si="68"/>
        <v>-8.4350951849914964</v>
      </c>
      <c r="N640">
        <f>(M640-$R$5)^2</f>
        <v>212.00107929462141</v>
      </c>
      <c r="O640">
        <f t="shared" si="69"/>
        <v>0</v>
      </c>
      <c r="P640" t="str">
        <f t="shared" si="70"/>
        <v>FP</v>
      </c>
    </row>
    <row r="641" spans="1:16" x14ac:dyDescent="0.3">
      <c r="A641">
        <v>0</v>
      </c>
      <c r="B641">
        <v>1</v>
      </c>
      <c r="C641">
        <v>-1.4</v>
      </c>
      <c r="D641">
        <v>1.1399999999999999</v>
      </c>
      <c r="E641">
        <f t="shared" si="64"/>
        <v>1.0030320484566866</v>
      </c>
      <c r="F641">
        <f t="shared" si="65"/>
        <v>1</v>
      </c>
      <c r="G641">
        <v>80</v>
      </c>
      <c r="H641">
        <v>-90</v>
      </c>
      <c r="I641">
        <v>0.60844334427391233</v>
      </c>
      <c r="J641">
        <v>0.39155665572608767</v>
      </c>
      <c r="K641">
        <f t="shared" si="66"/>
        <v>80</v>
      </c>
      <c r="L641">
        <f t="shared" si="67"/>
        <v>125.99999999999999</v>
      </c>
      <c r="M641">
        <f t="shared" si="68"/>
        <v>-0.66067107957405113</v>
      </c>
      <c r="N641">
        <f>(M641-$R$5)^2</f>
        <v>498.83797300699962</v>
      </c>
      <c r="O641">
        <f t="shared" si="69"/>
        <v>0</v>
      </c>
      <c r="P641" t="str">
        <f t="shared" si="70"/>
        <v>TN</v>
      </c>
    </row>
    <row r="642" spans="1:16" x14ac:dyDescent="0.3">
      <c r="A642">
        <v>1</v>
      </c>
      <c r="B642">
        <v>1</v>
      </c>
      <c r="C642">
        <v>-1.4</v>
      </c>
      <c r="D642">
        <v>0.96</v>
      </c>
      <c r="E642">
        <f t="shared" si="64"/>
        <v>1</v>
      </c>
      <c r="F642">
        <f t="shared" si="65"/>
        <v>0.99913370044094674</v>
      </c>
      <c r="G642">
        <v>180</v>
      </c>
      <c r="H642">
        <v>-90</v>
      </c>
      <c r="I642">
        <v>0.38419903534316502</v>
      </c>
      <c r="J642">
        <v>0.61580096465683498</v>
      </c>
      <c r="K642">
        <f t="shared" si="66"/>
        <v>180</v>
      </c>
      <c r="L642">
        <f t="shared" si="67"/>
        <v>125.50978501986506</v>
      </c>
      <c r="M642">
        <f t="shared" si="68"/>
        <v>-8.1332203273351809</v>
      </c>
      <c r="N642">
        <f>(M642-$R$5)^2</f>
        <v>220.88295864732737</v>
      </c>
      <c r="O642">
        <f t="shared" si="69"/>
        <v>0</v>
      </c>
      <c r="P642" t="str">
        <f t="shared" si="70"/>
        <v>FP</v>
      </c>
    </row>
    <row r="643" spans="1:16" x14ac:dyDescent="0.3">
      <c r="A643">
        <v>1</v>
      </c>
      <c r="B643">
        <v>1</v>
      </c>
      <c r="C643">
        <v>-1.4</v>
      </c>
      <c r="D643">
        <v>0.98</v>
      </c>
      <c r="E643">
        <f t="shared" ref="E643:E706" si="71">IF(D643&gt;1,1+(D643-1)/$R$2,1)</f>
        <v>1</v>
      </c>
      <c r="F643">
        <f t="shared" ref="F643:F706" si="72">IF(D643&lt;1,1-(1-D643)/$R$2,1)</f>
        <v>0.99956685022047331</v>
      </c>
      <c r="G643">
        <v>10</v>
      </c>
      <c r="H643">
        <v>-10</v>
      </c>
      <c r="I643">
        <v>0.60844334427391233</v>
      </c>
      <c r="J643">
        <v>0.39155665572608767</v>
      </c>
      <c r="K643">
        <f t="shared" ref="K643:K706" si="73">G643^(B643)</f>
        <v>10</v>
      </c>
      <c r="L643">
        <f t="shared" ref="L643:L706" si="74">-C643*-H643^(B643*F643)</f>
        <v>13.986043861678226</v>
      </c>
      <c r="M643">
        <f t="shared" ref="M643:M706" si="75">I643*K643-J643*L643</f>
        <v>0.60810488142202068</v>
      </c>
      <c r="N643">
        <f>(M643-$R$5)^2</f>
        <v>557.12317801049653</v>
      </c>
      <c r="O643">
        <f t="shared" ref="O643:O706" si="76">IF(M643&gt;=0,1,0)</f>
        <v>1</v>
      </c>
      <c r="P643" t="str">
        <f t="shared" ref="P643:P706" si="77">IF(AND(A643=1,O643=1),"TP",IF(AND(A643=0,O643=0),"TN",IF(A643&gt;O643,"FP","FN")))</f>
        <v>TP</v>
      </c>
    </row>
    <row r="644" spans="1:16" x14ac:dyDescent="0.3">
      <c r="A644">
        <v>0</v>
      </c>
      <c r="B644">
        <v>1</v>
      </c>
      <c r="C644">
        <v>-1.4</v>
      </c>
      <c r="D644">
        <v>0.98</v>
      </c>
      <c r="E644">
        <f t="shared" si="71"/>
        <v>1</v>
      </c>
      <c r="F644">
        <f t="shared" si="72"/>
        <v>0.99956685022047331</v>
      </c>
      <c r="G644">
        <v>100</v>
      </c>
      <c r="H644">
        <v>-90</v>
      </c>
      <c r="I644">
        <v>0.60844334427391233</v>
      </c>
      <c r="J644">
        <v>0.39155665572608767</v>
      </c>
      <c r="K644">
        <f t="shared" si="73"/>
        <v>100</v>
      </c>
      <c r="L644">
        <f t="shared" si="74"/>
        <v>125.75465364153725</v>
      </c>
      <c r="M644">
        <f t="shared" si="75"/>
        <v>11.604262805518438</v>
      </c>
      <c r="N644">
        <f>(M644-$R$5)^2</f>
        <v>1197.1333465333601</v>
      </c>
      <c r="O644">
        <f t="shared" si="76"/>
        <v>1</v>
      </c>
      <c r="P644" t="str">
        <f t="shared" si="77"/>
        <v>FN</v>
      </c>
    </row>
    <row r="645" spans="1:16" x14ac:dyDescent="0.3">
      <c r="A645">
        <v>1</v>
      </c>
      <c r="B645">
        <v>1</v>
      </c>
      <c r="C645">
        <v>-1.4</v>
      </c>
      <c r="D645">
        <v>0.98</v>
      </c>
      <c r="E645">
        <f t="shared" si="71"/>
        <v>1</v>
      </c>
      <c r="F645">
        <f t="shared" si="72"/>
        <v>0.99956685022047331</v>
      </c>
      <c r="G645">
        <v>10</v>
      </c>
      <c r="H645">
        <v>0</v>
      </c>
      <c r="I645">
        <v>0.42913429896650213</v>
      </c>
      <c r="J645">
        <v>0.57086570103349787</v>
      </c>
      <c r="K645">
        <f t="shared" si="73"/>
        <v>10</v>
      </c>
      <c r="L645">
        <f t="shared" si="74"/>
        <v>0</v>
      </c>
      <c r="M645">
        <f t="shared" si="75"/>
        <v>4.2913429896650213</v>
      </c>
      <c r="N645">
        <f>(M645-$R$5)^2</f>
        <v>744.56372491256298</v>
      </c>
      <c r="O645">
        <f t="shared" si="76"/>
        <v>1</v>
      </c>
      <c r="P645" t="str">
        <f t="shared" si="77"/>
        <v>TP</v>
      </c>
    </row>
    <row r="646" spans="1:16" x14ac:dyDescent="0.3">
      <c r="A646">
        <v>1</v>
      </c>
      <c r="B646">
        <v>1</v>
      </c>
      <c r="C646">
        <v>-1.4</v>
      </c>
      <c r="D646">
        <v>0.96</v>
      </c>
      <c r="E646">
        <f t="shared" si="71"/>
        <v>1</v>
      </c>
      <c r="F646">
        <f t="shared" si="72"/>
        <v>0.99913370044094674</v>
      </c>
      <c r="G646">
        <v>20</v>
      </c>
      <c r="H646">
        <v>-10</v>
      </c>
      <c r="I646">
        <v>0.38419903534316502</v>
      </c>
      <c r="J646">
        <v>0.61580096465683498</v>
      </c>
      <c r="K646">
        <f t="shared" si="73"/>
        <v>20</v>
      </c>
      <c r="L646">
        <f t="shared" si="74"/>
        <v>13.972101635770519</v>
      </c>
      <c r="M646">
        <f t="shared" si="75"/>
        <v>-0.92005295872752768</v>
      </c>
      <c r="N646">
        <f>(M646-$R$5)^2</f>
        <v>487.31882893754886</v>
      </c>
      <c r="O646">
        <f t="shared" si="76"/>
        <v>0</v>
      </c>
      <c r="P646" t="str">
        <f t="shared" si="77"/>
        <v>FP</v>
      </c>
    </row>
    <row r="647" spans="1:16" x14ac:dyDescent="0.3">
      <c r="A647">
        <v>0</v>
      </c>
      <c r="B647">
        <v>1</v>
      </c>
      <c r="C647">
        <v>-1.4</v>
      </c>
      <c r="D647">
        <v>0.96</v>
      </c>
      <c r="E647">
        <f t="shared" si="71"/>
        <v>1</v>
      </c>
      <c r="F647">
        <f t="shared" si="72"/>
        <v>0.99913370044094674</v>
      </c>
      <c r="G647">
        <v>80</v>
      </c>
      <c r="H647">
        <v>-90</v>
      </c>
      <c r="I647">
        <v>0.38419903534316502</v>
      </c>
      <c r="J647">
        <v>0.61580096465683498</v>
      </c>
      <c r="K647">
        <f t="shared" si="73"/>
        <v>80</v>
      </c>
      <c r="L647">
        <f t="shared" si="74"/>
        <v>125.50978501986506</v>
      </c>
      <c r="M647">
        <f t="shared" si="75"/>
        <v>-46.553123861651677</v>
      </c>
      <c r="N647">
        <f>(M647-$R$5)^2</f>
        <v>554.96861383071325</v>
      </c>
      <c r="O647">
        <f t="shared" si="76"/>
        <v>0</v>
      </c>
      <c r="P647" t="str">
        <f t="shared" si="77"/>
        <v>TN</v>
      </c>
    </row>
    <row r="648" spans="1:16" x14ac:dyDescent="0.3">
      <c r="A648">
        <v>1</v>
      </c>
      <c r="B648">
        <v>1</v>
      </c>
      <c r="C648">
        <v>-1.4</v>
      </c>
      <c r="D648">
        <v>0.78</v>
      </c>
      <c r="E648">
        <f t="shared" si="71"/>
        <v>1</v>
      </c>
      <c r="F648">
        <f t="shared" si="72"/>
        <v>0.99523535242520678</v>
      </c>
      <c r="G648">
        <v>100</v>
      </c>
      <c r="H648">
        <v>-90</v>
      </c>
      <c r="I648">
        <v>0.38419903534316502</v>
      </c>
      <c r="J648">
        <v>0.61580096465683498</v>
      </c>
      <c r="K648">
        <f t="shared" si="73"/>
        <v>100</v>
      </c>
      <c r="L648">
        <f t="shared" si="74"/>
        <v>123.32731268594443</v>
      </c>
      <c r="M648">
        <f t="shared" si="75"/>
        <v>-37.525174586223201</v>
      </c>
      <c r="N648">
        <f>(M648-$R$5)^2</f>
        <v>211.11574361312327</v>
      </c>
      <c r="O648">
        <f t="shared" si="76"/>
        <v>0</v>
      </c>
      <c r="P648" t="str">
        <f t="shared" si="77"/>
        <v>FP</v>
      </c>
    </row>
    <row r="649" spans="1:16" x14ac:dyDescent="0.3">
      <c r="A649">
        <v>1</v>
      </c>
      <c r="B649">
        <v>1</v>
      </c>
      <c r="C649">
        <v>-1.4</v>
      </c>
      <c r="D649">
        <v>0.68</v>
      </c>
      <c r="E649">
        <f t="shared" si="71"/>
        <v>1</v>
      </c>
      <c r="F649">
        <f t="shared" si="72"/>
        <v>0.99306960352757345</v>
      </c>
      <c r="G649">
        <v>50</v>
      </c>
      <c r="H649">
        <v>-50</v>
      </c>
      <c r="I649">
        <v>0.38419903534316502</v>
      </c>
      <c r="J649">
        <v>0.61580096465683498</v>
      </c>
      <c r="K649">
        <f t="shared" si="73"/>
        <v>50</v>
      </c>
      <c r="L649">
        <f t="shared" si="74"/>
        <v>68.127665008731483</v>
      </c>
      <c r="M649">
        <f t="shared" si="75"/>
        <v>-22.743130065036297</v>
      </c>
      <c r="N649">
        <f>(M649-$R$5)^2</f>
        <v>6.3615917912609982E-2</v>
      </c>
      <c r="O649">
        <f t="shared" si="76"/>
        <v>0</v>
      </c>
      <c r="P649" t="str">
        <f t="shared" si="77"/>
        <v>FP</v>
      </c>
    </row>
    <row r="650" spans="1:16" x14ac:dyDescent="0.3">
      <c r="A650">
        <v>1</v>
      </c>
      <c r="B650">
        <v>1</v>
      </c>
      <c r="C650">
        <v>-1.4</v>
      </c>
      <c r="D650">
        <v>0.86</v>
      </c>
      <c r="E650">
        <f t="shared" si="71"/>
        <v>1</v>
      </c>
      <c r="F650">
        <f t="shared" si="72"/>
        <v>0.99696795154331341</v>
      </c>
      <c r="G650">
        <v>90</v>
      </c>
      <c r="H650">
        <v>-90</v>
      </c>
      <c r="I650">
        <v>0.60844334427391233</v>
      </c>
      <c r="J650">
        <v>0.39155665572608767</v>
      </c>
      <c r="K650">
        <f t="shared" si="73"/>
        <v>90</v>
      </c>
      <c r="L650">
        <f t="shared" si="74"/>
        <v>124.29257546808029</v>
      </c>
      <c r="M650">
        <f t="shared" si="75"/>
        <v>6.092315802788228</v>
      </c>
      <c r="N650">
        <f>(M650-$R$5)^2</f>
        <v>846.09241975485293</v>
      </c>
      <c r="O650">
        <f t="shared" si="76"/>
        <v>1</v>
      </c>
      <c r="P650" t="str">
        <f t="shared" si="77"/>
        <v>TP</v>
      </c>
    </row>
    <row r="651" spans="1:16" x14ac:dyDescent="0.3">
      <c r="A651">
        <v>1</v>
      </c>
      <c r="B651">
        <v>1</v>
      </c>
      <c r="C651">
        <v>-1.4</v>
      </c>
      <c r="D651">
        <v>1</v>
      </c>
      <c r="E651">
        <f t="shared" si="71"/>
        <v>1</v>
      </c>
      <c r="F651">
        <f t="shared" si="72"/>
        <v>1</v>
      </c>
      <c r="G651">
        <v>70</v>
      </c>
      <c r="H651">
        <v>-50</v>
      </c>
      <c r="I651">
        <v>0.60844334427391233</v>
      </c>
      <c r="J651">
        <v>0.39155665572608767</v>
      </c>
      <c r="K651">
        <f t="shared" si="73"/>
        <v>70</v>
      </c>
      <c r="L651">
        <f t="shared" si="74"/>
        <v>70</v>
      </c>
      <c r="M651">
        <f t="shared" si="75"/>
        <v>15.182068198347725</v>
      </c>
      <c r="N651">
        <f>(M651-$R$5)^2</f>
        <v>1457.5154150349069</v>
      </c>
      <c r="O651">
        <f t="shared" si="76"/>
        <v>1</v>
      </c>
      <c r="P651" t="str">
        <f t="shared" si="77"/>
        <v>TP</v>
      </c>
    </row>
    <row r="652" spans="1:16" x14ac:dyDescent="0.3">
      <c r="A652">
        <v>0</v>
      </c>
      <c r="B652">
        <v>1</v>
      </c>
      <c r="C652">
        <v>-1.4</v>
      </c>
      <c r="D652">
        <v>1</v>
      </c>
      <c r="E652">
        <f t="shared" si="71"/>
        <v>1</v>
      </c>
      <c r="F652">
        <f t="shared" si="72"/>
        <v>1</v>
      </c>
      <c r="G652">
        <v>60</v>
      </c>
      <c r="H652">
        <v>-50</v>
      </c>
      <c r="I652">
        <v>0.38419903534316502</v>
      </c>
      <c r="J652">
        <v>0.61580096465683498</v>
      </c>
      <c r="K652">
        <f t="shared" si="73"/>
        <v>60</v>
      </c>
      <c r="L652">
        <f t="shared" si="74"/>
        <v>70</v>
      </c>
      <c r="M652">
        <f t="shared" si="75"/>
        <v>-20.054125405388547</v>
      </c>
      <c r="N652">
        <f>(M652-$R$5)^2</f>
        <v>8.6508140375278053</v>
      </c>
      <c r="O652">
        <f t="shared" si="76"/>
        <v>0</v>
      </c>
      <c r="P652" t="str">
        <f t="shared" si="77"/>
        <v>TN</v>
      </c>
    </row>
    <row r="653" spans="1:16" x14ac:dyDescent="0.3">
      <c r="A653">
        <v>1</v>
      </c>
      <c r="B653">
        <v>1</v>
      </c>
      <c r="C653">
        <v>-1.4</v>
      </c>
      <c r="D653">
        <v>1.08</v>
      </c>
      <c r="E653">
        <f t="shared" si="71"/>
        <v>1.0017325991181065</v>
      </c>
      <c r="F653">
        <f t="shared" si="72"/>
        <v>1</v>
      </c>
      <c r="G653">
        <v>40</v>
      </c>
      <c r="H653">
        <v>-50</v>
      </c>
      <c r="I653">
        <v>0.38419903534316502</v>
      </c>
      <c r="J653">
        <v>0.61580096465683498</v>
      </c>
      <c r="K653">
        <f t="shared" si="73"/>
        <v>40</v>
      </c>
      <c r="L653">
        <f t="shared" si="74"/>
        <v>70</v>
      </c>
      <c r="M653">
        <f t="shared" si="75"/>
        <v>-27.738106112251845</v>
      </c>
      <c r="N653">
        <f>(M653-$R$5)^2</f>
        <v>22.493716316636924</v>
      </c>
      <c r="O653">
        <f t="shared" si="76"/>
        <v>0</v>
      </c>
      <c r="P653" t="str">
        <f t="shared" si="77"/>
        <v>FP</v>
      </c>
    </row>
    <row r="654" spans="1:16" x14ac:dyDescent="0.3">
      <c r="A654">
        <v>1</v>
      </c>
      <c r="B654">
        <v>1</v>
      </c>
      <c r="C654">
        <v>-1.4</v>
      </c>
      <c r="D654">
        <v>1.1200000000000001</v>
      </c>
      <c r="E654">
        <f t="shared" si="71"/>
        <v>1.0025988986771599</v>
      </c>
      <c r="F654">
        <f t="shared" si="72"/>
        <v>1</v>
      </c>
      <c r="G654">
        <v>20</v>
      </c>
      <c r="H654">
        <v>-10</v>
      </c>
      <c r="I654">
        <v>0.38419903534316502</v>
      </c>
      <c r="J654">
        <v>0.61580096465683498</v>
      </c>
      <c r="K654">
        <f t="shared" si="73"/>
        <v>20</v>
      </c>
      <c r="L654">
        <f t="shared" si="74"/>
        <v>14</v>
      </c>
      <c r="M654">
        <f t="shared" si="75"/>
        <v>-0.93723279833239026</v>
      </c>
      <c r="N654">
        <f>(M654-$R$5)^2</f>
        <v>486.56062389000573</v>
      </c>
      <c r="O654">
        <f t="shared" si="76"/>
        <v>0</v>
      </c>
      <c r="P654" t="str">
        <f t="shared" si="77"/>
        <v>FP</v>
      </c>
    </row>
    <row r="655" spans="1:16" x14ac:dyDescent="0.3">
      <c r="A655">
        <v>1</v>
      </c>
      <c r="B655">
        <v>1</v>
      </c>
      <c r="C655">
        <v>-1.4</v>
      </c>
      <c r="D655">
        <v>1.1000000000000001</v>
      </c>
      <c r="E655">
        <f t="shared" si="71"/>
        <v>1.0021657488976332</v>
      </c>
      <c r="F655">
        <f t="shared" si="72"/>
        <v>1</v>
      </c>
      <c r="G655">
        <v>30</v>
      </c>
      <c r="H655">
        <v>-10</v>
      </c>
      <c r="I655">
        <v>0.38419903534316502</v>
      </c>
      <c r="J655">
        <v>0.61580096465683498</v>
      </c>
      <c r="K655">
        <f t="shared" si="73"/>
        <v>30</v>
      </c>
      <c r="L655">
        <f t="shared" si="74"/>
        <v>14</v>
      </c>
      <c r="M655">
        <f t="shared" si="75"/>
        <v>2.904757555099259</v>
      </c>
      <c r="N655">
        <f>(M655-$R$5)^2</f>
        <v>670.81567634583382</v>
      </c>
      <c r="O655">
        <f t="shared" si="76"/>
        <v>1</v>
      </c>
      <c r="P655" t="str">
        <f t="shared" si="77"/>
        <v>TP</v>
      </c>
    </row>
    <row r="656" spans="1:16" x14ac:dyDescent="0.3">
      <c r="A656">
        <v>0</v>
      </c>
      <c r="B656">
        <v>1</v>
      </c>
      <c r="C656">
        <v>-1.4</v>
      </c>
      <c r="D656">
        <v>1.1000000000000001</v>
      </c>
      <c r="E656">
        <f t="shared" si="71"/>
        <v>1.0021657488976332</v>
      </c>
      <c r="F656">
        <f t="shared" si="72"/>
        <v>1</v>
      </c>
      <c r="G656">
        <v>80</v>
      </c>
      <c r="H656">
        <v>-90</v>
      </c>
      <c r="I656">
        <v>0.38419903534316502</v>
      </c>
      <c r="J656">
        <v>0.61580096465683498</v>
      </c>
      <c r="K656">
        <f t="shared" si="73"/>
        <v>80</v>
      </c>
      <c r="L656">
        <f t="shared" si="74"/>
        <v>125.99999999999999</v>
      </c>
      <c r="M656">
        <f t="shared" si="75"/>
        <v>-46.854998719307993</v>
      </c>
      <c r="N656">
        <f>(M656-$R$5)^2</f>
        <v>569.28274029918953</v>
      </c>
      <c r="O656">
        <f t="shared" si="76"/>
        <v>0</v>
      </c>
      <c r="P656" t="str">
        <f t="shared" si="77"/>
        <v>TN</v>
      </c>
    </row>
    <row r="657" spans="1:16" x14ac:dyDescent="0.3">
      <c r="A657">
        <v>0</v>
      </c>
      <c r="B657">
        <v>1</v>
      </c>
      <c r="C657">
        <v>-1.4</v>
      </c>
      <c r="D657">
        <v>1.1000000000000001</v>
      </c>
      <c r="E657">
        <f t="shared" si="71"/>
        <v>1.0021657488976332</v>
      </c>
      <c r="F657">
        <f t="shared" si="72"/>
        <v>1</v>
      </c>
      <c r="G657">
        <v>80</v>
      </c>
      <c r="H657">
        <v>-90</v>
      </c>
      <c r="I657">
        <v>0.38419903534316502</v>
      </c>
      <c r="J657">
        <v>0.61580096465683498</v>
      </c>
      <c r="K657">
        <f t="shared" si="73"/>
        <v>80</v>
      </c>
      <c r="L657">
        <f t="shared" si="74"/>
        <v>125.99999999999999</v>
      </c>
      <c r="M657">
        <f t="shared" si="75"/>
        <v>-46.854998719307993</v>
      </c>
      <c r="N657">
        <f>(M657-$R$5)^2</f>
        <v>569.28274029918953</v>
      </c>
      <c r="O657">
        <f t="shared" si="76"/>
        <v>0</v>
      </c>
      <c r="P657" t="str">
        <f t="shared" si="77"/>
        <v>TN</v>
      </c>
    </row>
    <row r="658" spans="1:16" x14ac:dyDescent="0.3">
      <c r="A658">
        <v>1</v>
      </c>
      <c r="B658">
        <v>1</v>
      </c>
      <c r="C658">
        <v>-1.4</v>
      </c>
      <c r="D658">
        <v>1.46</v>
      </c>
      <c r="E658">
        <f t="shared" si="71"/>
        <v>1.0099624449291131</v>
      </c>
      <c r="F658">
        <f t="shared" si="72"/>
        <v>1</v>
      </c>
      <c r="G658">
        <v>180</v>
      </c>
      <c r="H658">
        <v>-90</v>
      </c>
      <c r="I658">
        <v>0.56330583577691229</v>
      </c>
      <c r="J658">
        <v>0.43669416422308771</v>
      </c>
      <c r="K658">
        <f t="shared" si="73"/>
        <v>180</v>
      </c>
      <c r="L658">
        <f t="shared" si="74"/>
        <v>125.99999999999999</v>
      </c>
      <c r="M658">
        <f t="shared" si="75"/>
        <v>46.371585747735168</v>
      </c>
      <c r="N658">
        <f>(M658-$R$5)^2</f>
        <v>4811.7720561933202</v>
      </c>
      <c r="O658">
        <f t="shared" si="76"/>
        <v>1</v>
      </c>
      <c r="P658" t="str">
        <f t="shared" si="77"/>
        <v>TP</v>
      </c>
    </row>
    <row r="659" spans="1:16" x14ac:dyDescent="0.3">
      <c r="A659">
        <v>1</v>
      </c>
      <c r="B659">
        <v>1</v>
      </c>
      <c r="C659">
        <v>-1.4</v>
      </c>
      <c r="D659">
        <v>1.46</v>
      </c>
      <c r="E659">
        <f t="shared" si="71"/>
        <v>1.0099624449291131</v>
      </c>
      <c r="F659">
        <f t="shared" si="72"/>
        <v>1</v>
      </c>
      <c r="G659">
        <v>180</v>
      </c>
      <c r="H659">
        <v>-90</v>
      </c>
      <c r="I659">
        <v>0.56330583577691229</v>
      </c>
      <c r="J659">
        <v>0.43669416422308771</v>
      </c>
      <c r="K659">
        <f t="shared" si="73"/>
        <v>180</v>
      </c>
      <c r="L659">
        <f t="shared" si="74"/>
        <v>125.99999999999999</v>
      </c>
      <c r="M659">
        <f t="shared" si="75"/>
        <v>46.371585747735168</v>
      </c>
      <c r="N659">
        <f>(M659-$R$5)^2</f>
        <v>4811.7720561933202</v>
      </c>
      <c r="O659">
        <f t="shared" si="76"/>
        <v>1</v>
      </c>
      <c r="P659" t="str">
        <f t="shared" si="77"/>
        <v>TP</v>
      </c>
    </row>
    <row r="660" spans="1:16" x14ac:dyDescent="0.3">
      <c r="A660">
        <v>1</v>
      </c>
      <c r="B660">
        <v>1</v>
      </c>
      <c r="C660">
        <v>-1.4</v>
      </c>
      <c r="D660">
        <v>0.92</v>
      </c>
      <c r="E660">
        <f t="shared" si="71"/>
        <v>1</v>
      </c>
      <c r="F660">
        <f t="shared" si="72"/>
        <v>0.99826740088189336</v>
      </c>
      <c r="G660">
        <v>180</v>
      </c>
      <c r="H660">
        <v>-90</v>
      </c>
      <c r="I660">
        <v>0.56330583577691229</v>
      </c>
      <c r="J660">
        <v>0.43669416422308771</v>
      </c>
      <c r="K660">
        <f t="shared" si="73"/>
        <v>180</v>
      </c>
      <c r="L660">
        <f t="shared" si="74"/>
        <v>125.02147726772021</v>
      </c>
      <c r="M660">
        <f t="shared" si="75"/>
        <v>46.798900914481372</v>
      </c>
      <c r="N660">
        <f>(M660-$R$5)^2</f>
        <v>4871.2377436085071</v>
      </c>
      <c r="O660">
        <f t="shared" si="76"/>
        <v>1</v>
      </c>
      <c r="P660" t="str">
        <f t="shared" si="77"/>
        <v>TP</v>
      </c>
    </row>
    <row r="661" spans="1:16" x14ac:dyDescent="0.3">
      <c r="A661">
        <v>1</v>
      </c>
      <c r="B661">
        <v>1</v>
      </c>
      <c r="C661">
        <v>-1.4</v>
      </c>
      <c r="D661">
        <v>0.92</v>
      </c>
      <c r="E661">
        <f t="shared" si="71"/>
        <v>1</v>
      </c>
      <c r="F661">
        <f t="shared" si="72"/>
        <v>0.99826740088189336</v>
      </c>
      <c r="G661">
        <v>180</v>
      </c>
      <c r="H661">
        <v>-90</v>
      </c>
      <c r="I661">
        <v>0.56330583577691229</v>
      </c>
      <c r="J661">
        <v>0.43669416422308771</v>
      </c>
      <c r="K661">
        <f t="shared" si="73"/>
        <v>180</v>
      </c>
      <c r="L661">
        <f t="shared" si="74"/>
        <v>125.02147726772021</v>
      </c>
      <c r="M661">
        <f t="shared" si="75"/>
        <v>46.798900914481372</v>
      </c>
      <c r="N661">
        <f>(M661-$R$5)^2</f>
        <v>4871.2377436085071</v>
      </c>
      <c r="O661">
        <f t="shared" si="76"/>
        <v>1</v>
      </c>
      <c r="P661" t="str">
        <f t="shared" si="77"/>
        <v>TP</v>
      </c>
    </row>
    <row r="662" spans="1:16" x14ac:dyDescent="0.3">
      <c r="A662">
        <v>0</v>
      </c>
      <c r="B662">
        <v>1</v>
      </c>
      <c r="C662">
        <v>-1.4</v>
      </c>
      <c r="D662">
        <v>1.46</v>
      </c>
      <c r="E662">
        <f t="shared" si="71"/>
        <v>1.0099624449291131</v>
      </c>
      <c r="F662">
        <f t="shared" si="72"/>
        <v>1</v>
      </c>
      <c r="G662">
        <v>40</v>
      </c>
      <c r="H662">
        <v>-50</v>
      </c>
      <c r="I662">
        <v>0.60844334427391233</v>
      </c>
      <c r="J662">
        <v>0.39155665572608767</v>
      </c>
      <c r="K662">
        <f t="shared" si="73"/>
        <v>40</v>
      </c>
      <c r="L662">
        <f t="shared" si="74"/>
        <v>70</v>
      </c>
      <c r="M662">
        <f t="shared" si="75"/>
        <v>-3.0712321298696423</v>
      </c>
      <c r="N662">
        <f>(M662-$R$5)^2</f>
        <v>396.97055366067428</v>
      </c>
      <c r="O662">
        <f t="shared" si="76"/>
        <v>0</v>
      </c>
      <c r="P662" t="str">
        <f t="shared" si="77"/>
        <v>TN</v>
      </c>
    </row>
    <row r="663" spans="1:16" x14ac:dyDescent="0.3">
      <c r="A663">
        <v>0</v>
      </c>
      <c r="B663">
        <v>1</v>
      </c>
      <c r="C663">
        <v>-1.4</v>
      </c>
      <c r="D663">
        <v>1.46</v>
      </c>
      <c r="E663">
        <f t="shared" si="71"/>
        <v>1.0099624449291131</v>
      </c>
      <c r="F663">
        <f t="shared" si="72"/>
        <v>1</v>
      </c>
      <c r="G663">
        <v>50</v>
      </c>
      <c r="H663">
        <v>-50</v>
      </c>
      <c r="I663">
        <v>0.38419903534316502</v>
      </c>
      <c r="J663">
        <v>0.61580096465683498</v>
      </c>
      <c r="K663">
        <f t="shared" si="73"/>
        <v>50</v>
      </c>
      <c r="L663">
        <f t="shared" si="74"/>
        <v>70</v>
      </c>
      <c r="M663">
        <f t="shared" si="75"/>
        <v>-23.896115758820194</v>
      </c>
      <c r="N663">
        <f>(M663-$R$5)^2</f>
        <v>0.81137530122051316</v>
      </c>
      <c r="O663">
        <f t="shared" si="76"/>
        <v>0</v>
      </c>
      <c r="P663" t="str">
        <f t="shared" si="77"/>
        <v>TN</v>
      </c>
    </row>
    <row r="664" spans="1:16" x14ac:dyDescent="0.3">
      <c r="A664">
        <v>0</v>
      </c>
      <c r="B664">
        <v>1</v>
      </c>
      <c r="C664">
        <v>-1.4</v>
      </c>
      <c r="D664">
        <v>1.46</v>
      </c>
      <c r="E664">
        <f t="shared" si="71"/>
        <v>1.0099624449291131</v>
      </c>
      <c r="F664">
        <f t="shared" si="72"/>
        <v>1</v>
      </c>
      <c r="G664">
        <v>40</v>
      </c>
      <c r="H664">
        <v>-50</v>
      </c>
      <c r="I664">
        <v>0.38419903534316502</v>
      </c>
      <c r="J664">
        <v>0.61580096465683498</v>
      </c>
      <c r="K664">
        <f t="shared" si="73"/>
        <v>40</v>
      </c>
      <c r="L664">
        <f t="shared" si="74"/>
        <v>70</v>
      </c>
      <c r="M664">
        <f t="shared" si="75"/>
        <v>-27.738106112251845</v>
      </c>
      <c r="N664">
        <f>(M664-$R$5)^2</f>
        <v>22.493716316636924</v>
      </c>
      <c r="O664">
        <f t="shared" si="76"/>
        <v>0</v>
      </c>
      <c r="P664" t="str">
        <f t="shared" si="77"/>
        <v>TN</v>
      </c>
    </row>
    <row r="665" spans="1:16" x14ac:dyDescent="0.3">
      <c r="A665">
        <v>0</v>
      </c>
      <c r="B665">
        <v>1</v>
      </c>
      <c r="C665">
        <v>-1.4</v>
      </c>
      <c r="D665">
        <v>1.46</v>
      </c>
      <c r="E665">
        <f t="shared" si="71"/>
        <v>1.0099624449291131</v>
      </c>
      <c r="F665">
        <f t="shared" si="72"/>
        <v>1</v>
      </c>
      <c r="G665">
        <v>100</v>
      </c>
      <c r="H665">
        <v>-90</v>
      </c>
      <c r="I665">
        <v>0.38419903534316502</v>
      </c>
      <c r="J665">
        <v>0.61580096465683498</v>
      </c>
      <c r="K665">
        <f t="shared" si="73"/>
        <v>100</v>
      </c>
      <c r="L665">
        <f t="shared" si="74"/>
        <v>125.99999999999999</v>
      </c>
      <c r="M665">
        <f t="shared" si="75"/>
        <v>-39.171018012444691</v>
      </c>
      <c r="N665">
        <f>(M665-$R$5)^2</f>
        <v>261.65217008448622</v>
      </c>
      <c r="O665">
        <f t="shared" si="76"/>
        <v>0</v>
      </c>
      <c r="P665" t="str">
        <f t="shared" si="77"/>
        <v>TN</v>
      </c>
    </row>
    <row r="666" spans="1:16" x14ac:dyDescent="0.3">
      <c r="A666">
        <v>1</v>
      </c>
      <c r="B666">
        <v>1</v>
      </c>
      <c r="C666">
        <v>-1.4</v>
      </c>
      <c r="D666">
        <v>1.44</v>
      </c>
      <c r="E666">
        <f t="shared" si="71"/>
        <v>1.0095292951495864</v>
      </c>
      <c r="F666">
        <f t="shared" si="72"/>
        <v>1</v>
      </c>
      <c r="G666">
        <v>20</v>
      </c>
      <c r="H666">
        <v>-10</v>
      </c>
      <c r="I666">
        <v>0.38419903534316502</v>
      </c>
      <c r="J666">
        <v>0.61580096465683498</v>
      </c>
      <c r="K666">
        <f t="shared" si="73"/>
        <v>20</v>
      </c>
      <c r="L666">
        <f t="shared" si="74"/>
        <v>14</v>
      </c>
      <c r="M666">
        <f t="shared" si="75"/>
        <v>-0.93723279833239026</v>
      </c>
      <c r="N666">
        <f>(M666-$R$5)^2</f>
        <v>486.56062389000573</v>
      </c>
      <c r="O666">
        <f t="shared" si="76"/>
        <v>0</v>
      </c>
      <c r="P666" t="str">
        <f t="shared" si="77"/>
        <v>FP</v>
      </c>
    </row>
    <row r="667" spans="1:16" x14ac:dyDescent="0.3">
      <c r="A667">
        <v>0</v>
      </c>
      <c r="B667">
        <v>1</v>
      </c>
      <c r="C667">
        <v>-1.4</v>
      </c>
      <c r="D667">
        <v>1.44</v>
      </c>
      <c r="E667">
        <f t="shared" si="71"/>
        <v>1.0095292951495864</v>
      </c>
      <c r="F667">
        <f t="shared" si="72"/>
        <v>1</v>
      </c>
      <c r="G667">
        <v>80</v>
      </c>
      <c r="H667">
        <v>-90</v>
      </c>
      <c r="I667">
        <v>0.38419903534316502</v>
      </c>
      <c r="J667">
        <v>0.61580096465683498</v>
      </c>
      <c r="K667">
        <f t="shared" si="73"/>
        <v>80</v>
      </c>
      <c r="L667">
        <f t="shared" si="74"/>
        <v>125.99999999999999</v>
      </c>
      <c r="M667">
        <f t="shared" si="75"/>
        <v>-46.854998719307993</v>
      </c>
      <c r="N667">
        <f>(M667-$R$5)^2</f>
        <v>569.28274029918953</v>
      </c>
      <c r="O667">
        <f t="shared" si="76"/>
        <v>0</v>
      </c>
      <c r="P667" t="str">
        <f t="shared" si="77"/>
        <v>TN</v>
      </c>
    </row>
    <row r="668" spans="1:16" x14ac:dyDescent="0.3">
      <c r="A668">
        <v>1</v>
      </c>
      <c r="B668">
        <v>0.88613857459934653</v>
      </c>
      <c r="C668">
        <v>-2</v>
      </c>
      <c r="D668">
        <v>1.9</v>
      </c>
      <c r="E668">
        <f t="shared" si="71"/>
        <v>1.0194917400786996</v>
      </c>
      <c r="F668">
        <f t="shared" si="72"/>
        <v>1</v>
      </c>
      <c r="G668">
        <v>90</v>
      </c>
      <c r="H668">
        <v>-90</v>
      </c>
      <c r="I668">
        <v>0.38419903534316502</v>
      </c>
      <c r="J668">
        <v>0.61580096465683498</v>
      </c>
      <c r="K668">
        <f t="shared" si="73"/>
        <v>53.917490655602954</v>
      </c>
      <c r="L668">
        <f t="shared" si="74"/>
        <v>107.83498131120591</v>
      </c>
      <c r="M668">
        <f t="shared" si="75"/>
        <v>-45.689837617185603</v>
      </c>
      <c r="N668">
        <f>(M668-$R$5)^2</f>
        <v>515.03967621971685</v>
      </c>
      <c r="O668">
        <f t="shared" si="76"/>
        <v>0</v>
      </c>
      <c r="P668" t="str">
        <f t="shared" si="77"/>
        <v>FP</v>
      </c>
    </row>
    <row r="669" spans="1:16" x14ac:dyDescent="0.3">
      <c r="A669">
        <v>0</v>
      </c>
      <c r="B669">
        <v>0.88613857459934653</v>
      </c>
      <c r="C669">
        <v>-2</v>
      </c>
      <c r="D669">
        <v>1.9</v>
      </c>
      <c r="E669">
        <f t="shared" si="71"/>
        <v>1.0194917400786996</v>
      </c>
      <c r="F669">
        <f t="shared" si="72"/>
        <v>1</v>
      </c>
      <c r="G669">
        <v>30</v>
      </c>
      <c r="H669">
        <v>-10</v>
      </c>
      <c r="I669">
        <v>0.38419903534316502</v>
      </c>
      <c r="J669">
        <v>0.61580096465683498</v>
      </c>
      <c r="K669">
        <f t="shared" si="73"/>
        <v>20.367331083133973</v>
      </c>
      <c r="L669">
        <f t="shared" si="74"/>
        <v>15.387517868726606</v>
      </c>
      <c r="M669">
        <f t="shared" si="75"/>
        <v>-1.6505393925811962</v>
      </c>
      <c r="N669">
        <f>(M669-$R$5)^2</f>
        <v>455.60102638285554</v>
      </c>
      <c r="O669">
        <f t="shared" si="76"/>
        <v>0</v>
      </c>
      <c r="P669" t="str">
        <f t="shared" si="77"/>
        <v>TN</v>
      </c>
    </row>
    <row r="670" spans="1:16" x14ac:dyDescent="0.3">
      <c r="A670">
        <v>0</v>
      </c>
      <c r="B670">
        <v>0.88613857459934653</v>
      </c>
      <c r="C670">
        <v>-2</v>
      </c>
      <c r="D670">
        <v>1.9</v>
      </c>
      <c r="E670">
        <f t="shared" si="71"/>
        <v>1.0194917400786996</v>
      </c>
      <c r="F670">
        <f t="shared" si="72"/>
        <v>1</v>
      </c>
      <c r="G670">
        <v>100</v>
      </c>
      <c r="H670">
        <v>-90</v>
      </c>
      <c r="I670">
        <v>0.60844334427391233</v>
      </c>
      <c r="J670">
        <v>0.39155665572608767</v>
      </c>
      <c r="K670">
        <f t="shared" si="73"/>
        <v>59.193926540095148</v>
      </c>
      <c r="L670">
        <f t="shared" si="74"/>
        <v>107.83498131120591</v>
      </c>
      <c r="M670">
        <f t="shared" si="75"/>
        <v>-6.207354027741161</v>
      </c>
      <c r="N670">
        <f>(M670-$R$5)^2</f>
        <v>281.83687681085769</v>
      </c>
      <c r="O670">
        <f t="shared" si="76"/>
        <v>0</v>
      </c>
      <c r="P670" t="str">
        <f t="shared" si="77"/>
        <v>TN</v>
      </c>
    </row>
    <row r="671" spans="1:16" x14ac:dyDescent="0.3">
      <c r="A671">
        <v>0</v>
      </c>
      <c r="B671">
        <v>0.88613857459934653</v>
      </c>
      <c r="C671">
        <v>-2</v>
      </c>
      <c r="D671">
        <v>1.9</v>
      </c>
      <c r="E671">
        <f t="shared" si="71"/>
        <v>1.0194917400786996</v>
      </c>
      <c r="F671">
        <f t="shared" si="72"/>
        <v>1</v>
      </c>
      <c r="G671">
        <v>0</v>
      </c>
      <c r="H671">
        <v>-10</v>
      </c>
      <c r="I671">
        <v>0.38419903534316502</v>
      </c>
      <c r="J671">
        <v>0.61580096465683498</v>
      </c>
      <c r="K671">
        <f t="shared" si="73"/>
        <v>0</v>
      </c>
      <c r="L671">
        <f t="shared" si="74"/>
        <v>15.387517868726606</v>
      </c>
      <c r="M671">
        <f t="shared" si="75"/>
        <v>-9.4756483472361293</v>
      </c>
      <c r="N671">
        <f>(M671-$R$5)^2</f>
        <v>182.78238757874666</v>
      </c>
      <c r="O671">
        <f t="shared" si="76"/>
        <v>0</v>
      </c>
      <c r="P671" t="str">
        <f t="shared" si="77"/>
        <v>TN</v>
      </c>
    </row>
    <row r="672" spans="1:16" x14ac:dyDescent="0.3">
      <c r="A672">
        <v>1</v>
      </c>
      <c r="B672">
        <v>0.88613857459934653</v>
      </c>
      <c r="C672">
        <v>-2</v>
      </c>
      <c r="D672">
        <v>1.8</v>
      </c>
      <c r="E672">
        <f t="shared" si="71"/>
        <v>1.0173259911810664</v>
      </c>
      <c r="F672">
        <f t="shared" si="72"/>
        <v>1</v>
      </c>
      <c r="G672">
        <v>20</v>
      </c>
      <c r="H672">
        <v>-10</v>
      </c>
      <c r="I672">
        <v>0.38419903534316502</v>
      </c>
      <c r="J672">
        <v>0.61580096465683498</v>
      </c>
      <c r="K672">
        <f t="shared" si="73"/>
        <v>14.219779625740344</v>
      </c>
      <c r="L672">
        <f t="shared" si="74"/>
        <v>15.387517868726606</v>
      </c>
      <c r="M672">
        <f t="shared" si="75"/>
        <v>-4.0124227322342971</v>
      </c>
      <c r="N672">
        <f>(M672-$R$5)^2</f>
        <v>360.35160459620971</v>
      </c>
      <c r="O672">
        <f t="shared" si="76"/>
        <v>0</v>
      </c>
      <c r="P672" t="str">
        <f t="shared" si="77"/>
        <v>FP</v>
      </c>
    </row>
    <row r="673" spans="1:16" x14ac:dyDescent="0.3">
      <c r="A673">
        <v>0</v>
      </c>
      <c r="B673">
        <v>0.88613857459934653</v>
      </c>
      <c r="C673">
        <v>-2</v>
      </c>
      <c r="D673">
        <v>1.8</v>
      </c>
      <c r="E673">
        <f t="shared" si="71"/>
        <v>1.0173259911810664</v>
      </c>
      <c r="F673">
        <f t="shared" si="72"/>
        <v>1</v>
      </c>
      <c r="G673">
        <v>40</v>
      </c>
      <c r="H673">
        <v>-50</v>
      </c>
      <c r="I673">
        <v>0.60844334427391233</v>
      </c>
      <c r="J673">
        <v>0.39155665572608767</v>
      </c>
      <c r="K673">
        <f t="shared" si="73"/>
        <v>26.281318966403699</v>
      </c>
      <c r="L673">
        <f t="shared" si="74"/>
        <v>64.054973166180915</v>
      </c>
      <c r="M673">
        <f t="shared" si="75"/>
        <v>-9.0904574717260171</v>
      </c>
      <c r="N673">
        <f>(M673-$R$5)^2</f>
        <v>193.34609258313264</v>
      </c>
      <c r="O673">
        <f t="shared" si="76"/>
        <v>0</v>
      </c>
      <c r="P673" t="str">
        <f t="shared" si="77"/>
        <v>TN</v>
      </c>
    </row>
    <row r="674" spans="1:16" x14ac:dyDescent="0.3">
      <c r="A674">
        <v>1</v>
      </c>
      <c r="B674">
        <v>0.88613857459934653</v>
      </c>
      <c r="C674">
        <v>-2</v>
      </c>
      <c r="D674">
        <v>0.9</v>
      </c>
      <c r="E674">
        <f t="shared" si="71"/>
        <v>1</v>
      </c>
      <c r="F674">
        <f t="shared" si="72"/>
        <v>0.99783425110236668</v>
      </c>
      <c r="G674">
        <v>100</v>
      </c>
      <c r="H674">
        <v>-90</v>
      </c>
      <c r="I674">
        <v>0.38419903534316502</v>
      </c>
      <c r="J674">
        <v>0.61580096465683498</v>
      </c>
      <c r="K674">
        <f t="shared" si="73"/>
        <v>59.193926540095148</v>
      </c>
      <c r="L674">
        <f t="shared" si="74"/>
        <v>106.90774664493594</v>
      </c>
      <c r="M674">
        <f t="shared" si="75"/>
        <v>-43.091644038361338</v>
      </c>
      <c r="N674">
        <f>(M674-$R$5)^2</f>
        <v>403.86095262058279</v>
      </c>
      <c r="O674">
        <f t="shared" si="76"/>
        <v>0</v>
      </c>
      <c r="P674" t="str">
        <f t="shared" si="77"/>
        <v>FP</v>
      </c>
    </row>
    <row r="675" spans="1:16" x14ac:dyDescent="0.3">
      <c r="A675">
        <v>1</v>
      </c>
      <c r="B675">
        <v>0.88613857459934653</v>
      </c>
      <c r="C675">
        <v>-2</v>
      </c>
      <c r="D675">
        <v>0.4</v>
      </c>
      <c r="E675">
        <f t="shared" si="71"/>
        <v>1</v>
      </c>
      <c r="F675">
        <f t="shared" si="72"/>
        <v>0.98700550661420028</v>
      </c>
      <c r="G675">
        <v>70</v>
      </c>
      <c r="H675">
        <v>-50</v>
      </c>
      <c r="I675">
        <v>0.38419903534316502</v>
      </c>
      <c r="J675">
        <v>0.61580096465683498</v>
      </c>
      <c r="K675">
        <f t="shared" si="73"/>
        <v>43.153154399808855</v>
      </c>
      <c r="L675">
        <f t="shared" si="74"/>
        <v>61.23353709785043</v>
      </c>
      <c r="M675">
        <f t="shared" si="75"/>
        <v>-21.128270921785166</v>
      </c>
      <c r="N675">
        <f>(M675-$R$5)^2</f>
        <v>3.4859918520866282</v>
      </c>
      <c r="O675">
        <f t="shared" si="76"/>
        <v>0</v>
      </c>
      <c r="P675" t="str">
        <f t="shared" si="77"/>
        <v>FP</v>
      </c>
    </row>
    <row r="676" spans="1:16" x14ac:dyDescent="0.3">
      <c r="A676">
        <v>0</v>
      </c>
      <c r="B676">
        <v>0.88613857459934653</v>
      </c>
      <c r="C676">
        <v>-2</v>
      </c>
      <c r="D676">
        <v>0.4</v>
      </c>
      <c r="E676">
        <f t="shared" si="71"/>
        <v>1</v>
      </c>
      <c r="F676">
        <f t="shared" si="72"/>
        <v>0.98700550661420028</v>
      </c>
      <c r="G676">
        <v>50</v>
      </c>
      <c r="H676">
        <v>-50</v>
      </c>
      <c r="I676">
        <v>0.38419903534316502</v>
      </c>
      <c r="J676">
        <v>0.61580096465683498</v>
      </c>
      <c r="K676">
        <f t="shared" si="73"/>
        <v>32.027486583090457</v>
      </c>
      <c r="L676">
        <f t="shared" si="74"/>
        <v>61.23353709785043</v>
      </c>
      <c r="M676">
        <f t="shared" si="75"/>
        <v>-25.402741764516872</v>
      </c>
      <c r="N676">
        <f>(M676-$R$5)^2</f>
        <v>5.7955253500597834</v>
      </c>
      <c r="O676">
        <f t="shared" si="76"/>
        <v>0</v>
      </c>
      <c r="P676" t="str">
        <f t="shared" si="77"/>
        <v>TN</v>
      </c>
    </row>
    <row r="677" spans="1:16" x14ac:dyDescent="0.3">
      <c r="A677">
        <v>1</v>
      </c>
      <c r="B677">
        <v>0.88613857459934653</v>
      </c>
      <c r="C677">
        <v>-2</v>
      </c>
      <c r="D677">
        <v>1.1000000000000001</v>
      </c>
      <c r="E677">
        <f t="shared" si="71"/>
        <v>1.0021657488976332</v>
      </c>
      <c r="F677">
        <f t="shared" si="72"/>
        <v>1</v>
      </c>
      <c r="G677">
        <v>70</v>
      </c>
      <c r="H677">
        <v>-50</v>
      </c>
      <c r="I677">
        <v>0.60844334427391233</v>
      </c>
      <c r="J677">
        <v>0.39155665572608767</v>
      </c>
      <c r="K677">
        <f t="shared" si="73"/>
        <v>43.153154399808855</v>
      </c>
      <c r="L677">
        <f t="shared" si="74"/>
        <v>64.054973166180915</v>
      </c>
      <c r="M677">
        <f t="shared" si="75"/>
        <v>1.1750985034141088</v>
      </c>
      <c r="N677">
        <f>(M677-$R$5)^2</f>
        <v>584.2106788255428</v>
      </c>
      <c r="O677">
        <f t="shared" si="76"/>
        <v>1</v>
      </c>
      <c r="P677" t="str">
        <f t="shared" si="77"/>
        <v>TP</v>
      </c>
    </row>
    <row r="678" spans="1:16" x14ac:dyDescent="0.3">
      <c r="A678">
        <v>1</v>
      </c>
      <c r="B678">
        <v>0.88613857459934653</v>
      </c>
      <c r="C678">
        <v>-2</v>
      </c>
      <c r="D678">
        <v>0.2</v>
      </c>
      <c r="E678">
        <f t="shared" si="71"/>
        <v>1</v>
      </c>
      <c r="F678">
        <f t="shared" si="72"/>
        <v>0.98267400881893374</v>
      </c>
      <c r="G678">
        <v>180</v>
      </c>
      <c r="H678">
        <v>-90</v>
      </c>
      <c r="I678">
        <v>0.56330583577691229</v>
      </c>
      <c r="J678">
        <v>0.43669416422308771</v>
      </c>
      <c r="K678">
        <f t="shared" si="73"/>
        <v>99.651528158912399</v>
      </c>
      <c r="L678">
        <f t="shared" si="74"/>
        <v>100.63654870482659</v>
      </c>
      <c r="M678">
        <f t="shared" si="75"/>
        <v>12.186893829052352</v>
      </c>
      <c r="N678">
        <f>(M678-$R$5)^2</f>
        <v>1237.7904234500177</v>
      </c>
      <c r="O678">
        <f t="shared" si="76"/>
        <v>1</v>
      </c>
      <c r="P678" t="str">
        <f t="shared" si="77"/>
        <v>TP</v>
      </c>
    </row>
    <row r="679" spans="1:16" x14ac:dyDescent="0.3">
      <c r="A679">
        <v>1</v>
      </c>
      <c r="B679">
        <v>0.88613857459934653</v>
      </c>
      <c r="C679">
        <v>-2</v>
      </c>
      <c r="D679">
        <v>0.8</v>
      </c>
      <c r="E679">
        <f t="shared" si="71"/>
        <v>1</v>
      </c>
      <c r="F679">
        <f t="shared" si="72"/>
        <v>0.99566850220473346</v>
      </c>
      <c r="G679">
        <v>60</v>
      </c>
      <c r="H679">
        <v>-50</v>
      </c>
      <c r="I679">
        <v>0.38419903534316502</v>
      </c>
      <c r="J679">
        <v>0.61580096465683498</v>
      </c>
      <c r="K679">
        <f t="shared" si="73"/>
        <v>37.643362891590748</v>
      </c>
      <c r="L679">
        <f t="shared" si="74"/>
        <v>63.10033786688539</v>
      </c>
      <c r="M679">
        <f t="shared" si="75"/>
        <v>-24.394705218578373</v>
      </c>
      <c r="N679">
        <f>(M679-$R$5)^2</f>
        <v>1.9581893558025931</v>
      </c>
      <c r="O679">
        <f t="shared" si="76"/>
        <v>0</v>
      </c>
      <c r="P679" t="str">
        <f t="shared" si="77"/>
        <v>FP</v>
      </c>
    </row>
    <row r="680" spans="1:16" x14ac:dyDescent="0.3">
      <c r="A680">
        <v>0</v>
      </c>
      <c r="B680">
        <v>0.88613857459934653</v>
      </c>
      <c r="C680">
        <v>-2</v>
      </c>
      <c r="D680">
        <v>0.8</v>
      </c>
      <c r="E680">
        <f t="shared" si="71"/>
        <v>1</v>
      </c>
      <c r="F680">
        <f t="shared" si="72"/>
        <v>0.99566850220473346</v>
      </c>
      <c r="G680">
        <v>90</v>
      </c>
      <c r="H680">
        <v>-90</v>
      </c>
      <c r="I680">
        <v>0.60844334427391233</v>
      </c>
      <c r="J680">
        <v>0.39155665572608767</v>
      </c>
      <c r="K680">
        <f t="shared" si="73"/>
        <v>53.917490655602954</v>
      </c>
      <c r="L680">
        <f t="shared" si="74"/>
        <v>105.98848493990613</v>
      </c>
      <c r="M680">
        <f t="shared" si="75"/>
        <v>-8.694758379191974</v>
      </c>
      <c r="N680">
        <f>(M680-$R$5)^2</f>
        <v>204.50697866928286</v>
      </c>
      <c r="O680">
        <f t="shared" si="76"/>
        <v>0</v>
      </c>
      <c r="P680" t="str">
        <f t="shared" si="77"/>
        <v>TN</v>
      </c>
    </row>
    <row r="681" spans="1:16" x14ac:dyDescent="0.3">
      <c r="A681">
        <v>1</v>
      </c>
      <c r="B681">
        <v>0.88613857459934653</v>
      </c>
      <c r="C681">
        <v>-2</v>
      </c>
      <c r="D681">
        <v>1</v>
      </c>
      <c r="E681">
        <f t="shared" si="71"/>
        <v>1</v>
      </c>
      <c r="F681">
        <f t="shared" si="72"/>
        <v>1</v>
      </c>
      <c r="G681">
        <v>20</v>
      </c>
      <c r="H681">
        <v>-10</v>
      </c>
      <c r="I681">
        <v>0.38419903534316502</v>
      </c>
      <c r="J681">
        <v>0.61580096465683498</v>
      </c>
      <c r="K681">
        <f t="shared" si="73"/>
        <v>14.219779625740344</v>
      </c>
      <c r="L681">
        <f t="shared" si="74"/>
        <v>15.387517868726606</v>
      </c>
      <c r="M681">
        <f t="shared" si="75"/>
        <v>-4.0124227322342971</v>
      </c>
      <c r="N681">
        <f>(M681-$R$5)^2</f>
        <v>360.35160459620971</v>
      </c>
      <c r="O681">
        <f t="shared" si="76"/>
        <v>0</v>
      </c>
      <c r="P681" t="str">
        <f t="shared" si="77"/>
        <v>FP</v>
      </c>
    </row>
    <row r="682" spans="1:16" x14ac:dyDescent="0.3">
      <c r="A682">
        <v>1</v>
      </c>
      <c r="B682">
        <v>0.88613857459934653</v>
      </c>
      <c r="C682">
        <v>-2</v>
      </c>
      <c r="D682">
        <v>1.7</v>
      </c>
      <c r="E682">
        <f t="shared" si="71"/>
        <v>1.0151602422834329</v>
      </c>
      <c r="F682">
        <f t="shared" si="72"/>
        <v>1</v>
      </c>
      <c r="G682">
        <v>70</v>
      </c>
      <c r="H682">
        <v>-50</v>
      </c>
      <c r="I682">
        <v>0.38419903534316502</v>
      </c>
      <c r="J682">
        <v>0.61580096465683498</v>
      </c>
      <c r="K682">
        <f t="shared" si="73"/>
        <v>43.153154399808855</v>
      </c>
      <c r="L682">
        <f t="shared" si="74"/>
        <v>64.054973166180915</v>
      </c>
      <c r="M682">
        <f t="shared" si="75"/>
        <v>-22.865713974380668</v>
      </c>
      <c r="N682">
        <f>(M682-$R$5)^2</f>
        <v>1.6806024592251865E-2</v>
      </c>
      <c r="O682">
        <f t="shared" si="76"/>
        <v>0</v>
      </c>
      <c r="P682" t="str">
        <f t="shared" si="77"/>
        <v>FP</v>
      </c>
    </row>
    <row r="683" spans="1:16" x14ac:dyDescent="0.3">
      <c r="A683">
        <v>0</v>
      </c>
      <c r="B683">
        <v>0.88613857459934653</v>
      </c>
      <c r="C683">
        <v>-2</v>
      </c>
      <c r="D683">
        <v>1.7</v>
      </c>
      <c r="E683">
        <f t="shared" si="71"/>
        <v>1.0151602422834329</v>
      </c>
      <c r="F683">
        <f t="shared" si="72"/>
        <v>1</v>
      </c>
      <c r="G683">
        <v>90</v>
      </c>
      <c r="H683">
        <v>-90</v>
      </c>
      <c r="I683">
        <v>0.38419903534316502</v>
      </c>
      <c r="J683">
        <v>0.61580096465683498</v>
      </c>
      <c r="K683">
        <f t="shared" si="73"/>
        <v>53.917490655602954</v>
      </c>
      <c r="L683">
        <f t="shared" si="74"/>
        <v>107.83498131120591</v>
      </c>
      <c r="M683">
        <f t="shared" si="75"/>
        <v>-45.689837617185603</v>
      </c>
      <c r="N683">
        <f>(M683-$R$5)^2</f>
        <v>515.03967621971685</v>
      </c>
      <c r="O683">
        <f t="shared" si="76"/>
        <v>0</v>
      </c>
      <c r="P683" t="str">
        <f t="shared" si="77"/>
        <v>TN</v>
      </c>
    </row>
    <row r="684" spans="1:16" x14ac:dyDescent="0.3">
      <c r="A684">
        <v>0</v>
      </c>
      <c r="B684">
        <v>0.88613857459934653</v>
      </c>
      <c r="C684">
        <v>-2</v>
      </c>
      <c r="D684">
        <v>1.7</v>
      </c>
      <c r="E684">
        <f t="shared" si="71"/>
        <v>1.0151602422834329</v>
      </c>
      <c r="F684">
        <f t="shared" si="72"/>
        <v>1</v>
      </c>
      <c r="G684">
        <v>60</v>
      </c>
      <c r="H684">
        <v>-50</v>
      </c>
      <c r="I684">
        <v>0.38419903534316502</v>
      </c>
      <c r="J684">
        <v>0.61580096465683498</v>
      </c>
      <c r="K684">
        <f t="shared" si="73"/>
        <v>37.643362891590748</v>
      </c>
      <c r="L684">
        <f t="shared" si="74"/>
        <v>64.054973166180915</v>
      </c>
      <c r="M684">
        <f t="shared" si="75"/>
        <v>-24.982570556780026</v>
      </c>
      <c r="N684">
        <f>(M684-$R$5)^2</f>
        <v>3.949037486552446</v>
      </c>
      <c r="O684">
        <f t="shared" si="76"/>
        <v>0</v>
      </c>
      <c r="P684" t="str">
        <f t="shared" si="77"/>
        <v>TN</v>
      </c>
    </row>
    <row r="685" spans="1:16" x14ac:dyDescent="0.3">
      <c r="A685">
        <v>0</v>
      </c>
      <c r="B685">
        <v>0.88613857459934653</v>
      </c>
      <c r="C685">
        <v>-2</v>
      </c>
      <c r="D685">
        <v>1.7</v>
      </c>
      <c r="E685">
        <f t="shared" si="71"/>
        <v>1.0151602422834329</v>
      </c>
      <c r="F685">
        <f t="shared" si="72"/>
        <v>1</v>
      </c>
      <c r="G685">
        <v>40</v>
      </c>
      <c r="H685">
        <v>-50</v>
      </c>
      <c r="I685">
        <v>0.38419903534316502</v>
      </c>
      <c r="J685">
        <v>0.61580096465683498</v>
      </c>
      <c r="K685">
        <f t="shared" si="73"/>
        <v>26.281318966403699</v>
      </c>
      <c r="L685">
        <f t="shared" si="74"/>
        <v>64.054973166180915</v>
      </c>
      <c r="M685">
        <f t="shared" si="75"/>
        <v>-29.347856872363558</v>
      </c>
      <c r="N685">
        <f>(M685-$R$5)^2</f>
        <v>40.354317815007008</v>
      </c>
      <c r="O685">
        <f t="shared" si="76"/>
        <v>0</v>
      </c>
      <c r="P685" t="str">
        <f t="shared" si="77"/>
        <v>TN</v>
      </c>
    </row>
    <row r="686" spans="1:16" x14ac:dyDescent="0.3">
      <c r="A686">
        <v>0</v>
      </c>
      <c r="B686">
        <v>0.88613857459934653</v>
      </c>
      <c r="C686">
        <v>-2</v>
      </c>
      <c r="D686">
        <v>1.7</v>
      </c>
      <c r="E686">
        <f t="shared" si="71"/>
        <v>1.0151602422834329</v>
      </c>
      <c r="F686">
        <f t="shared" si="72"/>
        <v>1</v>
      </c>
      <c r="G686">
        <v>0</v>
      </c>
      <c r="H686">
        <v>-10</v>
      </c>
      <c r="I686">
        <v>0.38419903534316502</v>
      </c>
      <c r="J686">
        <v>0.61580096465683498</v>
      </c>
      <c r="K686">
        <f t="shared" si="73"/>
        <v>0</v>
      </c>
      <c r="L686">
        <f t="shared" si="74"/>
        <v>15.387517868726606</v>
      </c>
      <c r="M686">
        <f t="shared" si="75"/>
        <v>-9.4756483472361293</v>
      </c>
      <c r="N686">
        <f>(M686-$R$5)^2</f>
        <v>182.78238757874666</v>
      </c>
      <c r="O686">
        <f t="shared" si="76"/>
        <v>0</v>
      </c>
      <c r="P686" t="str">
        <f t="shared" si="77"/>
        <v>TN</v>
      </c>
    </row>
    <row r="687" spans="1:16" x14ac:dyDescent="0.3">
      <c r="A687">
        <v>0</v>
      </c>
      <c r="B687">
        <v>0.88613857459934653</v>
      </c>
      <c r="C687">
        <v>-2</v>
      </c>
      <c r="D687">
        <v>1.7</v>
      </c>
      <c r="E687">
        <f t="shared" si="71"/>
        <v>1.0151602422834329</v>
      </c>
      <c r="F687">
        <f t="shared" si="72"/>
        <v>1</v>
      </c>
      <c r="G687">
        <v>80</v>
      </c>
      <c r="H687">
        <v>-90</v>
      </c>
      <c r="I687">
        <v>0.60844334427391233</v>
      </c>
      <c r="J687">
        <v>0.39155665572608767</v>
      </c>
      <c r="K687">
        <f t="shared" si="73"/>
        <v>48.573729325843161</v>
      </c>
      <c r="L687">
        <f t="shared" si="74"/>
        <v>107.83498131120591</v>
      </c>
      <c r="M687">
        <f t="shared" si="75"/>
        <v>-12.669142337629129</v>
      </c>
      <c r="N687">
        <f>(M687-$R$5)^2</f>
        <v>106.63060654131515</v>
      </c>
      <c r="O687">
        <f t="shared" si="76"/>
        <v>0</v>
      </c>
      <c r="P687" t="str">
        <f t="shared" si="77"/>
        <v>TN</v>
      </c>
    </row>
    <row r="688" spans="1:16" x14ac:dyDescent="0.3">
      <c r="A688">
        <v>0</v>
      </c>
      <c r="B688">
        <v>0.88613857459934653</v>
      </c>
      <c r="C688">
        <v>-2</v>
      </c>
      <c r="D688">
        <v>1.7</v>
      </c>
      <c r="E688">
        <f t="shared" si="71"/>
        <v>1.0151602422834329</v>
      </c>
      <c r="F688">
        <f t="shared" si="72"/>
        <v>1</v>
      </c>
      <c r="G688">
        <v>10</v>
      </c>
      <c r="H688">
        <v>-10</v>
      </c>
      <c r="I688">
        <v>0.60844334427391233</v>
      </c>
      <c r="J688">
        <v>0.39155665572608767</v>
      </c>
      <c r="K688">
        <f t="shared" si="73"/>
        <v>7.693758934363303</v>
      </c>
      <c r="L688">
        <f t="shared" si="74"/>
        <v>15.387517868726606</v>
      </c>
      <c r="M688">
        <f t="shared" si="75"/>
        <v>-1.3438686205427057</v>
      </c>
      <c r="N688">
        <f>(M688-$R$5)^2</f>
        <v>468.78673368428235</v>
      </c>
      <c r="O688">
        <f t="shared" si="76"/>
        <v>0</v>
      </c>
      <c r="P688" t="str">
        <f t="shared" si="77"/>
        <v>TN</v>
      </c>
    </row>
    <row r="689" spans="1:16" x14ac:dyDescent="0.3">
      <c r="A689">
        <v>0</v>
      </c>
      <c r="B689">
        <v>0.88613857459934653</v>
      </c>
      <c r="C689">
        <v>-2</v>
      </c>
      <c r="D689">
        <v>1.7</v>
      </c>
      <c r="E689">
        <f t="shared" si="71"/>
        <v>1.0151602422834329</v>
      </c>
      <c r="F689">
        <f t="shared" si="72"/>
        <v>1</v>
      </c>
      <c r="G689">
        <v>60</v>
      </c>
      <c r="H689">
        <v>-50</v>
      </c>
      <c r="I689">
        <v>0.38419903534316502</v>
      </c>
      <c r="J689">
        <v>0.61580096465683498</v>
      </c>
      <c r="K689">
        <f t="shared" si="73"/>
        <v>37.643362891590748</v>
      </c>
      <c r="L689">
        <f t="shared" si="74"/>
        <v>64.054973166180915</v>
      </c>
      <c r="M689">
        <f t="shared" si="75"/>
        <v>-24.982570556780026</v>
      </c>
      <c r="N689">
        <f>(M689-$R$5)^2</f>
        <v>3.949037486552446</v>
      </c>
      <c r="O689">
        <f t="shared" si="76"/>
        <v>0</v>
      </c>
      <c r="P689" t="str">
        <f t="shared" si="77"/>
        <v>TN</v>
      </c>
    </row>
    <row r="690" spans="1:16" x14ac:dyDescent="0.3">
      <c r="A690">
        <v>1</v>
      </c>
      <c r="B690">
        <v>0.88613857459934653</v>
      </c>
      <c r="C690">
        <v>-2</v>
      </c>
      <c r="D690">
        <v>1.8</v>
      </c>
      <c r="E690">
        <f t="shared" si="71"/>
        <v>1.0173259911810664</v>
      </c>
      <c r="F690">
        <f t="shared" si="72"/>
        <v>1</v>
      </c>
      <c r="G690">
        <v>10</v>
      </c>
      <c r="H690">
        <v>0</v>
      </c>
      <c r="I690">
        <v>0.42913429896650213</v>
      </c>
      <c r="J690">
        <v>0.57086570103349787</v>
      </c>
      <c r="K690">
        <f t="shared" si="73"/>
        <v>7.693758934363303</v>
      </c>
      <c r="L690">
        <f t="shared" si="74"/>
        <v>0</v>
      </c>
      <c r="M690">
        <f t="shared" si="75"/>
        <v>3.3016558467152586</v>
      </c>
      <c r="N690">
        <f>(M690-$R$5)^2</f>
        <v>691.53262309103638</v>
      </c>
      <c r="O690">
        <f t="shared" si="76"/>
        <v>1</v>
      </c>
      <c r="P690" t="str">
        <f t="shared" si="77"/>
        <v>TP</v>
      </c>
    </row>
    <row r="691" spans="1:16" x14ac:dyDescent="0.3">
      <c r="A691">
        <v>0</v>
      </c>
      <c r="B691">
        <v>0.88613857459934653</v>
      </c>
      <c r="C691">
        <v>-2</v>
      </c>
      <c r="D691">
        <v>1.8</v>
      </c>
      <c r="E691">
        <f t="shared" si="71"/>
        <v>1.0173259911810664</v>
      </c>
      <c r="F691">
        <f t="shared" si="72"/>
        <v>1</v>
      </c>
      <c r="G691">
        <v>50</v>
      </c>
      <c r="H691">
        <v>-50</v>
      </c>
      <c r="I691">
        <v>0.38419903534316502</v>
      </c>
      <c r="J691">
        <v>0.61580096465683498</v>
      </c>
      <c r="K691">
        <f t="shared" si="73"/>
        <v>32.027486583090457</v>
      </c>
      <c r="L691">
        <f t="shared" si="74"/>
        <v>64.054973166180915</v>
      </c>
      <c r="M691">
        <f t="shared" si="75"/>
        <v>-27.140184817112374</v>
      </c>
      <c r="N691">
        <f>(M691-$R$5)^2</f>
        <v>17.179638861017892</v>
      </c>
      <c r="O691">
        <f t="shared" si="76"/>
        <v>0</v>
      </c>
      <c r="P691" t="str">
        <f t="shared" si="77"/>
        <v>TN</v>
      </c>
    </row>
    <row r="692" spans="1:16" x14ac:dyDescent="0.3">
      <c r="A692">
        <v>0</v>
      </c>
      <c r="B692">
        <v>0.88613857459934653</v>
      </c>
      <c r="C692">
        <v>-2</v>
      </c>
      <c r="D692">
        <v>1.8</v>
      </c>
      <c r="E692">
        <f t="shared" si="71"/>
        <v>1.0173259911810664</v>
      </c>
      <c r="F692">
        <f t="shared" si="72"/>
        <v>1</v>
      </c>
      <c r="G692">
        <v>80</v>
      </c>
      <c r="H692">
        <v>-90</v>
      </c>
      <c r="I692">
        <v>0.60844334427391233</v>
      </c>
      <c r="J692">
        <v>0.39155665572608767</v>
      </c>
      <c r="K692">
        <f t="shared" si="73"/>
        <v>48.573729325843161</v>
      </c>
      <c r="L692">
        <f t="shared" si="74"/>
        <v>107.83498131120591</v>
      </c>
      <c r="M692">
        <f t="shared" si="75"/>
        <v>-12.669142337629129</v>
      </c>
      <c r="N692">
        <f>(M692-$R$5)^2</f>
        <v>106.63060654131515</v>
      </c>
      <c r="O692">
        <f t="shared" si="76"/>
        <v>0</v>
      </c>
      <c r="P692" t="str">
        <f t="shared" si="77"/>
        <v>TN</v>
      </c>
    </row>
    <row r="693" spans="1:16" x14ac:dyDescent="0.3">
      <c r="A693">
        <v>1</v>
      </c>
      <c r="B693">
        <v>0.88613857459934653</v>
      </c>
      <c r="C693">
        <v>-2</v>
      </c>
      <c r="D693">
        <v>3.6</v>
      </c>
      <c r="E693">
        <f t="shared" si="71"/>
        <v>1.0563094713384655</v>
      </c>
      <c r="F693">
        <f t="shared" si="72"/>
        <v>1</v>
      </c>
      <c r="G693">
        <v>180</v>
      </c>
      <c r="H693">
        <v>-90</v>
      </c>
      <c r="I693">
        <v>0.38419903534316502</v>
      </c>
      <c r="J693">
        <v>0.61580096465683498</v>
      </c>
      <c r="K693">
        <f t="shared" si="73"/>
        <v>99.651528158912399</v>
      </c>
      <c r="L693">
        <f t="shared" si="74"/>
        <v>107.83498131120591</v>
      </c>
      <c r="M693">
        <f t="shared" si="75"/>
        <v>-28.118864526065984</v>
      </c>
      <c r="N693">
        <f>(M693-$R$5)^2</f>
        <v>26.250380331827309</v>
      </c>
      <c r="O693">
        <f t="shared" si="76"/>
        <v>0</v>
      </c>
      <c r="P693" t="str">
        <f t="shared" si="77"/>
        <v>FP</v>
      </c>
    </row>
    <row r="694" spans="1:16" x14ac:dyDescent="0.3">
      <c r="A694">
        <v>0</v>
      </c>
      <c r="B694">
        <v>0.88613857459934653</v>
      </c>
      <c r="C694">
        <v>-2</v>
      </c>
      <c r="D694">
        <v>3.6</v>
      </c>
      <c r="E694">
        <f t="shared" si="71"/>
        <v>1.0563094713384655</v>
      </c>
      <c r="F694">
        <f t="shared" si="72"/>
        <v>1</v>
      </c>
      <c r="G694">
        <v>40</v>
      </c>
      <c r="H694">
        <v>-50</v>
      </c>
      <c r="I694">
        <v>0.38419903534316502</v>
      </c>
      <c r="J694">
        <v>0.61580096465683498</v>
      </c>
      <c r="K694">
        <f t="shared" si="73"/>
        <v>26.281318966403699</v>
      </c>
      <c r="L694">
        <f t="shared" si="74"/>
        <v>64.054973166180915</v>
      </c>
      <c r="M694">
        <f t="shared" si="75"/>
        <v>-29.347856872363558</v>
      </c>
      <c r="N694">
        <f>(M694-$R$5)^2</f>
        <v>40.354317815007008</v>
      </c>
      <c r="O694">
        <f t="shared" si="76"/>
        <v>0</v>
      </c>
      <c r="P694" t="str">
        <f t="shared" si="77"/>
        <v>TN</v>
      </c>
    </row>
    <row r="695" spans="1:16" x14ac:dyDescent="0.3">
      <c r="A695">
        <v>0</v>
      </c>
      <c r="B695">
        <v>0.88613857459934653</v>
      </c>
      <c r="C695">
        <v>-2</v>
      </c>
      <c r="D695">
        <v>3.6</v>
      </c>
      <c r="E695">
        <f t="shared" si="71"/>
        <v>1.0563094713384655</v>
      </c>
      <c r="F695">
        <f t="shared" si="72"/>
        <v>1</v>
      </c>
      <c r="G695">
        <v>80</v>
      </c>
      <c r="H695">
        <v>-90</v>
      </c>
      <c r="I695">
        <v>0.38419903534316502</v>
      </c>
      <c r="J695">
        <v>0.61580096465683498</v>
      </c>
      <c r="K695">
        <f t="shared" si="73"/>
        <v>48.573729325843161</v>
      </c>
      <c r="L695">
        <f t="shared" si="74"/>
        <v>107.83498131120591</v>
      </c>
      <c r="M695">
        <f t="shared" si="75"/>
        <v>-47.742905565183428</v>
      </c>
      <c r="N695">
        <f>(M695-$R$5)^2</f>
        <v>612.44140614332935</v>
      </c>
      <c r="O695">
        <f t="shared" si="76"/>
        <v>0</v>
      </c>
      <c r="P695" t="str">
        <f t="shared" si="77"/>
        <v>TN</v>
      </c>
    </row>
    <row r="696" spans="1:16" x14ac:dyDescent="0.3">
      <c r="A696">
        <v>0</v>
      </c>
      <c r="B696">
        <v>0.88613857459934653</v>
      </c>
      <c r="C696">
        <v>-2</v>
      </c>
      <c r="D696">
        <v>3.6</v>
      </c>
      <c r="E696">
        <f t="shared" si="71"/>
        <v>1.0563094713384655</v>
      </c>
      <c r="F696">
        <f t="shared" si="72"/>
        <v>1</v>
      </c>
      <c r="G696">
        <v>100</v>
      </c>
      <c r="H696">
        <v>-90</v>
      </c>
      <c r="I696">
        <v>0.60844334427391233</v>
      </c>
      <c r="J696">
        <v>0.39155665572608767</v>
      </c>
      <c r="K696">
        <f t="shared" si="73"/>
        <v>59.193926540095148</v>
      </c>
      <c r="L696">
        <f t="shared" si="74"/>
        <v>107.83498131120591</v>
      </c>
      <c r="M696">
        <f t="shared" si="75"/>
        <v>-6.207354027741161</v>
      </c>
      <c r="N696">
        <f>(M696-$R$5)^2</f>
        <v>281.83687681085769</v>
      </c>
      <c r="O696">
        <f t="shared" si="76"/>
        <v>0</v>
      </c>
      <c r="P696" t="str">
        <f t="shared" si="77"/>
        <v>TN</v>
      </c>
    </row>
    <row r="697" spans="1:16" x14ac:dyDescent="0.3">
      <c r="A697">
        <v>0</v>
      </c>
      <c r="B697">
        <v>0.88613857459934653</v>
      </c>
      <c r="C697">
        <v>-2</v>
      </c>
      <c r="D697">
        <v>3.6</v>
      </c>
      <c r="E697">
        <f t="shared" si="71"/>
        <v>1.0563094713384655</v>
      </c>
      <c r="F697">
        <f t="shared" si="72"/>
        <v>1</v>
      </c>
      <c r="G697">
        <v>50</v>
      </c>
      <c r="H697">
        <v>-50</v>
      </c>
      <c r="I697">
        <v>0.60844334427391233</v>
      </c>
      <c r="J697">
        <v>0.39155665572608767</v>
      </c>
      <c r="K697">
        <f t="shared" si="73"/>
        <v>32.027486583090457</v>
      </c>
      <c r="L697">
        <f t="shared" si="74"/>
        <v>64.054973166180915</v>
      </c>
      <c r="M697">
        <f t="shared" si="75"/>
        <v>-5.5942400302706687</v>
      </c>
      <c r="N697">
        <f>(M697-$R$5)^2</f>
        <v>302.79869871000858</v>
      </c>
      <c r="O697">
        <f t="shared" si="76"/>
        <v>0</v>
      </c>
      <c r="P697" t="str">
        <f t="shared" si="77"/>
        <v>TN</v>
      </c>
    </row>
    <row r="698" spans="1:16" x14ac:dyDescent="0.3">
      <c r="A698">
        <v>0</v>
      </c>
      <c r="B698">
        <v>0.88613857459934653</v>
      </c>
      <c r="C698">
        <v>-2</v>
      </c>
      <c r="D698">
        <v>3.6</v>
      </c>
      <c r="E698">
        <f t="shared" si="71"/>
        <v>1.0563094713384655</v>
      </c>
      <c r="F698">
        <f t="shared" si="72"/>
        <v>1</v>
      </c>
      <c r="G698">
        <v>30</v>
      </c>
      <c r="H698">
        <v>-10</v>
      </c>
      <c r="I698">
        <v>0.38419903534316502</v>
      </c>
      <c r="J698">
        <v>0.61580096465683498</v>
      </c>
      <c r="K698">
        <f t="shared" si="73"/>
        <v>20.367331083133973</v>
      </c>
      <c r="L698">
        <f t="shared" si="74"/>
        <v>15.387517868726606</v>
      </c>
      <c r="M698">
        <f t="shared" si="75"/>
        <v>-1.6505393925811962</v>
      </c>
      <c r="N698">
        <f>(M698-$R$5)^2</f>
        <v>455.60102638285554</v>
      </c>
      <c r="O698">
        <f t="shared" si="76"/>
        <v>0</v>
      </c>
      <c r="P698" t="str">
        <f t="shared" si="77"/>
        <v>TN</v>
      </c>
    </row>
    <row r="699" spans="1:16" x14ac:dyDescent="0.3">
      <c r="A699">
        <v>0</v>
      </c>
      <c r="B699">
        <v>0.88613857459934653</v>
      </c>
      <c r="C699">
        <v>-2</v>
      </c>
      <c r="D699">
        <v>3.6</v>
      </c>
      <c r="E699">
        <f t="shared" si="71"/>
        <v>1.0563094713384655</v>
      </c>
      <c r="F699">
        <f t="shared" si="72"/>
        <v>1</v>
      </c>
      <c r="G699">
        <v>20</v>
      </c>
      <c r="H699">
        <v>-10</v>
      </c>
      <c r="I699">
        <v>0.38419903534316502</v>
      </c>
      <c r="J699">
        <v>0.61580096465683498</v>
      </c>
      <c r="K699">
        <f t="shared" si="73"/>
        <v>14.219779625740344</v>
      </c>
      <c r="L699">
        <f t="shared" si="74"/>
        <v>15.387517868726606</v>
      </c>
      <c r="M699">
        <f t="shared" si="75"/>
        <v>-4.0124227322342971</v>
      </c>
      <c r="N699">
        <f>(M699-$R$5)^2</f>
        <v>360.35160459620971</v>
      </c>
      <c r="O699">
        <f t="shared" si="76"/>
        <v>0</v>
      </c>
      <c r="P699" t="str">
        <f t="shared" si="77"/>
        <v>TN</v>
      </c>
    </row>
    <row r="700" spans="1:16" x14ac:dyDescent="0.3">
      <c r="A700">
        <v>0</v>
      </c>
      <c r="B700">
        <v>0.88613857459934653</v>
      </c>
      <c r="C700">
        <v>-2</v>
      </c>
      <c r="D700">
        <v>3.6</v>
      </c>
      <c r="E700">
        <f t="shared" si="71"/>
        <v>1.0563094713384655</v>
      </c>
      <c r="F700">
        <f t="shared" si="72"/>
        <v>1</v>
      </c>
      <c r="G700">
        <v>100</v>
      </c>
      <c r="H700">
        <v>-90</v>
      </c>
      <c r="I700">
        <v>0.38419903534316502</v>
      </c>
      <c r="J700">
        <v>0.61580096465683498</v>
      </c>
      <c r="K700">
        <f t="shared" si="73"/>
        <v>59.193926540095148</v>
      </c>
      <c r="L700">
        <f t="shared" si="74"/>
        <v>107.83498131120591</v>
      </c>
      <c r="M700">
        <f t="shared" si="75"/>
        <v>-43.662636040313643</v>
      </c>
      <c r="N700">
        <f>(M700-$R$5)^2</f>
        <v>427.13662850206396</v>
      </c>
      <c r="O700">
        <f t="shared" si="76"/>
        <v>0</v>
      </c>
      <c r="P700" t="str">
        <f t="shared" si="77"/>
        <v>TN</v>
      </c>
    </row>
    <row r="701" spans="1:16" x14ac:dyDescent="0.3">
      <c r="A701">
        <v>1</v>
      </c>
      <c r="B701">
        <v>0.88613857459934653</v>
      </c>
      <c r="C701">
        <v>-2</v>
      </c>
      <c r="D701">
        <v>3.7</v>
      </c>
      <c r="E701">
        <f t="shared" si="71"/>
        <v>1.0584752202360987</v>
      </c>
      <c r="F701">
        <f t="shared" si="72"/>
        <v>1</v>
      </c>
      <c r="G701">
        <v>10</v>
      </c>
      <c r="H701">
        <v>-10</v>
      </c>
      <c r="I701">
        <v>0.60844334427391233</v>
      </c>
      <c r="J701">
        <v>0.39155665572608767</v>
      </c>
      <c r="K701">
        <f t="shared" si="73"/>
        <v>7.693758934363303</v>
      </c>
      <c r="L701">
        <f t="shared" si="74"/>
        <v>15.387517868726606</v>
      </c>
      <c r="M701">
        <f t="shared" si="75"/>
        <v>-1.3438686205427057</v>
      </c>
      <c r="N701">
        <f>(M701-$R$5)^2</f>
        <v>468.78673368428235</v>
      </c>
      <c r="O701">
        <f t="shared" si="76"/>
        <v>0</v>
      </c>
      <c r="P701" t="str">
        <f t="shared" si="77"/>
        <v>FP</v>
      </c>
    </row>
    <row r="702" spans="1:16" x14ac:dyDescent="0.3">
      <c r="A702">
        <v>0</v>
      </c>
      <c r="B702">
        <v>0.88613857459934653</v>
      </c>
      <c r="C702">
        <v>-2</v>
      </c>
      <c r="D702">
        <v>3.7</v>
      </c>
      <c r="E702">
        <f t="shared" si="71"/>
        <v>1.0584752202360987</v>
      </c>
      <c r="F702">
        <f t="shared" si="72"/>
        <v>1</v>
      </c>
      <c r="G702">
        <v>0</v>
      </c>
      <c r="H702">
        <v>-10</v>
      </c>
      <c r="I702">
        <v>0.38419903534316502</v>
      </c>
      <c r="J702">
        <v>0.61580096465683498</v>
      </c>
      <c r="K702">
        <f t="shared" si="73"/>
        <v>0</v>
      </c>
      <c r="L702">
        <f t="shared" si="74"/>
        <v>15.387517868726606</v>
      </c>
      <c r="M702">
        <f t="shared" si="75"/>
        <v>-9.4756483472361293</v>
      </c>
      <c r="N702">
        <f>(M702-$R$5)^2</f>
        <v>182.78238757874666</v>
      </c>
      <c r="O702">
        <f t="shared" si="76"/>
        <v>0</v>
      </c>
      <c r="P702" t="str">
        <f t="shared" si="77"/>
        <v>TN</v>
      </c>
    </row>
    <row r="703" spans="1:16" x14ac:dyDescent="0.3">
      <c r="A703">
        <v>1</v>
      </c>
      <c r="B703">
        <v>0.88613857459934653</v>
      </c>
      <c r="C703">
        <v>-2</v>
      </c>
      <c r="D703">
        <v>3.8</v>
      </c>
      <c r="E703">
        <f t="shared" si="71"/>
        <v>1.0606409691337322</v>
      </c>
      <c r="F703">
        <f t="shared" si="72"/>
        <v>1</v>
      </c>
      <c r="G703">
        <v>10</v>
      </c>
      <c r="H703">
        <v>-10</v>
      </c>
      <c r="I703">
        <v>0.60844334427391233</v>
      </c>
      <c r="J703">
        <v>0.39155665572608767</v>
      </c>
      <c r="K703">
        <f t="shared" si="73"/>
        <v>7.693758934363303</v>
      </c>
      <c r="L703">
        <f t="shared" si="74"/>
        <v>15.387517868726606</v>
      </c>
      <c r="M703">
        <f t="shared" si="75"/>
        <v>-1.3438686205427057</v>
      </c>
      <c r="N703">
        <f>(M703-$R$5)^2</f>
        <v>468.78673368428235</v>
      </c>
      <c r="O703">
        <f t="shared" si="76"/>
        <v>0</v>
      </c>
      <c r="P703" t="str">
        <f t="shared" si="77"/>
        <v>FP</v>
      </c>
    </row>
    <row r="704" spans="1:16" x14ac:dyDescent="0.3">
      <c r="A704">
        <v>0</v>
      </c>
      <c r="B704">
        <v>0.88613857459934653</v>
      </c>
      <c r="C704">
        <v>-2</v>
      </c>
      <c r="D704">
        <v>3.8</v>
      </c>
      <c r="E704">
        <f t="shared" si="71"/>
        <v>1.0606409691337322</v>
      </c>
      <c r="F704">
        <f t="shared" si="72"/>
        <v>1</v>
      </c>
      <c r="G704">
        <v>100</v>
      </c>
      <c r="H704">
        <v>-90</v>
      </c>
      <c r="I704">
        <v>0.38419903534316502</v>
      </c>
      <c r="J704">
        <v>0.61580096465683498</v>
      </c>
      <c r="K704">
        <f t="shared" si="73"/>
        <v>59.193926540095148</v>
      </c>
      <c r="L704">
        <f t="shared" si="74"/>
        <v>107.83498131120591</v>
      </c>
      <c r="M704">
        <f t="shared" si="75"/>
        <v>-43.662636040313643</v>
      </c>
      <c r="N704">
        <f>(M704-$R$5)^2</f>
        <v>427.13662850206396</v>
      </c>
      <c r="O704">
        <f t="shared" si="76"/>
        <v>0</v>
      </c>
      <c r="P704" t="str">
        <f t="shared" si="77"/>
        <v>TN</v>
      </c>
    </row>
    <row r="705" spans="1:16" x14ac:dyDescent="0.3">
      <c r="A705">
        <v>0</v>
      </c>
      <c r="B705">
        <v>0.88613857459934653</v>
      </c>
      <c r="C705">
        <v>-2</v>
      </c>
      <c r="D705">
        <v>3.8</v>
      </c>
      <c r="E705">
        <f t="shared" si="71"/>
        <v>1.0606409691337322</v>
      </c>
      <c r="F705">
        <f t="shared" si="72"/>
        <v>1</v>
      </c>
      <c r="G705">
        <v>180</v>
      </c>
      <c r="H705">
        <v>-90</v>
      </c>
      <c r="I705">
        <v>0.38419903534316502</v>
      </c>
      <c r="J705">
        <v>0.61580096465683498</v>
      </c>
      <c r="K705">
        <f t="shared" si="73"/>
        <v>99.651528158912399</v>
      </c>
      <c r="L705">
        <f t="shared" si="74"/>
        <v>107.83498131120591</v>
      </c>
      <c r="M705">
        <f t="shared" si="75"/>
        <v>-28.118864526065984</v>
      </c>
      <c r="N705">
        <f>(M705-$R$5)^2</f>
        <v>26.250380331827309</v>
      </c>
      <c r="O705">
        <f t="shared" si="76"/>
        <v>0</v>
      </c>
      <c r="P705" t="str">
        <f t="shared" si="77"/>
        <v>TN</v>
      </c>
    </row>
    <row r="706" spans="1:16" x14ac:dyDescent="0.3">
      <c r="A706">
        <v>0</v>
      </c>
      <c r="B706">
        <v>0.88613857459934653</v>
      </c>
      <c r="C706">
        <v>-2</v>
      </c>
      <c r="D706">
        <v>3.8</v>
      </c>
      <c r="E706">
        <f t="shared" si="71"/>
        <v>1.0606409691337322</v>
      </c>
      <c r="F706">
        <f t="shared" si="72"/>
        <v>1</v>
      </c>
      <c r="G706">
        <v>50</v>
      </c>
      <c r="H706">
        <v>-50</v>
      </c>
      <c r="I706">
        <v>0.60844334427391233</v>
      </c>
      <c r="J706">
        <v>0.39155665572608767</v>
      </c>
      <c r="K706">
        <f t="shared" si="73"/>
        <v>32.027486583090457</v>
      </c>
      <c r="L706">
        <f t="shared" si="74"/>
        <v>64.054973166180915</v>
      </c>
      <c r="M706">
        <f t="shared" si="75"/>
        <v>-5.5942400302706687</v>
      </c>
      <c r="N706">
        <f>(M706-$R$5)^2</f>
        <v>302.79869871000858</v>
      </c>
      <c r="O706">
        <f t="shared" si="76"/>
        <v>0</v>
      </c>
      <c r="P706" t="str">
        <f t="shared" si="77"/>
        <v>TN</v>
      </c>
    </row>
    <row r="707" spans="1:16" x14ac:dyDescent="0.3">
      <c r="A707">
        <v>0</v>
      </c>
      <c r="B707">
        <v>0.88613857459934653</v>
      </c>
      <c r="C707">
        <v>-2</v>
      </c>
      <c r="D707">
        <v>3.8</v>
      </c>
      <c r="E707">
        <f t="shared" ref="E707:E770" si="78">IF(D707&gt;1,1+(D707-1)/$R$2,1)</f>
        <v>1.0606409691337322</v>
      </c>
      <c r="F707">
        <f t="shared" ref="F707:F770" si="79">IF(D707&lt;1,1-(1-D707)/$R$2,1)</f>
        <v>1</v>
      </c>
      <c r="G707">
        <v>0</v>
      </c>
      <c r="H707">
        <v>-10</v>
      </c>
      <c r="I707">
        <v>0.38419903534316502</v>
      </c>
      <c r="J707">
        <v>0.61580096465683498</v>
      </c>
      <c r="K707">
        <f t="shared" ref="K707:K770" si="80">G707^(B707)</f>
        <v>0</v>
      </c>
      <c r="L707">
        <f t="shared" ref="L707:L770" si="81">-C707*-H707^(B707*F707)</f>
        <v>15.387517868726606</v>
      </c>
      <c r="M707">
        <f t="shared" ref="M707:M770" si="82">I707*K707-J707*L707</f>
        <v>-9.4756483472361293</v>
      </c>
      <c r="N707">
        <f>(M707-$R$5)^2</f>
        <v>182.78238757874666</v>
      </c>
      <c r="O707">
        <f t="shared" ref="O707:O770" si="83">IF(M707&gt;=0,1,0)</f>
        <v>0</v>
      </c>
      <c r="P707" t="str">
        <f t="shared" ref="P707:P770" si="84">IF(AND(A707=1,O707=1),"TP",IF(AND(A707=0,O707=0),"TN",IF(A707&gt;O707,"FP","FN")))</f>
        <v>TN</v>
      </c>
    </row>
    <row r="708" spans="1:16" x14ac:dyDescent="0.3">
      <c r="A708">
        <v>0</v>
      </c>
      <c r="B708">
        <v>0.88613857459934653</v>
      </c>
      <c r="C708">
        <v>-2</v>
      </c>
      <c r="D708">
        <v>3.8</v>
      </c>
      <c r="E708">
        <f t="shared" si="78"/>
        <v>1.0606409691337322</v>
      </c>
      <c r="F708">
        <f t="shared" si="79"/>
        <v>1</v>
      </c>
      <c r="G708">
        <v>30</v>
      </c>
      <c r="H708">
        <v>-10</v>
      </c>
      <c r="I708">
        <v>0.38419903534316502</v>
      </c>
      <c r="J708">
        <v>0.61580096465683498</v>
      </c>
      <c r="K708">
        <f t="shared" si="80"/>
        <v>20.367331083133973</v>
      </c>
      <c r="L708">
        <f t="shared" si="81"/>
        <v>15.387517868726606</v>
      </c>
      <c r="M708">
        <f t="shared" si="82"/>
        <v>-1.6505393925811962</v>
      </c>
      <c r="N708">
        <f>(M708-$R$5)^2</f>
        <v>455.60102638285554</v>
      </c>
      <c r="O708">
        <f t="shared" si="83"/>
        <v>0</v>
      </c>
      <c r="P708" t="str">
        <f t="shared" si="84"/>
        <v>TN</v>
      </c>
    </row>
    <row r="709" spans="1:16" x14ac:dyDescent="0.3">
      <c r="A709">
        <v>1</v>
      </c>
      <c r="B709">
        <v>0.88613857459934653</v>
      </c>
      <c r="C709">
        <v>-2</v>
      </c>
      <c r="D709">
        <v>5.6</v>
      </c>
      <c r="E709">
        <f t="shared" si="78"/>
        <v>1.0996244492911313</v>
      </c>
      <c r="F709">
        <f t="shared" si="79"/>
        <v>1</v>
      </c>
      <c r="G709">
        <v>180</v>
      </c>
      <c r="H709">
        <v>-90</v>
      </c>
      <c r="I709">
        <v>0.56330583577691229</v>
      </c>
      <c r="J709">
        <v>0.43669416422308771</v>
      </c>
      <c r="K709">
        <f t="shared" si="80"/>
        <v>99.651528158912399</v>
      </c>
      <c r="L709">
        <f t="shared" si="81"/>
        <v>107.83498131120591</v>
      </c>
      <c r="M709">
        <f t="shared" si="82"/>
        <v>9.043380318293309</v>
      </c>
      <c r="N709">
        <f>(M709-$R$5)^2</f>
        <v>1026.4803702699444</v>
      </c>
      <c r="O709">
        <f t="shared" si="83"/>
        <v>1</v>
      </c>
      <c r="P709" t="str">
        <f t="shared" si="84"/>
        <v>TP</v>
      </c>
    </row>
    <row r="710" spans="1:16" x14ac:dyDescent="0.3">
      <c r="A710">
        <v>0</v>
      </c>
      <c r="B710">
        <v>0.88613857459934653</v>
      </c>
      <c r="C710">
        <v>-2</v>
      </c>
      <c r="D710">
        <v>5.6</v>
      </c>
      <c r="E710">
        <f t="shared" si="78"/>
        <v>1.0996244492911313</v>
      </c>
      <c r="F710">
        <f t="shared" si="79"/>
        <v>1</v>
      </c>
      <c r="G710">
        <v>20</v>
      </c>
      <c r="H710">
        <v>-10</v>
      </c>
      <c r="I710">
        <v>0.38419903534316502</v>
      </c>
      <c r="J710">
        <v>0.61580096465683498</v>
      </c>
      <c r="K710">
        <f t="shared" si="80"/>
        <v>14.219779625740344</v>
      </c>
      <c r="L710">
        <f t="shared" si="81"/>
        <v>15.387517868726606</v>
      </c>
      <c r="M710">
        <f t="shared" si="82"/>
        <v>-4.0124227322342971</v>
      </c>
      <c r="N710">
        <f>(M710-$R$5)^2</f>
        <v>360.35160459620971</v>
      </c>
      <c r="O710">
        <f t="shared" si="83"/>
        <v>0</v>
      </c>
      <c r="P710" t="str">
        <f t="shared" si="84"/>
        <v>TN</v>
      </c>
    </row>
    <row r="711" spans="1:16" x14ac:dyDescent="0.3">
      <c r="A711">
        <v>0</v>
      </c>
      <c r="B711">
        <v>0.88613857459934653</v>
      </c>
      <c r="C711">
        <v>-2</v>
      </c>
      <c r="D711">
        <v>5.6</v>
      </c>
      <c r="E711">
        <f t="shared" si="78"/>
        <v>1.0996244492911313</v>
      </c>
      <c r="F711">
        <f t="shared" si="79"/>
        <v>1</v>
      </c>
      <c r="G711">
        <v>80</v>
      </c>
      <c r="H711">
        <v>-90</v>
      </c>
      <c r="I711">
        <v>0.38419903534316502</v>
      </c>
      <c r="J711">
        <v>0.61580096465683498</v>
      </c>
      <c r="K711">
        <f t="shared" si="80"/>
        <v>48.573729325843161</v>
      </c>
      <c r="L711">
        <f t="shared" si="81"/>
        <v>107.83498131120591</v>
      </c>
      <c r="M711">
        <f t="shared" si="82"/>
        <v>-47.742905565183428</v>
      </c>
      <c r="N711">
        <f>(M711-$R$5)^2</f>
        <v>612.44140614332935</v>
      </c>
      <c r="O711">
        <f t="shared" si="83"/>
        <v>0</v>
      </c>
      <c r="P711" t="str">
        <f t="shared" si="84"/>
        <v>TN</v>
      </c>
    </row>
    <row r="712" spans="1:16" x14ac:dyDescent="0.3">
      <c r="A712">
        <v>1</v>
      </c>
      <c r="B712">
        <v>0.88613857459934653</v>
      </c>
      <c r="C712">
        <v>-2</v>
      </c>
      <c r="D712">
        <v>5.7</v>
      </c>
      <c r="E712">
        <f t="shared" si="78"/>
        <v>1.1017901981887646</v>
      </c>
      <c r="F712">
        <f t="shared" si="79"/>
        <v>1</v>
      </c>
      <c r="G712">
        <v>10</v>
      </c>
      <c r="H712">
        <v>0</v>
      </c>
      <c r="I712">
        <v>0.38419903534316502</v>
      </c>
      <c r="J712">
        <v>0.61580096465683498</v>
      </c>
      <c r="K712">
        <f t="shared" si="80"/>
        <v>7.693758934363303</v>
      </c>
      <c r="L712">
        <f t="shared" si="81"/>
        <v>0</v>
      </c>
      <c r="M712">
        <f t="shared" si="82"/>
        <v>2.9559347607452384</v>
      </c>
      <c r="N712">
        <f>(M712-$R$5)^2</f>
        <v>673.46928592084703</v>
      </c>
      <c r="O712">
        <f t="shared" si="83"/>
        <v>1</v>
      </c>
      <c r="P712" t="str">
        <f t="shared" si="84"/>
        <v>TP</v>
      </c>
    </row>
    <row r="713" spans="1:16" x14ac:dyDescent="0.3">
      <c r="A713">
        <v>1</v>
      </c>
      <c r="B713">
        <v>0.88613857459934653</v>
      </c>
      <c r="C713">
        <v>-2</v>
      </c>
      <c r="D713">
        <v>6</v>
      </c>
      <c r="E713">
        <f t="shared" si="78"/>
        <v>1.1082874448816644</v>
      </c>
      <c r="F713">
        <f t="shared" si="79"/>
        <v>1</v>
      </c>
      <c r="G713">
        <v>30</v>
      </c>
      <c r="H713">
        <v>-10</v>
      </c>
      <c r="I713">
        <v>0.38419903534316502</v>
      </c>
      <c r="J713">
        <v>0.61580096465683498</v>
      </c>
      <c r="K713">
        <f t="shared" si="80"/>
        <v>20.367331083133973</v>
      </c>
      <c r="L713">
        <f t="shared" si="81"/>
        <v>15.387517868726606</v>
      </c>
      <c r="M713">
        <f t="shared" si="82"/>
        <v>-1.6505393925811962</v>
      </c>
      <c r="N713">
        <f>(M713-$R$5)^2</f>
        <v>455.60102638285554</v>
      </c>
      <c r="O713">
        <f t="shared" si="83"/>
        <v>0</v>
      </c>
      <c r="P713" t="str">
        <f t="shared" si="84"/>
        <v>FP</v>
      </c>
    </row>
    <row r="714" spans="1:16" x14ac:dyDescent="0.3">
      <c r="A714">
        <v>1</v>
      </c>
      <c r="B714">
        <v>0.88613857459934653</v>
      </c>
      <c r="C714">
        <v>-2</v>
      </c>
      <c r="D714">
        <v>6.3</v>
      </c>
      <c r="E714">
        <f t="shared" si="78"/>
        <v>1.1147846915745643</v>
      </c>
      <c r="F714">
        <f t="shared" si="79"/>
        <v>1</v>
      </c>
      <c r="G714">
        <v>30</v>
      </c>
      <c r="H714">
        <v>-10</v>
      </c>
      <c r="I714">
        <v>0.38419903534316502</v>
      </c>
      <c r="J714">
        <v>0.61580096465683498</v>
      </c>
      <c r="K714">
        <f t="shared" si="80"/>
        <v>20.367331083133973</v>
      </c>
      <c r="L714">
        <f t="shared" si="81"/>
        <v>15.387517868726606</v>
      </c>
      <c r="M714">
        <f t="shared" si="82"/>
        <v>-1.6505393925811962</v>
      </c>
      <c r="N714">
        <f>(M714-$R$5)^2</f>
        <v>455.60102638285554</v>
      </c>
      <c r="O714">
        <f t="shared" si="83"/>
        <v>0</v>
      </c>
      <c r="P714" t="str">
        <f t="shared" si="84"/>
        <v>FP</v>
      </c>
    </row>
    <row r="715" spans="1:16" x14ac:dyDescent="0.3">
      <c r="A715">
        <v>1</v>
      </c>
      <c r="B715">
        <v>0.88613857459934653</v>
      </c>
      <c r="C715">
        <v>-2</v>
      </c>
      <c r="D715">
        <v>6.9</v>
      </c>
      <c r="E715">
        <f t="shared" si="78"/>
        <v>1.127779184960364</v>
      </c>
      <c r="F715">
        <f t="shared" si="79"/>
        <v>1</v>
      </c>
      <c r="G715">
        <v>60</v>
      </c>
      <c r="H715">
        <v>-50</v>
      </c>
      <c r="I715">
        <v>0.38419903534316502</v>
      </c>
      <c r="J715">
        <v>0.61580096465683498</v>
      </c>
      <c r="K715">
        <f t="shared" si="80"/>
        <v>37.643362891590748</v>
      </c>
      <c r="L715">
        <f t="shared" si="81"/>
        <v>64.054973166180915</v>
      </c>
      <c r="M715">
        <f t="shared" si="82"/>
        <v>-24.982570556780026</v>
      </c>
      <c r="N715">
        <f>(M715-$R$5)^2</f>
        <v>3.949037486552446</v>
      </c>
      <c r="O715">
        <f t="shared" si="83"/>
        <v>0</v>
      </c>
      <c r="P715" t="str">
        <f t="shared" si="84"/>
        <v>FP</v>
      </c>
    </row>
    <row r="716" spans="1:16" x14ac:dyDescent="0.3">
      <c r="A716">
        <v>0</v>
      </c>
      <c r="B716">
        <v>0.88613857459934653</v>
      </c>
      <c r="C716">
        <v>-2</v>
      </c>
      <c r="D716">
        <v>6.9</v>
      </c>
      <c r="E716">
        <f t="shared" si="78"/>
        <v>1.127779184960364</v>
      </c>
      <c r="F716">
        <f t="shared" si="79"/>
        <v>1</v>
      </c>
      <c r="G716">
        <v>30</v>
      </c>
      <c r="H716">
        <v>-10</v>
      </c>
      <c r="I716">
        <v>0.38419903534316502</v>
      </c>
      <c r="J716">
        <v>0.61580096465683498</v>
      </c>
      <c r="K716">
        <f t="shared" si="80"/>
        <v>20.367331083133973</v>
      </c>
      <c r="L716">
        <f t="shared" si="81"/>
        <v>15.387517868726606</v>
      </c>
      <c r="M716">
        <f t="shared" si="82"/>
        <v>-1.6505393925811962</v>
      </c>
      <c r="N716">
        <f>(M716-$R$5)^2</f>
        <v>455.60102638285554</v>
      </c>
      <c r="O716">
        <f t="shared" si="83"/>
        <v>0</v>
      </c>
      <c r="P716" t="str">
        <f t="shared" si="84"/>
        <v>TN</v>
      </c>
    </row>
    <row r="717" spans="1:16" x14ac:dyDescent="0.3">
      <c r="A717">
        <v>0</v>
      </c>
      <c r="B717">
        <v>0.88613857459934653</v>
      </c>
      <c r="C717">
        <v>-2</v>
      </c>
      <c r="D717">
        <v>6.9</v>
      </c>
      <c r="E717">
        <f t="shared" si="78"/>
        <v>1.127779184960364</v>
      </c>
      <c r="F717">
        <f t="shared" si="79"/>
        <v>1</v>
      </c>
      <c r="G717">
        <v>20</v>
      </c>
      <c r="H717">
        <v>-10</v>
      </c>
      <c r="I717">
        <v>0.38419903534316502</v>
      </c>
      <c r="J717">
        <v>0.61580096465683498</v>
      </c>
      <c r="K717">
        <f t="shared" si="80"/>
        <v>14.219779625740344</v>
      </c>
      <c r="L717">
        <f t="shared" si="81"/>
        <v>15.387517868726606</v>
      </c>
      <c r="M717">
        <f t="shared" si="82"/>
        <v>-4.0124227322342971</v>
      </c>
      <c r="N717">
        <f>(M717-$R$5)^2</f>
        <v>360.35160459620971</v>
      </c>
      <c r="O717">
        <f t="shared" si="83"/>
        <v>0</v>
      </c>
      <c r="P717" t="str">
        <f t="shared" si="84"/>
        <v>TN</v>
      </c>
    </row>
    <row r="718" spans="1:16" x14ac:dyDescent="0.3">
      <c r="A718">
        <v>0</v>
      </c>
      <c r="B718">
        <v>0.88613857459934653</v>
      </c>
      <c r="C718">
        <v>-2</v>
      </c>
      <c r="D718">
        <v>1</v>
      </c>
      <c r="E718">
        <f t="shared" si="78"/>
        <v>1</v>
      </c>
      <c r="F718">
        <f t="shared" si="79"/>
        <v>1</v>
      </c>
      <c r="G718">
        <v>0</v>
      </c>
      <c r="H718">
        <v>-10</v>
      </c>
      <c r="I718">
        <v>0.38419903534316502</v>
      </c>
      <c r="J718">
        <v>0.61580096465683498</v>
      </c>
      <c r="K718">
        <f t="shared" si="80"/>
        <v>0</v>
      </c>
      <c r="L718">
        <f t="shared" si="81"/>
        <v>15.387517868726606</v>
      </c>
      <c r="M718">
        <f t="shared" si="82"/>
        <v>-9.4756483472361293</v>
      </c>
      <c r="N718">
        <f>(M718-$R$5)^2</f>
        <v>182.78238757874666</v>
      </c>
      <c r="O718">
        <f t="shared" si="83"/>
        <v>0</v>
      </c>
      <c r="P718" t="str">
        <f t="shared" si="84"/>
        <v>TN</v>
      </c>
    </row>
    <row r="719" spans="1:16" x14ac:dyDescent="0.3">
      <c r="A719">
        <v>1</v>
      </c>
      <c r="B719">
        <v>0.88613857459934653</v>
      </c>
      <c r="C719">
        <v>-2</v>
      </c>
      <c r="D719">
        <v>0.95</v>
      </c>
      <c r="E719">
        <f t="shared" si="78"/>
        <v>1</v>
      </c>
      <c r="F719">
        <f t="shared" si="79"/>
        <v>0.99891712555118339</v>
      </c>
      <c r="G719">
        <v>20</v>
      </c>
      <c r="H719">
        <v>-10</v>
      </c>
      <c r="I719">
        <v>0.38419903534316502</v>
      </c>
      <c r="J719">
        <v>0.61580096465683498</v>
      </c>
      <c r="K719">
        <f t="shared" si="80"/>
        <v>14.219779625740344</v>
      </c>
      <c r="L719">
        <f t="shared" si="81"/>
        <v>15.353556568621331</v>
      </c>
      <c r="M719">
        <f t="shared" si="82"/>
        <v>-3.9915093308684693</v>
      </c>
      <c r="N719">
        <f>(M719-$R$5)^2</f>
        <v>361.14603720543238</v>
      </c>
      <c r="O719">
        <f t="shared" si="83"/>
        <v>0</v>
      </c>
      <c r="P719" t="str">
        <f t="shared" si="84"/>
        <v>FP</v>
      </c>
    </row>
    <row r="720" spans="1:16" x14ac:dyDescent="0.3">
      <c r="A720">
        <v>1</v>
      </c>
      <c r="B720">
        <v>0.88613857459934653</v>
      </c>
      <c r="C720">
        <v>-2</v>
      </c>
      <c r="D720">
        <v>0.9</v>
      </c>
      <c r="E720">
        <f t="shared" si="78"/>
        <v>1</v>
      </c>
      <c r="F720">
        <f t="shared" si="79"/>
        <v>0.99783425110236668</v>
      </c>
      <c r="G720">
        <v>30</v>
      </c>
      <c r="H720">
        <v>-10</v>
      </c>
      <c r="I720">
        <v>0.38419903534316502</v>
      </c>
      <c r="J720">
        <v>0.61580096465683498</v>
      </c>
      <c r="K720">
        <f t="shared" si="80"/>
        <v>20.367331083133973</v>
      </c>
      <c r="L720">
        <f t="shared" si="81"/>
        <v>15.319670223418768</v>
      </c>
      <c r="M720">
        <f t="shared" si="82"/>
        <v>-1.6087587471509348</v>
      </c>
      <c r="N720">
        <f>(M720-$R$5)^2</f>
        <v>457.38637210206548</v>
      </c>
      <c r="O720">
        <f t="shared" si="83"/>
        <v>0</v>
      </c>
      <c r="P720" t="str">
        <f t="shared" si="84"/>
        <v>FP</v>
      </c>
    </row>
    <row r="721" spans="1:16" x14ac:dyDescent="0.3">
      <c r="A721">
        <v>0</v>
      </c>
      <c r="B721">
        <v>0.88613857459934653</v>
      </c>
      <c r="C721">
        <v>-2</v>
      </c>
      <c r="D721">
        <v>0.9</v>
      </c>
      <c r="E721">
        <f t="shared" si="78"/>
        <v>1</v>
      </c>
      <c r="F721">
        <f t="shared" si="79"/>
        <v>0.99783425110236668</v>
      </c>
      <c r="G721">
        <v>50</v>
      </c>
      <c r="H721">
        <v>-50</v>
      </c>
      <c r="I721">
        <v>0.38419903534316502</v>
      </c>
      <c r="J721">
        <v>0.61580096465683498</v>
      </c>
      <c r="K721">
        <f t="shared" si="80"/>
        <v>32.027486583090457</v>
      </c>
      <c r="L721">
        <f t="shared" si="81"/>
        <v>63.575863728621833</v>
      </c>
      <c r="M721">
        <f t="shared" si="82"/>
        <v>-26.845148763287295</v>
      </c>
      <c r="N721">
        <f>(M721-$R$5)^2</f>
        <v>14.820934913539995</v>
      </c>
      <c r="O721">
        <f t="shared" si="83"/>
        <v>0</v>
      </c>
      <c r="P721" t="str">
        <f t="shared" si="84"/>
        <v>TN</v>
      </c>
    </row>
    <row r="722" spans="1:16" x14ac:dyDescent="0.3">
      <c r="A722">
        <v>0</v>
      </c>
      <c r="B722">
        <v>0.88613857459934653</v>
      </c>
      <c r="C722">
        <v>-2</v>
      </c>
      <c r="D722">
        <v>0.9</v>
      </c>
      <c r="E722">
        <f t="shared" si="78"/>
        <v>1</v>
      </c>
      <c r="F722">
        <f t="shared" si="79"/>
        <v>0.99783425110236668</v>
      </c>
      <c r="G722">
        <v>100</v>
      </c>
      <c r="H722">
        <v>-90</v>
      </c>
      <c r="I722">
        <v>0.38419903534316502</v>
      </c>
      <c r="J722">
        <v>0.61580096465683498</v>
      </c>
      <c r="K722">
        <f t="shared" si="80"/>
        <v>59.193926540095148</v>
      </c>
      <c r="L722">
        <f t="shared" si="81"/>
        <v>106.90774664493594</v>
      </c>
      <c r="M722">
        <f t="shared" si="82"/>
        <v>-43.091644038361338</v>
      </c>
      <c r="N722">
        <f>(M722-$R$5)^2</f>
        <v>403.86095262058279</v>
      </c>
      <c r="O722">
        <f t="shared" si="83"/>
        <v>0</v>
      </c>
      <c r="P722" t="str">
        <f t="shared" si="84"/>
        <v>TN</v>
      </c>
    </row>
    <row r="723" spans="1:16" x14ac:dyDescent="0.3">
      <c r="A723">
        <v>0</v>
      </c>
      <c r="B723">
        <v>0.88613857459934653</v>
      </c>
      <c r="C723">
        <v>-2</v>
      </c>
      <c r="D723">
        <v>0.9</v>
      </c>
      <c r="E723">
        <f t="shared" si="78"/>
        <v>1</v>
      </c>
      <c r="F723">
        <f t="shared" si="79"/>
        <v>0.99783425110236668</v>
      </c>
      <c r="G723">
        <v>100</v>
      </c>
      <c r="H723">
        <v>-90</v>
      </c>
      <c r="I723">
        <v>0.60844334427391233</v>
      </c>
      <c r="J723">
        <v>0.39155665572608767</v>
      </c>
      <c r="K723">
        <f t="shared" si="80"/>
        <v>59.193926540095148</v>
      </c>
      <c r="L723">
        <f t="shared" si="81"/>
        <v>106.90774664493594</v>
      </c>
      <c r="M723">
        <f t="shared" si="82"/>
        <v>-5.8442891227431986</v>
      </c>
      <c r="N723">
        <f>(M723-$R$5)^2</f>
        <v>294.15895873324752</v>
      </c>
      <c r="O723">
        <f t="shared" si="83"/>
        <v>0</v>
      </c>
      <c r="P723" t="str">
        <f t="shared" si="84"/>
        <v>TN</v>
      </c>
    </row>
    <row r="724" spans="1:16" x14ac:dyDescent="0.3">
      <c r="A724">
        <v>1</v>
      </c>
      <c r="B724">
        <v>0.88613857459934653</v>
      </c>
      <c r="C724">
        <v>-2</v>
      </c>
      <c r="D724">
        <v>1.05</v>
      </c>
      <c r="E724">
        <f t="shared" si="78"/>
        <v>1.0010828744488167</v>
      </c>
      <c r="F724">
        <f t="shared" si="79"/>
        <v>1</v>
      </c>
      <c r="G724">
        <v>30</v>
      </c>
      <c r="H724">
        <v>-10</v>
      </c>
      <c r="I724">
        <v>0.38419903534316502</v>
      </c>
      <c r="J724">
        <v>0.61580096465683498</v>
      </c>
      <c r="K724">
        <f t="shared" si="80"/>
        <v>20.367331083133973</v>
      </c>
      <c r="L724">
        <f t="shared" si="81"/>
        <v>15.387517868726606</v>
      </c>
      <c r="M724">
        <f t="shared" si="82"/>
        <v>-1.6505393925811962</v>
      </c>
      <c r="N724">
        <f>(M724-$R$5)^2</f>
        <v>455.60102638285554</v>
      </c>
      <c r="O724">
        <f t="shared" si="83"/>
        <v>0</v>
      </c>
      <c r="P724" t="str">
        <f t="shared" si="84"/>
        <v>FP</v>
      </c>
    </row>
    <row r="725" spans="1:16" x14ac:dyDescent="0.3">
      <c r="A725">
        <v>1</v>
      </c>
      <c r="B725">
        <v>0.88613857459934653</v>
      </c>
      <c r="C725">
        <v>-2</v>
      </c>
      <c r="D725">
        <v>1.4</v>
      </c>
      <c r="E725">
        <f t="shared" si="78"/>
        <v>1.0086629955905331</v>
      </c>
      <c r="F725">
        <f t="shared" si="79"/>
        <v>1</v>
      </c>
      <c r="G725">
        <v>70</v>
      </c>
      <c r="H725">
        <v>-50</v>
      </c>
      <c r="I725">
        <v>0.60844334427391233</v>
      </c>
      <c r="J725">
        <v>0.39155665572608767</v>
      </c>
      <c r="K725">
        <f t="shared" si="80"/>
        <v>43.153154399808855</v>
      </c>
      <c r="L725">
        <f t="shared" si="81"/>
        <v>64.054973166180915</v>
      </c>
      <c r="M725">
        <f t="shared" si="82"/>
        <v>1.1750985034141088</v>
      </c>
      <c r="N725">
        <f>(M725-$R$5)^2</f>
        <v>584.2106788255428</v>
      </c>
      <c r="O725">
        <f t="shared" si="83"/>
        <v>1</v>
      </c>
      <c r="P725" t="str">
        <f t="shared" si="84"/>
        <v>TP</v>
      </c>
    </row>
    <row r="726" spans="1:16" x14ac:dyDescent="0.3">
      <c r="A726">
        <v>0</v>
      </c>
      <c r="B726">
        <v>0.88613857459934653</v>
      </c>
      <c r="C726">
        <v>-2</v>
      </c>
      <c r="D726">
        <v>1.4</v>
      </c>
      <c r="E726">
        <f t="shared" si="78"/>
        <v>1.0086629955905331</v>
      </c>
      <c r="F726">
        <f t="shared" si="79"/>
        <v>1</v>
      </c>
      <c r="G726">
        <v>50</v>
      </c>
      <c r="H726">
        <v>-50</v>
      </c>
      <c r="I726">
        <v>0.38419903534316502</v>
      </c>
      <c r="J726">
        <v>0.61580096465683498</v>
      </c>
      <c r="K726">
        <f t="shared" si="80"/>
        <v>32.027486583090457</v>
      </c>
      <c r="L726">
        <f t="shared" si="81"/>
        <v>64.054973166180915</v>
      </c>
      <c r="M726">
        <f t="shared" si="82"/>
        <v>-27.140184817112374</v>
      </c>
      <c r="N726">
        <f>(M726-$R$5)^2</f>
        <v>17.179638861017892</v>
      </c>
      <c r="O726">
        <f t="shared" si="83"/>
        <v>0</v>
      </c>
      <c r="P726" t="str">
        <f t="shared" si="84"/>
        <v>TN</v>
      </c>
    </row>
    <row r="727" spans="1:16" x14ac:dyDescent="0.3">
      <c r="A727">
        <v>0</v>
      </c>
      <c r="B727">
        <v>0.88613857459934653</v>
      </c>
      <c r="C727">
        <v>-2</v>
      </c>
      <c r="D727">
        <v>1.4</v>
      </c>
      <c r="E727">
        <f t="shared" si="78"/>
        <v>1.0086629955905331</v>
      </c>
      <c r="F727">
        <f t="shared" si="79"/>
        <v>1</v>
      </c>
      <c r="G727">
        <v>0</v>
      </c>
      <c r="H727">
        <v>-10</v>
      </c>
      <c r="I727">
        <v>0.38419903534316502</v>
      </c>
      <c r="J727">
        <v>0.61580096465683498</v>
      </c>
      <c r="K727">
        <f t="shared" si="80"/>
        <v>0</v>
      </c>
      <c r="L727">
        <f t="shared" si="81"/>
        <v>15.387517868726606</v>
      </c>
      <c r="M727">
        <f t="shared" si="82"/>
        <v>-9.4756483472361293</v>
      </c>
      <c r="N727">
        <f>(M727-$R$5)^2</f>
        <v>182.78238757874666</v>
      </c>
      <c r="O727">
        <f t="shared" si="83"/>
        <v>0</v>
      </c>
      <c r="P727" t="str">
        <f t="shared" si="84"/>
        <v>TN</v>
      </c>
    </row>
    <row r="728" spans="1:16" x14ac:dyDescent="0.3">
      <c r="A728">
        <v>1</v>
      </c>
      <c r="B728">
        <v>0.88613857459934653</v>
      </c>
      <c r="C728">
        <v>-2</v>
      </c>
      <c r="D728">
        <v>1.35</v>
      </c>
      <c r="E728">
        <f t="shared" si="78"/>
        <v>1.0075801211417166</v>
      </c>
      <c r="F728">
        <f t="shared" si="79"/>
        <v>1</v>
      </c>
      <c r="G728">
        <v>20</v>
      </c>
      <c r="H728">
        <v>-10</v>
      </c>
      <c r="I728">
        <v>0.38419903534316502</v>
      </c>
      <c r="J728">
        <v>0.61580096465683498</v>
      </c>
      <c r="K728">
        <f t="shared" si="80"/>
        <v>14.219779625740344</v>
      </c>
      <c r="L728">
        <f t="shared" si="81"/>
        <v>15.387517868726606</v>
      </c>
      <c r="M728">
        <f t="shared" si="82"/>
        <v>-4.0124227322342971</v>
      </c>
      <c r="N728">
        <f>(M728-$R$5)^2</f>
        <v>360.35160459620971</v>
      </c>
      <c r="O728">
        <f t="shared" si="83"/>
        <v>0</v>
      </c>
      <c r="P728" t="str">
        <f t="shared" si="84"/>
        <v>FP</v>
      </c>
    </row>
    <row r="729" spans="1:16" x14ac:dyDescent="0.3">
      <c r="A729">
        <v>0</v>
      </c>
      <c r="B729">
        <v>0.88613857459934653</v>
      </c>
      <c r="C729">
        <v>-2</v>
      </c>
      <c r="D729">
        <v>1.35</v>
      </c>
      <c r="E729">
        <f t="shared" si="78"/>
        <v>1.0075801211417166</v>
      </c>
      <c r="F729">
        <f t="shared" si="79"/>
        <v>1</v>
      </c>
      <c r="G729">
        <v>80</v>
      </c>
      <c r="H729">
        <v>-90</v>
      </c>
      <c r="I729">
        <v>0.38419903534316502</v>
      </c>
      <c r="J729">
        <v>0.61580096465683498</v>
      </c>
      <c r="K729">
        <f t="shared" si="80"/>
        <v>48.573729325843161</v>
      </c>
      <c r="L729">
        <f t="shared" si="81"/>
        <v>107.83498131120591</v>
      </c>
      <c r="M729">
        <f t="shared" si="82"/>
        <v>-47.742905565183428</v>
      </c>
      <c r="N729">
        <f>(M729-$R$5)^2</f>
        <v>612.44140614332935</v>
      </c>
      <c r="O729">
        <f t="shared" si="83"/>
        <v>0</v>
      </c>
      <c r="P729" t="str">
        <f t="shared" si="84"/>
        <v>TN</v>
      </c>
    </row>
    <row r="730" spans="1:16" x14ac:dyDescent="0.3">
      <c r="A730">
        <v>0</v>
      </c>
      <c r="B730">
        <v>0.88613857459934653</v>
      </c>
      <c r="C730">
        <v>-2</v>
      </c>
      <c r="D730">
        <v>1.35</v>
      </c>
      <c r="E730">
        <f t="shared" si="78"/>
        <v>1.0075801211417166</v>
      </c>
      <c r="F730">
        <f t="shared" si="79"/>
        <v>1</v>
      </c>
      <c r="G730">
        <v>20</v>
      </c>
      <c r="H730">
        <v>-10</v>
      </c>
      <c r="I730">
        <v>0.38419903534316502</v>
      </c>
      <c r="J730">
        <v>0.61580096465683498</v>
      </c>
      <c r="K730">
        <f t="shared" si="80"/>
        <v>14.219779625740344</v>
      </c>
      <c r="L730">
        <f t="shared" si="81"/>
        <v>15.387517868726606</v>
      </c>
      <c r="M730">
        <f t="shared" si="82"/>
        <v>-4.0124227322342971</v>
      </c>
      <c r="N730">
        <f>(M730-$R$5)^2</f>
        <v>360.35160459620971</v>
      </c>
      <c r="O730">
        <f t="shared" si="83"/>
        <v>0</v>
      </c>
      <c r="P730" t="str">
        <f t="shared" si="84"/>
        <v>TN</v>
      </c>
    </row>
    <row r="731" spans="1:16" x14ac:dyDescent="0.3">
      <c r="A731">
        <v>0</v>
      </c>
      <c r="B731">
        <v>0.88613857459934653</v>
      </c>
      <c r="C731">
        <v>-2</v>
      </c>
      <c r="D731">
        <v>1.35</v>
      </c>
      <c r="E731">
        <f t="shared" si="78"/>
        <v>1.0075801211417166</v>
      </c>
      <c r="F731">
        <f t="shared" si="79"/>
        <v>1</v>
      </c>
      <c r="G731">
        <v>100</v>
      </c>
      <c r="H731">
        <v>-90</v>
      </c>
      <c r="I731">
        <v>0.38419903534316502</v>
      </c>
      <c r="J731">
        <v>0.61580096465683498</v>
      </c>
      <c r="K731">
        <f t="shared" si="80"/>
        <v>59.193926540095148</v>
      </c>
      <c r="L731">
        <f t="shared" si="81"/>
        <v>107.83498131120591</v>
      </c>
      <c r="M731">
        <f t="shared" si="82"/>
        <v>-43.662636040313643</v>
      </c>
      <c r="N731">
        <f>(M731-$R$5)^2</f>
        <v>427.13662850206396</v>
      </c>
      <c r="O731">
        <f t="shared" si="83"/>
        <v>0</v>
      </c>
      <c r="P731" t="str">
        <f t="shared" si="84"/>
        <v>TN</v>
      </c>
    </row>
    <row r="732" spans="1:16" x14ac:dyDescent="0.3">
      <c r="A732">
        <v>1</v>
      </c>
      <c r="B732">
        <v>0.88613857459934653</v>
      </c>
      <c r="C732">
        <v>-2</v>
      </c>
      <c r="D732">
        <v>2.25</v>
      </c>
      <c r="E732">
        <f t="shared" si="78"/>
        <v>1.0270718612204162</v>
      </c>
      <c r="F732">
        <f t="shared" si="79"/>
        <v>1</v>
      </c>
      <c r="G732">
        <v>180</v>
      </c>
      <c r="H732">
        <v>-90</v>
      </c>
      <c r="I732">
        <v>0.38419903534316502</v>
      </c>
      <c r="J732">
        <v>0.61580096465683498</v>
      </c>
      <c r="K732">
        <f t="shared" si="80"/>
        <v>99.651528158912399</v>
      </c>
      <c r="L732">
        <f t="shared" si="81"/>
        <v>107.83498131120591</v>
      </c>
      <c r="M732">
        <f t="shared" si="82"/>
        <v>-28.118864526065984</v>
      </c>
      <c r="N732">
        <f>(M732-$R$5)^2</f>
        <v>26.250380331827309</v>
      </c>
      <c r="O732">
        <f t="shared" si="83"/>
        <v>0</v>
      </c>
      <c r="P732" t="str">
        <f t="shared" si="84"/>
        <v>FP</v>
      </c>
    </row>
    <row r="733" spans="1:16" x14ac:dyDescent="0.3">
      <c r="A733">
        <v>0</v>
      </c>
      <c r="B733">
        <v>0.88613857459934653</v>
      </c>
      <c r="C733">
        <v>-2</v>
      </c>
      <c r="D733">
        <v>2.25</v>
      </c>
      <c r="E733">
        <f t="shared" si="78"/>
        <v>1.0270718612204162</v>
      </c>
      <c r="F733">
        <f t="shared" si="79"/>
        <v>1</v>
      </c>
      <c r="G733">
        <v>40</v>
      </c>
      <c r="H733">
        <v>-50</v>
      </c>
      <c r="I733">
        <v>0.60844334427391233</v>
      </c>
      <c r="J733">
        <v>0.39155665572608767</v>
      </c>
      <c r="K733">
        <f t="shared" si="80"/>
        <v>26.281318966403699</v>
      </c>
      <c r="L733">
        <f t="shared" si="81"/>
        <v>64.054973166180915</v>
      </c>
      <c r="M733">
        <f t="shared" si="82"/>
        <v>-9.0904574717260171</v>
      </c>
      <c r="N733">
        <f>(M733-$R$5)^2</f>
        <v>193.34609258313264</v>
      </c>
      <c r="O733">
        <f t="shared" si="83"/>
        <v>0</v>
      </c>
      <c r="P733" t="str">
        <f t="shared" si="84"/>
        <v>TN</v>
      </c>
    </row>
    <row r="734" spans="1:16" x14ac:dyDescent="0.3">
      <c r="A734">
        <v>1</v>
      </c>
      <c r="B734">
        <v>0.88613857459934653</v>
      </c>
      <c r="C734">
        <v>-2</v>
      </c>
      <c r="D734">
        <v>2.25</v>
      </c>
      <c r="E734">
        <f t="shared" si="78"/>
        <v>1.0270718612204162</v>
      </c>
      <c r="F734">
        <f t="shared" si="79"/>
        <v>1</v>
      </c>
      <c r="G734">
        <v>10</v>
      </c>
      <c r="H734">
        <v>0</v>
      </c>
      <c r="I734">
        <v>0.38419903534316502</v>
      </c>
      <c r="J734">
        <v>0.61580096465683498</v>
      </c>
      <c r="K734">
        <f t="shared" si="80"/>
        <v>7.693758934363303</v>
      </c>
      <c r="L734">
        <f t="shared" si="81"/>
        <v>0</v>
      </c>
      <c r="M734">
        <f t="shared" si="82"/>
        <v>2.9559347607452384</v>
      </c>
      <c r="N734">
        <f>(M734-$R$5)^2</f>
        <v>673.46928592084703</v>
      </c>
      <c r="O734">
        <f t="shared" si="83"/>
        <v>1</v>
      </c>
      <c r="P734" t="str">
        <f t="shared" si="84"/>
        <v>TP</v>
      </c>
    </row>
    <row r="735" spans="1:16" x14ac:dyDescent="0.3">
      <c r="A735">
        <v>1</v>
      </c>
      <c r="B735">
        <v>0.88613857459934653</v>
      </c>
      <c r="C735">
        <v>-2</v>
      </c>
      <c r="D735">
        <v>2.2000000000000002</v>
      </c>
      <c r="E735">
        <f t="shared" si="78"/>
        <v>1.0259889867715994</v>
      </c>
      <c r="F735">
        <f t="shared" si="79"/>
        <v>1</v>
      </c>
      <c r="G735">
        <v>10</v>
      </c>
      <c r="H735">
        <v>-10</v>
      </c>
      <c r="I735">
        <v>0.60844334427391233</v>
      </c>
      <c r="J735">
        <v>0.39155665572608767</v>
      </c>
      <c r="K735">
        <f t="shared" si="80"/>
        <v>7.693758934363303</v>
      </c>
      <c r="L735">
        <f t="shared" si="81"/>
        <v>15.387517868726606</v>
      </c>
      <c r="M735">
        <f t="shared" si="82"/>
        <v>-1.3438686205427057</v>
      </c>
      <c r="N735">
        <f>(M735-$R$5)^2</f>
        <v>468.78673368428235</v>
      </c>
      <c r="O735">
        <f t="shared" si="83"/>
        <v>0</v>
      </c>
      <c r="P735" t="str">
        <f t="shared" si="84"/>
        <v>FP</v>
      </c>
    </row>
    <row r="736" spans="1:16" x14ac:dyDescent="0.3">
      <c r="A736">
        <v>1</v>
      </c>
      <c r="B736">
        <v>0.88613857459934653</v>
      </c>
      <c r="C736">
        <v>-2</v>
      </c>
      <c r="D736">
        <v>2.5499999999999998</v>
      </c>
      <c r="E736">
        <f t="shared" si="78"/>
        <v>1.033569107913316</v>
      </c>
      <c r="F736">
        <f t="shared" si="79"/>
        <v>1</v>
      </c>
      <c r="G736">
        <v>70</v>
      </c>
      <c r="H736">
        <v>-50</v>
      </c>
      <c r="I736">
        <v>0.60844334427391233</v>
      </c>
      <c r="J736">
        <v>0.39155665572608767</v>
      </c>
      <c r="K736">
        <f t="shared" si="80"/>
        <v>43.153154399808855</v>
      </c>
      <c r="L736">
        <f t="shared" si="81"/>
        <v>64.054973166180915</v>
      </c>
      <c r="M736">
        <f t="shared" si="82"/>
        <v>1.1750985034141088</v>
      </c>
      <c r="N736">
        <f>(M736-$R$5)^2</f>
        <v>584.2106788255428</v>
      </c>
      <c r="O736">
        <f t="shared" si="83"/>
        <v>1</v>
      </c>
      <c r="P736" t="str">
        <f t="shared" si="84"/>
        <v>TP</v>
      </c>
    </row>
    <row r="737" spans="1:16" x14ac:dyDescent="0.3">
      <c r="A737">
        <v>0</v>
      </c>
      <c r="B737">
        <v>0.88613857459934653</v>
      </c>
      <c r="C737">
        <v>-2</v>
      </c>
      <c r="D737">
        <v>2.5499999999999998</v>
      </c>
      <c r="E737">
        <f t="shared" si="78"/>
        <v>1.033569107913316</v>
      </c>
      <c r="F737">
        <f t="shared" si="79"/>
        <v>1</v>
      </c>
      <c r="G737">
        <v>100</v>
      </c>
      <c r="H737">
        <v>-90</v>
      </c>
      <c r="I737">
        <v>0.38419903534316502</v>
      </c>
      <c r="J737">
        <v>0.61580096465683498</v>
      </c>
      <c r="K737">
        <f t="shared" si="80"/>
        <v>59.193926540095148</v>
      </c>
      <c r="L737">
        <f t="shared" si="81"/>
        <v>107.83498131120591</v>
      </c>
      <c r="M737">
        <f t="shared" si="82"/>
        <v>-43.662636040313643</v>
      </c>
      <c r="N737">
        <f>(M737-$R$5)^2</f>
        <v>427.13662850206396</v>
      </c>
      <c r="O737">
        <f t="shared" si="83"/>
        <v>0</v>
      </c>
      <c r="P737" t="str">
        <f t="shared" si="84"/>
        <v>TN</v>
      </c>
    </row>
    <row r="738" spans="1:16" x14ac:dyDescent="0.3">
      <c r="A738">
        <v>0</v>
      </c>
      <c r="B738">
        <v>0.88613857459934653</v>
      </c>
      <c r="C738">
        <v>-2</v>
      </c>
      <c r="D738">
        <v>2.5499999999999998</v>
      </c>
      <c r="E738">
        <f t="shared" si="78"/>
        <v>1.033569107913316</v>
      </c>
      <c r="F738">
        <f t="shared" si="79"/>
        <v>1</v>
      </c>
      <c r="G738">
        <v>50</v>
      </c>
      <c r="H738">
        <v>-50</v>
      </c>
      <c r="I738">
        <v>0.60844334427391233</v>
      </c>
      <c r="J738">
        <v>0.39155665572608767</v>
      </c>
      <c r="K738">
        <f t="shared" si="80"/>
        <v>32.027486583090457</v>
      </c>
      <c r="L738">
        <f t="shared" si="81"/>
        <v>64.054973166180915</v>
      </c>
      <c r="M738">
        <f t="shared" si="82"/>
        <v>-5.5942400302706687</v>
      </c>
      <c r="N738">
        <f>(M738-$R$5)^2</f>
        <v>302.79869871000858</v>
      </c>
      <c r="O738">
        <f t="shared" si="83"/>
        <v>0</v>
      </c>
      <c r="P738" t="str">
        <f t="shared" si="84"/>
        <v>TN</v>
      </c>
    </row>
    <row r="739" spans="1:16" x14ac:dyDescent="0.3">
      <c r="A739">
        <v>0</v>
      </c>
      <c r="B739">
        <v>0.88613857459934653</v>
      </c>
      <c r="C739">
        <v>-2</v>
      </c>
      <c r="D739">
        <v>2.5499999999999998</v>
      </c>
      <c r="E739">
        <f t="shared" si="78"/>
        <v>1.033569107913316</v>
      </c>
      <c r="F739">
        <f t="shared" si="79"/>
        <v>1</v>
      </c>
      <c r="G739">
        <v>70</v>
      </c>
      <c r="H739">
        <v>-50</v>
      </c>
      <c r="I739">
        <v>0.38419903534316502</v>
      </c>
      <c r="J739">
        <v>0.61580096465683498</v>
      </c>
      <c r="K739">
        <f t="shared" si="80"/>
        <v>43.153154399808855</v>
      </c>
      <c r="L739">
        <f t="shared" si="81"/>
        <v>64.054973166180915</v>
      </c>
      <c r="M739">
        <f t="shared" si="82"/>
        <v>-22.865713974380668</v>
      </c>
      <c r="N739">
        <f>(M739-$R$5)^2</f>
        <v>1.6806024592251865E-2</v>
      </c>
      <c r="O739">
        <f t="shared" si="83"/>
        <v>0</v>
      </c>
      <c r="P739" t="str">
        <f t="shared" si="84"/>
        <v>TN</v>
      </c>
    </row>
    <row r="740" spans="1:16" x14ac:dyDescent="0.3">
      <c r="A740">
        <v>0</v>
      </c>
      <c r="B740">
        <v>0.88613857459934653</v>
      </c>
      <c r="C740">
        <v>-2</v>
      </c>
      <c r="D740">
        <v>2.5499999999999998</v>
      </c>
      <c r="E740">
        <f t="shared" si="78"/>
        <v>1.033569107913316</v>
      </c>
      <c r="F740">
        <f t="shared" si="79"/>
        <v>1</v>
      </c>
      <c r="G740">
        <v>40</v>
      </c>
      <c r="H740">
        <v>-50</v>
      </c>
      <c r="I740">
        <v>0.38419903534316502</v>
      </c>
      <c r="J740">
        <v>0.61580096465683498</v>
      </c>
      <c r="K740">
        <f t="shared" si="80"/>
        <v>26.281318966403699</v>
      </c>
      <c r="L740">
        <f t="shared" si="81"/>
        <v>64.054973166180915</v>
      </c>
      <c r="M740">
        <f t="shared" si="82"/>
        <v>-29.347856872363558</v>
      </c>
      <c r="N740">
        <f>(M740-$R$5)^2</f>
        <v>40.354317815007008</v>
      </c>
      <c r="O740">
        <f t="shared" si="83"/>
        <v>0</v>
      </c>
      <c r="P740" t="str">
        <f t="shared" si="84"/>
        <v>TN</v>
      </c>
    </row>
    <row r="741" spans="1:16" x14ac:dyDescent="0.3">
      <c r="A741">
        <v>0</v>
      </c>
      <c r="B741">
        <v>0.88613857459934653</v>
      </c>
      <c r="C741">
        <v>-2</v>
      </c>
      <c r="D741">
        <v>2.5499999999999998</v>
      </c>
      <c r="E741">
        <f t="shared" si="78"/>
        <v>1.033569107913316</v>
      </c>
      <c r="F741">
        <f t="shared" si="79"/>
        <v>1</v>
      </c>
      <c r="G741">
        <v>0</v>
      </c>
      <c r="H741">
        <v>-10</v>
      </c>
      <c r="I741">
        <v>0.38419903534316502</v>
      </c>
      <c r="J741">
        <v>0.61580096465683498</v>
      </c>
      <c r="K741">
        <f t="shared" si="80"/>
        <v>0</v>
      </c>
      <c r="L741">
        <f t="shared" si="81"/>
        <v>15.387517868726606</v>
      </c>
      <c r="M741">
        <f t="shared" si="82"/>
        <v>-9.4756483472361293</v>
      </c>
      <c r="N741">
        <f>(M741-$R$5)^2</f>
        <v>182.78238757874666</v>
      </c>
      <c r="O741">
        <f t="shared" si="83"/>
        <v>0</v>
      </c>
      <c r="P741" t="str">
        <f t="shared" si="84"/>
        <v>TN</v>
      </c>
    </row>
    <row r="742" spans="1:16" x14ac:dyDescent="0.3">
      <c r="A742">
        <v>0</v>
      </c>
      <c r="B742">
        <v>0.88613857459934653</v>
      </c>
      <c r="C742">
        <v>-2</v>
      </c>
      <c r="D742">
        <v>2.5499999999999998</v>
      </c>
      <c r="E742">
        <f t="shared" si="78"/>
        <v>1.033569107913316</v>
      </c>
      <c r="F742">
        <f t="shared" si="79"/>
        <v>1</v>
      </c>
      <c r="G742">
        <v>60</v>
      </c>
      <c r="H742">
        <v>-50</v>
      </c>
      <c r="I742">
        <v>0.38419903534316502</v>
      </c>
      <c r="J742">
        <v>0.61580096465683498</v>
      </c>
      <c r="K742">
        <f t="shared" si="80"/>
        <v>37.643362891590748</v>
      </c>
      <c r="L742">
        <f t="shared" si="81"/>
        <v>64.054973166180915</v>
      </c>
      <c r="M742">
        <f t="shared" si="82"/>
        <v>-24.982570556780026</v>
      </c>
      <c r="N742">
        <f>(M742-$R$5)^2</f>
        <v>3.949037486552446</v>
      </c>
      <c r="O742">
        <f t="shared" si="83"/>
        <v>0</v>
      </c>
      <c r="P742" t="str">
        <f t="shared" si="84"/>
        <v>TN</v>
      </c>
    </row>
    <row r="743" spans="1:16" x14ac:dyDescent="0.3">
      <c r="A743">
        <v>0</v>
      </c>
      <c r="B743">
        <v>0.88613857459934653</v>
      </c>
      <c r="C743">
        <v>-2</v>
      </c>
      <c r="D743">
        <v>2.5499999999999998</v>
      </c>
      <c r="E743">
        <f t="shared" si="78"/>
        <v>1.033569107913316</v>
      </c>
      <c r="F743">
        <f t="shared" si="79"/>
        <v>1</v>
      </c>
      <c r="G743">
        <v>30</v>
      </c>
      <c r="H743">
        <v>-10</v>
      </c>
      <c r="I743">
        <v>0.38419903534316502</v>
      </c>
      <c r="J743">
        <v>0.61580096465683498</v>
      </c>
      <c r="K743">
        <f t="shared" si="80"/>
        <v>20.367331083133973</v>
      </c>
      <c r="L743">
        <f t="shared" si="81"/>
        <v>15.387517868726606</v>
      </c>
      <c r="M743">
        <f t="shared" si="82"/>
        <v>-1.6505393925811962</v>
      </c>
      <c r="N743">
        <f>(M743-$R$5)^2</f>
        <v>455.60102638285554</v>
      </c>
      <c r="O743">
        <f t="shared" si="83"/>
        <v>0</v>
      </c>
      <c r="P743" t="str">
        <f t="shared" si="84"/>
        <v>TN</v>
      </c>
    </row>
    <row r="744" spans="1:16" x14ac:dyDescent="0.3">
      <c r="A744">
        <v>1</v>
      </c>
      <c r="B744">
        <v>0.88613857459934653</v>
      </c>
      <c r="C744">
        <v>-2</v>
      </c>
      <c r="D744">
        <v>2.9</v>
      </c>
      <c r="E744">
        <f t="shared" si="78"/>
        <v>1.0411492290550324</v>
      </c>
      <c r="F744">
        <f t="shared" si="79"/>
        <v>1</v>
      </c>
      <c r="G744">
        <v>70</v>
      </c>
      <c r="H744">
        <v>-50</v>
      </c>
      <c r="I744">
        <v>0.38419903534316502</v>
      </c>
      <c r="J744">
        <v>0.61580096465683498</v>
      </c>
      <c r="K744">
        <f t="shared" si="80"/>
        <v>43.153154399808855</v>
      </c>
      <c r="L744">
        <f t="shared" si="81"/>
        <v>64.054973166180915</v>
      </c>
      <c r="M744">
        <f t="shared" si="82"/>
        <v>-22.865713974380668</v>
      </c>
      <c r="N744">
        <f>(M744-$R$5)^2</f>
        <v>1.6806024592251865E-2</v>
      </c>
      <c r="O744">
        <f t="shared" si="83"/>
        <v>0</v>
      </c>
      <c r="P744" t="str">
        <f t="shared" si="84"/>
        <v>FP</v>
      </c>
    </row>
    <row r="745" spans="1:16" x14ac:dyDescent="0.3">
      <c r="A745">
        <v>0</v>
      </c>
      <c r="B745">
        <v>0.88613857459934653</v>
      </c>
      <c r="C745">
        <v>-2</v>
      </c>
      <c r="D745">
        <v>2.9</v>
      </c>
      <c r="E745">
        <f t="shared" si="78"/>
        <v>1.0411492290550324</v>
      </c>
      <c r="F745">
        <f t="shared" si="79"/>
        <v>1</v>
      </c>
      <c r="G745">
        <v>80</v>
      </c>
      <c r="H745">
        <v>-90</v>
      </c>
      <c r="I745">
        <v>0.60844334427391233</v>
      </c>
      <c r="J745">
        <v>0.39155665572608767</v>
      </c>
      <c r="K745">
        <f t="shared" si="80"/>
        <v>48.573729325843161</v>
      </c>
      <c r="L745">
        <f t="shared" si="81"/>
        <v>107.83498131120591</v>
      </c>
      <c r="M745">
        <f t="shared" si="82"/>
        <v>-12.669142337629129</v>
      </c>
      <c r="N745">
        <f>(M745-$R$5)^2</f>
        <v>106.63060654131515</v>
      </c>
      <c r="O745">
        <f t="shared" si="83"/>
        <v>0</v>
      </c>
      <c r="P745" t="str">
        <f t="shared" si="84"/>
        <v>TN</v>
      </c>
    </row>
    <row r="746" spans="1:16" x14ac:dyDescent="0.3">
      <c r="A746">
        <v>0</v>
      </c>
      <c r="B746">
        <v>0.88613857459934653</v>
      </c>
      <c r="C746">
        <v>-2</v>
      </c>
      <c r="D746">
        <v>2.9</v>
      </c>
      <c r="E746">
        <f t="shared" si="78"/>
        <v>1.0411492290550324</v>
      </c>
      <c r="F746">
        <f t="shared" si="79"/>
        <v>1</v>
      </c>
      <c r="G746">
        <v>0</v>
      </c>
      <c r="H746">
        <v>-10</v>
      </c>
      <c r="I746">
        <v>0.38419903534316502</v>
      </c>
      <c r="J746">
        <v>0.61580096465683498</v>
      </c>
      <c r="K746">
        <f t="shared" si="80"/>
        <v>0</v>
      </c>
      <c r="L746">
        <f t="shared" si="81"/>
        <v>15.387517868726606</v>
      </c>
      <c r="M746">
        <f t="shared" si="82"/>
        <v>-9.4756483472361293</v>
      </c>
      <c r="N746">
        <f>(M746-$R$5)^2</f>
        <v>182.78238757874666</v>
      </c>
      <c r="O746">
        <f t="shared" si="83"/>
        <v>0</v>
      </c>
      <c r="P746" t="str">
        <f t="shared" si="84"/>
        <v>TN</v>
      </c>
    </row>
    <row r="747" spans="1:16" x14ac:dyDescent="0.3">
      <c r="A747">
        <v>0</v>
      </c>
      <c r="B747">
        <v>0.88613857459934653</v>
      </c>
      <c r="C747">
        <v>-2</v>
      </c>
      <c r="D747">
        <v>2.9</v>
      </c>
      <c r="E747">
        <f t="shared" si="78"/>
        <v>1.0411492290550324</v>
      </c>
      <c r="F747">
        <f t="shared" si="79"/>
        <v>1</v>
      </c>
      <c r="G747">
        <v>80</v>
      </c>
      <c r="H747">
        <v>-90</v>
      </c>
      <c r="I747">
        <v>0.60844334427391233</v>
      </c>
      <c r="J747">
        <v>0.39155665572608767</v>
      </c>
      <c r="K747">
        <f t="shared" si="80"/>
        <v>48.573729325843161</v>
      </c>
      <c r="L747">
        <f t="shared" si="81"/>
        <v>107.83498131120591</v>
      </c>
      <c r="M747">
        <f t="shared" si="82"/>
        <v>-12.669142337629129</v>
      </c>
      <c r="N747">
        <f>(M747-$R$5)^2</f>
        <v>106.63060654131515</v>
      </c>
      <c r="O747">
        <f t="shared" si="83"/>
        <v>0</v>
      </c>
      <c r="P747" t="str">
        <f t="shared" si="84"/>
        <v>TN</v>
      </c>
    </row>
    <row r="748" spans="1:16" x14ac:dyDescent="0.3">
      <c r="A748">
        <v>0</v>
      </c>
      <c r="B748">
        <v>0.88613857459934653</v>
      </c>
      <c r="C748">
        <v>-2</v>
      </c>
      <c r="D748">
        <v>2.9</v>
      </c>
      <c r="E748">
        <f t="shared" si="78"/>
        <v>1.0411492290550324</v>
      </c>
      <c r="F748">
        <f t="shared" si="79"/>
        <v>1</v>
      </c>
      <c r="G748">
        <v>90</v>
      </c>
      <c r="H748">
        <v>-90</v>
      </c>
      <c r="I748">
        <v>0.60844334427391233</v>
      </c>
      <c r="J748">
        <v>0.39155665572608767</v>
      </c>
      <c r="K748">
        <f t="shared" si="80"/>
        <v>53.917490655602954</v>
      </c>
      <c r="L748">
        <f t="shared" si="81"/>
        <v>107.83498131120591</v>
      </c>
      <c r="M748">
        <f t="shared" si="82"/>
        <v>-9.4177663231484701</v>
      </c>
      <c r="N748">
        <f>(M748-$R$5)^2</f>
        <v>184.3508335355171</v>
      </c>
      <c r="O748">
        <f t="shared" si="83"/>
        <v>0</v>
      </c>
      <c r="P748" t="str">
        <f t="shared" si="84"/>
        <v>TN</v>
      </c>
    </row>
    <row r="749" spans="1:16" x14ac:dyDescent="0.3">
      <c r="A749">
        <v>1</v>
      </c>
      <c r="B749">
        <v>0.88613857459934653</v>
      </c>
      <c r="C749">
        <v>-2</v>
      </c>
      <c r="D749">
        <v>3.8</v>
      </c>
      <c r="E749">
        <f t="shared" si="78"/>
        <v>1.0606409691337322</v>
      </c>
      <c r="F749">
        <f t="shared" si="79"/>
        <v>1</v>
      </c>
      <c r="G749">
        <v>180</v>
      </c>
      <c r="H749">
        <v>-90</v>
      </c>
      <c r="I749">
        <v>0.56330583577691229</v>
      </c>
      <c r="J749">
        <v>0.43669416422308771</v>
      </c>
      <c r="K749">
        <f t="shared" si="80"/>
        <v>99.651528158912399</v>
      </c>
      <c r="L749">
        <f t="shared" si="81"/>
        <v>107.83498131120591</v>
      </c>
      <c r="M749">
        <f t="shared" si="82"/>
        <v>9.043380318293309</v>
      </c>
      <c r="N749">
        <f>(M749-$R$5)^2</f>
        <v>1026.4803702699444</v>
      </c>
      <c r="O749">
        <f t="shared" si="83"/>
        <v>1</v>
      </c>
      <c r="P749" t="str">
        <f t="shared" si="84"/>
        <v>TP</v>
      </c>
    </row>
    <row r="750" spans="1:16" x14ac:dyDescent="0.3">
      <c r="A750">
        <v>0</v>
      </c>
      <c r="B750">
        <v>0.88613857459934653</v>
      </c>
      <c r="C750">
        <v>-2</v>
      </c>
      <c r="D750">
        <v>3.8</v>
      </c>
      <c r="E750">
        <f t="shared" si="78"/>
        <v>1.0606409691337322</v>
      </c>
      <c r="F750">
        <f t="shared" si="79"/>
        <v>1</v>
      </c>
      <c r="G750">
        <v>90</v>
      </c>
      <c r="H750">
        <v>-90</v>
      </c>
      <c r="I750">
        <v>0.38419903534316502</v>
      </c>
      <c r="J750">
        <v>0.61580096465683498</v>
      </c>
      <c r="K750">
        <f t="shared" si="80"/>
        <v>53.917490655602954</v>
      </c>
      <c r="L750">
        <f t="shared" si="81"/>
        <v>107.83498131120591</v>
      </c>
      <c r="M750">
        <f t="shared" si="82"/>
        <v>-45.689837617185603</v>
      </c>
      <c r="N750">
        <f>(M750-$R$5)^2</f>
        <v>515.03967621971685</v>
      </c>
      <c r="O750">
        <f t="shared" si="83"/>
        <v>0</v>
      </c>
      <c r="P750" t="str">
        <f t="shared" si="84"/>
        <v>TN</v>
      </c>
    </row>
    <row r="751" spans="1:16" x14ac:dyDescent="0.3">
      <c r="A751">
        <v>0</v>
      </c>
      <c r="B751">
        <v>0.88613857459934653</v>
      </c>
      <c r="C751">
        <v>-2</v>
      </c>
      <c r="D751">
        <v>3.8</v>
      </c>
      <c r="E751">
        <f t="shared" si="78"/>
        <v>1.0606409691337322</v>
      </c>
      <c r="F751">
        <f t="shared" si="79"/>
        <v>1</v>
      </c>
      <c r="G751">
        <v>100</v>
      </c>
      <c r="H751">
        <v>-90</v>
      </c>
      <c r="I751">
        <v>0.38419903534316502</v>
      </c>
      <c r="J751">
        <v>0.61580096465683498</v>
      </c>
      <c r="K751">
        <f t="shared" si="80"/>
        <v>59.193926540095148</v>
      </c>
      <c r="L751">
        <f t="shared" si="81"/>
        <v>107.83498131120591</v>
      </c>
      <c r="M751">
        <f t="shared" si="82"/>
        <v>-43.662636040313643</v>
      </c>
      <c r="N751">
        <f>(M751-$R$5)^2</f>
        <v>427.13662850206396</v>
      </c>
      <c r="O751">
        <f t="shared" si="83"/>
        <v>0</v>
      </c>
      <c r="P751" t="str">
        <f t="shared" si="84"/>
        <v>TN</v>
      </c>
    </row>
    <row r="752" spans="1:16" x14ac:dyDescent="0.3">
      <c r="A752">
        <v>0</v>
      </c>
      <c r="B752">
        <v>0.88613857459934653</v>
      </c>
      <c r="C752">
        <v>-2</v>
      </c>
      <c r="D752">
        <v>3.8</v>
      </c>
      <c r="E752">
        <f t="shared" si="78"/>
        <v>1.0606409691337322</v>
      </c>
      <c r="F752">
        <f t="shared" si="79"/>
        <v>1</v>
      </c>
      <c r="G752">
        <v>20</v>
      </c>
      <c r="H752">
        <v>-10</v>
      </c>
      <c r="I752">
        <v>0.38419903534316502</v>
      </c>
      <c r="J752">
        <v>0.61580096465683498</v>
      </c>
      <c r="K752">
        <f t="shared" si="80"/>
        <v>14.219779625740344</v>
      </c>
      <c r="L752">
        <f t="shared" si="81"/>
        <v>15.387517868726606</v>
      </c>
      <c r="M752">
        <f t="shared" si="82"/>
        <v>-4.0124227322342971</v>
      </c>
      <c r="N752">
        <f>(M752-$R$5)^2</f>
        <v>360.35160459620971</v>
      </c>
      <c r="O752">
        <f t="shared" si="83"/>
        <v>0</v>
      </c>
      <c r="P752" t="str">
        <f t="shared" si="84"/>
        <v>TN</v>
      </c>
    </row>
    <row r="753" spans="1:16" x14ac:dyDescent="0.3">
      <c r="A753">
        <v>0</v>
      </c>
      <c r="B753">
        <v>0.88613857459934653</v>
      </c>
      <c r="C753">
        <v>-2</v>
      </c>
      <c r="D753">
        <v>3.8</v>
      </c>
      <c r="E753">
        <f t="shared" si="78"/>
        <v>1.0606409691337322</v>
      </c>
      <c r="F753">
        <f t="shared" si="79"/>
        <v>1</v>
      </c>
      <c r="G753">
        <v>10</v>
      </c>
      <c r="H753">
        <v>0</v>
      </c>
      <c r="I753">
        <v>0.42913429896650213</v>
      </c>
      <c r="J753">
        <v>0.57086570103349787</v>
      </c>
      <c r="K753">
        <f t="shared" si="80"/>
        <v>7.693758934363303</v>
      </c>
      <c r="L753">
        <f t="shared" si="81"/>
        <v>0</v>
      </c>
      <c r="M753">
        <f t="shared" si="82"/>
        <v>3.3016558467152586</v>
      </c>
      <c r="N753">
        <f>(M753-$R$5)^2</f>
        <v>691.53262309103638</v>
      </c>
      <c r="O753">
        <f t="shared" si="83"/>
        <v>1</v>
      </c>
      <c r="P753" t="str">
        <f t="shared" si="84"/>
        <v>FN</v>
      </c>
    </row>
    <row r="754" spans="1:16" x14ac:dyDescent="0.3">
      <c r="A754">
        <v>0</v>
      </c>
      <c r="B754">
        <v>0.88613857459934653</v>
      </c>
      <c r="C754">
        <v>-2</v>
      </c>
      <c r="D754">
        <v>3.8</v>
      </c>
      <c r="E754">
        <f t="shared" si="78"/>
        <v>1.0606409691337322</v>
      </c>
      <c r="F754">
        <f t="shared" si="79"/>
        <v>1</v>
      </c>
      <c r="G754">
        <v>90</v>
      </c>
      <c r="H754">
        <v>-90</v>
      </c>
      <c r="I754">
        <v>0.38419903534316502</v>
      </c>
      <c r="J754">
        <v>0.61580096465683498</v>
      </c>
      <c r="K754">
        <f t="shared" si="80"/>
        <v>53.917490655602954</v>
      </c>
      <c r="L754">
        <f t="shared" si="81"/>
        <v>107.83498131120591</v>
      </c>
      <c r="M754">
        <f t="shared" si="82"/>
        <v>-45.689837617185603</v>
      </c>
      <c r="N754">
        <f>(M754-$R$5)^2</f>
        <v>515.03967621971685</v>
      </c>
      <c r="O754">
        <f t="shared" si="83"/>
        <v>0</v>
      </c>
      <c r="P754" t="str">
        <f t="shared" si="84"/>
        <v>TN</v>
      </c>
    </row>
    <row r="755" spans="1:16" x14ac:dyDescent="0.3">
      <c r="A755">
        <v>0</v>
      </c>
      <c r="B755">
        <v>0.88613857459934653</v>
      </c>
      <c r="C755">
        <v>-2</v>
      </c>
      <c r="D755">
        <v>3.8</v>
      </c>
      <c r="E755">
        <f t="shared" si="78"/>
        <v>1.0606409691337322</v>
      </c>
      <c r="F755">
        <f t="shared" si="79"/>
        <v>1</v>
      </c>
      <c r="G755">
        <v>80</v>
      </c>
      <c r="H755">
        <v>-90</v>
      </c>
      <c r="I755">
        <v>0.38419903534316502</v>
      </c>
      <c r="J755">
        <v>0.61580096465683498</v>
      </c>
      <c r="K755">
        <f t="shared" si="80"/>
        <v>48.573729325843161</v>
      </c>
      <c r="L755">
        <f t="shared" si="81"/>
        <v>107.83498131120591</v>
      </c>
      <c r="M755">
        <f t="shared" si="82"/>
        <v>-47.742905565183428</v>
      </c>
      <c r="N755">
        <f>(M755-$R$5)^2</f>
        <v>612.44140614332935</v>
      </c>
      <c r="O755">
        <f t="shared" si="83"/>
        <v>0</v>
      </c>
      <c r="P755" t="str">
        <f t="shared" si="84"/>
        <v>TN</v>
      </c>
    </row>
    <row r="756" spans="1:16" x14ac:dyDescent="0.3">
      <c r="A756">
        <v>0</v>
      </c>
      <c r="B756">
        <v>0.88613857459934653</v>
      </c>
      <c r="C756">
        <v>-2</v>
      </c>
      <c r="D756">
        <v>3.8</v>
      </c>
      <c r="E756">
        <f t="shared" si="78"/>
        <v>1.0606409691337322</v>
      </c>
      <c r="F756">
        <f t="shared" si="79"/>
        <v>1</v>
      </c>
      <c r="G756">
        <v>40</v>
      </c>
      <c r="H756">
        <v>-50</v>
      </c>
      <c r="I756">
        <v>0.38419903534316502</v>
      </c>
      <c r="J756">
        <v>0.61580096465683498</v>
      </c>
      <c r="K756">
        <f t="shared" si="80"/>
        <v>26.281318966403699</v>
      </c>
      <c r="L756">
        <f t="shared" si="81"/>
        <v>64.054973166180915</v>
      </c>
      <c r="M756">
        <f t="shared" si="82"/>
        <v>-29.347856872363558</v>
      </c>
      <c r="N756">
        <f>(M756-$R$5)^2</f>
        <v>40.354317815007008</v>
      </c>
      <c r="O756">
        <f t="shared" si="83"/>
        <v>0</v>
      </c>
      <c r="P756" t="str">
        <f t="shared" si="84"/>
        <v>TN</v>
      </c>
    </row>
    <row r="757" spans="1:16" x14ac:dyDescent="0.3">
      <c r="A757">
        <v>0</v>
      </c>
      <c r="B757">
        <v>0.88613857459934653</v>
      </c>
      <c r="C757">
        <v>-2</v>
      </c>
      <c r="D757">
        <v>3.8</v>
      </c>
      <c r="E757">
        <f t="shared" si="78"/>
        <v>1.0606409691337322</v>
      </c>
      <c r="F757">
        <f t="shared" si="79"/>
        <v>1</v>
      </c>
      <c r="G757">
        <v>60</v>
      </c>
      <c r="H757">
        <v>-50</v>
      </c>
      <c r="I757">
        <v>0.38419903534316502</v>
      </c>
      <c r="J757">
        <v>0.61580096465683498</v>
      </c>
      <c r="K757">
        <f t="shared" si="80"/>
        <v>37.643362891590748</v>
      </c>
      <c r="L757">
        <f t="shared" si="81"/>
        <v>64.054973166180915</v>
      </c>
      <c r="M757">
        <f t="shared" si="82"/>
        <v>-24.982570556780026</v>
      </c>
      <c r="N757">
        <f>(M757-$R$5)^2</f>
        <v>3.949037486552446</v>
      </c>
      <c r="O757">
        <f t="shared" si="83"/>
        <v>0</v>
      </c>
      <c r="P757" t="str">
        <f t="shared" si="84"/>
        <v>TN</v>
      </c>
    </row>
    <row r="758" spans="1:16" x14ac:dyDescent="0.3">
      <c r="A758">
        <v>0</v>
      </c>
      <c r="B758">
        <v>0.88613857459934653</v>
      </c>
      <c r="C758">
        <v>-2</v>
      </c>
      <c r="D758">
        <v>3.8</v>
      </c>
      <c r="E758">
        <f t="shared" si="78"/>
        <v>1.0606409691337322</v>
      </c>
      <c r="F758">
        <f t="shared" si="79"/>
        <v>1</v>
      </c>
      <c r="G758">
        <v>40</v>
      </c>
      <c r="H758">
        <v>-50</v>
      </c>
      <c r="I758">
        <v>0.60844334427391233</v>
      </c>
      <c r="J758">
        <v>0.39155665572608767</v>
      </c>
      <c r="K758">
        <f t="shared" si="80"/>
        <v>26.281318966403699</v>
      </c>
      <c r="L758">
        <f t="shared" si="81"/>
        <v>64.054973166180915</v>
      </c>
      <c r="M758">
        <f t="shared" si="82"/>
        <v>-9.0904574717260171</v>
      </c>
      <c r="N758">
        <f>(M758-$R$5)^2</f>
        <v>193.34609258313264</v>
      </c>
      <c r="O758">
        <f t="shared" si="83"/>
        <v>0</v>
      </c>
      <c r="P758" t="str">
        <f t="shared" si="84"/>
        <v>TN</v>
      </c>
    </row>
    <row r="759" spans="1:16" x14ac:dyDescent="0.3">
      <c r="A759">
        <v>1</v>
      </c>
      <c r="B759">
        <v>0.88613857459934653</v>
      </c>
      <c r="C759">
        <v>-2</v>
      </c>
      <c r="D759">
        <v>3.95</v>
      </c>
      <c r="E759">
        <f t="shared" si="78"/>
        <v>1.0638895924801821</v>
      </c>
      <c r="F759">
        <f t="shared" si="79"/>
        <v>1</v>
      </c>
      <c r="G759">
        <v>30</v>
      </c>
      <c r="H759">
        <v>-10</v>
      </c>
      <c r="I759">
        <v>0.38419903534316502</v>
      </c>
      <c r="J759">
        <v>0.61580096465683498</v>
      </c>
      <c r="K759">
        <f t="shared" si="80"/>
        <v>20.367331083133973</v>
      </c>
      <c r="L759">
        <f t="shared" si="81"/>
        <v>15.387517868726606</v>
      </c>
      <c r="M759">
        <f t="shared" si="82"/>
        <v>-1.6505393925811962</v>
      </c>
      <c r="N759">
        <f>(M759-$R$5)^2</f>
        <v>455.60102638285554</v>
      </c>
      <c r="O759">
        <f t="shared" si="83"/>
        <v>0</v>
      </c>
      <c r="P759" t="str">
        <f t="shared" si="84"/>
        <v>FP</v>
      </c>
    </row>
    <row r="760" spans="1:16" x14ac:dyDescent="0.3">
      <c r="A760">
        <v>1</v>
      </c>
      <c r="B760">
        <v>0.88613857459934653</v>
      </c>
      <c r="C760">
        <v>-2</v>
      </c>
      <c r="D760">
        <v>3.9</v>
      </c>
      <c r="E760">
        <f t="shared" si="78"/>
        <v>1.0628067180313654</v>
      </c>
      <c r="F760">
        <f t="shared" si="79"/>
        <v>1</v>
      </c>
      <c r="G760">
        <v>10</v>
      </c>
      <c r="H760">
        <v>-10</v>
      </c>
      <c r="I760">
        <v>0.60844334427391233</v>
      </c>
      <c r="J760">
        <v>0.39155665572608767</v>
      </c>
      <c r="K760">
        <f t="shared" si="80"/>
        <v>7.693758934363303</v>
      </c>
      <c r="L760">
        <f t="shared" si="81"/>
        <v>15.387517868726606</v>
      </c>
      <c r="M760">
        <f t="shared" si="82"/>
        <v>-1.3438686205427057</v>
      </c>
      <c r="N760">
        <f>(M760-$R$5)^2</f>
        <v>468.78673368428235</v>
      </c>
      <c r="O760">
        <f t="shared" si="83"/>
        <v>0</v>
      </c>
      <c r="P760" t="str">
        <f t="shared" si="84"/>
        <v>FP</v>
      </c>
    </row>
    <row r="761" spans="1:16" x14ac:dyDescent="0.3">
      <c r="A761">
        <v>1</v>
      </c>
      <c r="B761">
        <v>0.88613857459934653</v>
      </c>
      <c r="C761">
        <v>-2</v>
      </c>
      <c r="D761">
        <v>3.85</v>
      </c>
      <c r="E761">
        <f t="shared" si="78"/>
        <v>1.0617238435825487</v>
      </c>
      <c r="F761">
        <f t="shared" si="79"/>
        <v>1</v>
      </c>
      <c r="G761">
        <v>10</v>
      </c>
      <c r="H761">
        <v>-10</v>
      </c>
      <c r="I761">
        <v>0.60844334427391233</v>
      </c>
      <c r="J761">
        <v>0.39155665572608767</v>
      </c>
      <c r="K761">
        <f t="shared" si="80"/>
        <v>7.693758934363303</v>
      </c>
      <c r="L761">
        <f t="shared" si="81"/>
        <v>15.387517868726606</v>
      </c>
      <c r="M761">
        <f t="shared" si="82"/>
        <v>-1.3438686205427057</v>
      </c>
      <c r="N761">
        <f>(M761-$R$5)^2</f>
        <v>468.78673368428235</v>
      </c>
      <c r="O761">
        <f t="shared" si="83"/>
        <v>0</v>
      </c>
      <c r="P761" t="str">
        <f t="shared" si="84"/>
        <v>FP</v>
      </c>
    </row>
    <row r="762" spans="1:16" x14ac:dyDescent="0.3">
      <c r="A762">
        <v>1</v>
      </c>
      <c r="B762">
        <v>0.88613857459934653</v>
      </c>
      <c r="C762">
        <v>-2</v>
      </c>
      <c r="D762">
        <v>3.95</v>
      </c>
      <c r="E762">
        <f t="shared" si="78"/>
        <v>1.0638895924801821</v>
      </c>
      <c r="F762">
        <f t="shared" si="79"/>
        <v>1</v>
      </c>
      <c r="G762">
        <v>10</v>
      </c>
      <c r="H762">
        <v>-10</v>
      </c>
      <c r="I762">
        <v>0.60844334427391233</v>
      </c>
      <c r="J762">
        <v>0.39155665572608767</v>
      </c>
      <c r="K762">
        <f t="shared" si="80"/>
        <v>7.693758934363303</v>
      </c>
      <c r="L762">
        <f t="shared" si="81"/>
        <v>15.387517868726606</v>
      </c>
      <c r="M762">
        <f t="shared" si="82"/>
        <v>-1.3438686205427057</v>
      </c>
      <c r="N762">
        <f>(M762-$R$5)^2</f>
        <v>468.78673368428235</v>
      </c>
      <c r="O762">
        <f t="shared" si="83"/>
        <v>0</v>
      </c>
      <c r="P762" t="str">
        <f t="shared" si="84"/>
        <v>FP</v>
      </c>
    </row>
    <row r="763" spans="1:16" x14ac:dyDescent="0.3">
      <c r="A763">
        <v>1</v>
      </c>
      <c r="B763">
        <v>0.88613857459934653</v>
      </c>
      <c r="C763">
        <v>-2</v>
      </c>
      <c r="D763">
        <v>3.6</v>
      </c>
      <c r="E763">
        <f t="shared" si="78"/>
        <v>1.0563094713384655</v>
      </c>
      <c r="F763">
        <f t="shared" si="79"/>
        <v>1</v>
      </c>
      <c r="G763">
        <v>70</v>
      </c>
      <c r="H763">
        <v>-50</v>
      </c>
      <c r="I763">
        <v>0.38419903534316502</v>
      </c>
      <c r="J763">
        <v>0.61580096465683498</v>
      </c>
      <c r="K763">
        <f t="shared" si="80"/>
        <v>43.153154399808855</v>
      </c>
      <c r="L763">
        <f t="shared" si="81"/>
        <v>64.054973166180915</v>
      </c>
      <c r="M763">
        <f t="shared" si="82"/>
        <v>-22.865713974380668</v>
      </c>
      <c r="N763">
        <f>(M763-$R$5)^2</f>
        <v>1.6806024592251865E-2</v>
      </c>
      <c r="O763">
        <f t="shared" si="83"/>
        <v>0</v>
      </c>
      <c r="P763" t="str">
        <f t="shared" si="84"/>
        <v>FP</v>
      </c>
    </row>
    <row r="764" spans="1:16" x14ac:dyDescent="0.3">
      <c r="A764">
        <v>0</v>
      </c>
      <c r="B764">
        <v>0.88613857459934653</v>
      </c>
      <c r="C764">
        <v>-2</v>
      </c>
      <c r="D764">
        <v>3.6</v>
      </c>
      <c r="E764">
        <f t="shared" si="78"/>
        <v>1.0563094713384655</v>
      </c>
      <c r="F764">
        <f t="shared" si="79"/>
        <v>1</v>
      </c>
      <c r="G764">
        <v>50</v>
      </c>
      <c r="H764">
        <v>-50</v>
      </c>
      <c r="I764">
        <v>0.60844334427391233</v>
      </c>
      <c r="J764">
        <v>0.39155665572608767</v>
      </c>
      <c r="K764">
        <f t="shared" si="80"/>
        <v>32.027486583090457</v>
      </c>
      <c r="L764">
        <f t="shared" si="81"/>
        <v>64.054973166180915</v>
      </c>
      <c r="M764">
        <f t="shared" si="82"/>
        <v>-5.5942400302706687</v>
      </c>
      <c r="N764">
        <f>(M764-$R$5)^2</f>
        <v>302.79869871000858</v>
      </c>
      <c r="O764">
        <f t="shared" si="83"/>
        <v>0</v>
      </c>
      <c r="P764" t="str">
        <f t="shared" si="84"/>
        <v>TN</v>
      </c>
    </row>
    <row r="765" spans="1:16" x14ac:dyDescent="0.3">
      <c r="A765">
        <v>0</v>
      </c>
      <c r="B765">
        <v>0.88613857459934653</v>
      </c>
      <c r="C765">
        <v>-2</v>
      </c>
      <c r="D765">
        <v>3.6</v>
      </c>
      <c r="E765">
        <f t="shared" si="78"/>
        <v>1.0563094713384655</v>
      </c>
      <c r="F765">
        <f t="shared" si="79"/>
        <v>1</v>
      </c>
      <c r="G765">
        <v>100</v>
      </c>
      <c r="H765">
        <v>-90</v>
      </c>
      <c r="I765">
        <v>0.60844334427391233</v>
      </c>
      <c r="J765">
        <v>0.39155665572608767</v>
      </c>
      <c r="K765">
        <f t="shared" si="80"/>
        <v>59.193926540095148</v>
      </c>
      <c r="L765">
        <f t="shared" si="81"/>
        <v>107.83498131120591</v>
      </c>
      <c r="M765">
        <f t="shared" si="82"/>
        <v>-6.207354027741161</v>
      </c>
      <c r="N765">
        <f>(M765-$R$5)^2</f>
        <v>281.83687681085769</v>
      </c>
      <c r="O765">
        <f t="shared" si="83"/>
        <v>0</v>
      </c>
      <c r="P765" t="str">
        <f t="shared" si="84"/>
        <v>TN</v>
      </c>
    </row>
    <row r="766" spans="1:16" x14ac:dyDescent="0.3">
      <c r="A766">
        <v>0</v>
      </c>
      <c r="B766">
        <v>0.88613857459934653</v>
      </c>
      <c r="C766">
        <v>-2</v>
      </c>
      <c r="D766">
        <v>3.6</v>
      </c>
      <c r="E766">
        <f t="shared" si="78"/>
        <v>1.0563094713384655</v>
      </c>
      <c r="F766">
        <f t="shared" si="79"/>
        <v>1</v>
      </c>
      <c r="G766">
        <v>60</v>
      </c>
      <c r="H766">
        <v>-50</v>
      </c>
      <c r="I766">
        <v>0.38419903534316502</v>
      </c>
      <c r="J766">
        <v>0.61580096465683498</v>
      </c>
      <c r="K766">
        <f t="shared" si="80"/>
        <v>37.643362891590748</v>
      </c>
      <c r="L766">
        <f t="shared" si="81"/>
        <v>64.054973166180915</v>
      </c>
      <c r="M766">
        <f t="shared" si="82"/>
        <v>-24.982570556780026</v>
      </c>
      <c r="N766">
        <f>(M766-$R$5)^2</f>
        <v>3.949037486552446</v>
      </c>
      <c r="O766">
        <f t="shared" si="83"/>
        <v>0</v>
      </c>
      <c r="P766" t="str">
        <f t="shared" si="84"/>
        <v>TN</v>
      </c>
    </row>
    <row r="767" spans="1:16" x14ac:dyDescent="0.3">
      <c r="A767">
        <v>0</v>
      </c>
      <c r="B767">
        <v>0.88613857459934653</v>
      </c>
      <c r="C767">
        <v>-2</v>
      </c>
      <c r="D767">
        <v>3.6</v>
      </c>
      <c r="E767">
        <f t="shared" si="78"/>
        <v>1.0563094713384655</v>
      </c>
      <c r="F767">
        <f t="shared" si="79"/>
        <v>1</v>
      </c>
      <c r="G767">
        <v>60</v>
      </c>
      <c r="H767">
        <v>-50</v>
      </c>
      <c r="I767">
        <v>0.38419903534316502</v>
      </c>
      <c r="J767">
        <v>0.61580096465683498</v>
      </c>
      <c r="K767">
        <f t="shared" si="80"/>
        <v>37.643362891590748</v>
      </c>
      <c r="L767">
        <f t="shared" si="81"/>
        <v>64.054973166180915</v>
      </c>
      <c r="M767">
        <f t="shared" si="82"/>
        <v>-24.982570556780026</v>
      </c>
      <c r="N767">
        <f>(M767-$R$5)^2</f>
        <v>3.949037486552446</v>
      </c>
      <c r="O767">
        <f t="shared" si="83"/>
        <v>0</v>
      </c>
      <c r="P767" t="str">
        <f t="shared" si="84"/>
        <v>TN</v>
      </c>
    </row>
    <row r="768" spans="1:16" x14ac:dyDescent="0.3">
      <c r="A768">
        <v>0</v>
      </c>
      <c r="B768">
        <v>0.88613857459934653</v>
      </c>
      <c r="C768">
        <v>-2</v>
      </c>
      <c r="D768">
        <v>3.6</v>
      </c>
      <c r="E768">
        <f t="shared" si="78"/>
        <v>1.0563094713384655</v>
      </c>
      <c r="F768">
        <f t="shared" si="79"/>
        <v>1</v>
      </c>
      <c r="G768">
        <v>30</v>
      </c>
      <c r="H768">
        <v>-10</v>
      </c>
      <c r="I768">
        <v>0.38419903534316502</v>
      </c>
      <c r="J768">
        <v>0.61580096465683498</v>
      </c>
      <c r="K768">
        <f t="shared" si="80"/>
        <v>20.367331083133973</v>
      </c>
      <c r="L768">
        <f t="shared" si="81"/>
        <v>15.387517868726606</v>
      </c>
      <c r="M768">
        <f t="shared" si="82"/>
        <v>-1.6505393925811962</v>
      </c>
      <c r="N768">
        <f>(M768-$R$5)^2</f>
        <v>455.60102638285554</v>
      </c>
      <c r="O768">
        <f t="shared" si="83"/>
        <v>0</v>
      </c>
      <c r="P768" t="str">
        <f t="shared" si="84"/>
        <v>TN</v>
      </c>
    </row>
    <row r="769" spans="1:16" x14ac:dyDescent="0.3">
      <c r="A769">
        <v>0</v>
      </c>
      <c r="B769">
        <v>0.88613857459934653</v>
      </c>
      <c r="C769">
        <v>-2</v>
      </c>
      <c r="D769">
        <v>1</v>
      </c>
      <c r="E769">
        <f t="shared" si="78"/>
        <v>1</v>
      </c>
      <c r="F769">
        <f t="shared" si="79"/>
        <v>1</v>
      </c>
      <c r="G769">
        <v>80</v>
      </c>
      <c r="H769">
        <v>-90</v>
      </c>
      <c r="I769">
        <v>0.60844334427391233</v>
      </c>
      <c r="J769">
        <v>0.39155665572608767</v>
      </c>
      <c r="K769">
        <f t="shared" si="80"/>
        <v>48.573729325843161</v>
      </c>
      <c r="L769">
        <f t="shared" si="81"/>
        <v>107.83498131120591</v>
      </c>
      <c r="M769">
        <f t="shared" si="82"/>
        <v>-12.669142337629129</v>
      </c>
      <c r="N769">
        <f>(M769-$R$5)^2</f>
        <v>106.63060654131515</v>
      </c>
      <c r="O769">
        <f t="shared" si="83"/>
        <v>0</v>
      </c>
      <c r="P769" t="str">
        <f t="shared" si="84"/>
        <v>TN</v>
      </c>
    </row>
    <row r="770" spans="1:16" x14ac:dyDescent="0.3">
      <c r="A770">
        <v>0</v>
      </c>
      <c r="B770">
        <v>0.88613857459934653</v>
      </c>
      <c r="C770">
        <v>-2</v>
      </c>
      <c r="D770">
        <v>1</v>
      </c>
      <c r="E770">
        <f t="shared" si="78"/>
        <v>1</v>
      </c>
      <c r="F770">
        <f t="shared" si="79"/>
        <v>1</v>
      </c>
      <c r="G770">
        <v>50</v>
      </c>
      <c r="H770">
        <v>-50</v>
      </c>
      <c r="I770">
        <v>0.60844334427391233</v>
      </c>
      <c r="J770">
        <v>0.39155665572608767</v>
      </c>
      <c r="K770">
        <f t="shared" si="80"/>
        <v>32.027486583090457</v>
      </c>
      <c r="L770">
        <f t="shared" si="81"/>
        <v>64.054973166180915</v>
      </c>
      <c r="M770">
        <f t="shared" si="82"/>
        <v>-5.5942400302706687</v>
      </c>
      <c r="N770">
        <f>(M770-$R$5)^2</f>
        <v>302.79869871000858</v>
      </c>
      <c r="O770">
        <f t="shared" si="83"/>
        <v>0</v>
      </c>
      <c r="P770" t="str">
        <f t="shared" si="84"/>
        <v>TN</v>
      </c>
    </row>
    <row r="771" spans="1:16" x14ac:dyDescent="0.3">
      <c r="A771">
        <v>1</v>
      </c>
      <c r="B771">
        <v>0.88613857459934653</v>
      </c>
      <c r="C771">
        <v>-2</v>
      </c>
      <c r="D771">
        <v>0.98</v>
      </c>
      <c r="E771">
        <f t="shared" ref="E771:E834" si="85">IF(D771&gt;1,1+(D771-1)/$R$2,1)</f>
        <v>1</v>
      </c>
      <c r="F771">
        <f t="shared" ref="F771:F834" si="86">IF(D771&lt;1,1-(1-D771)/$R$2,1)</f>
        <v>0.99956685022047331</v>
      </c>
      <c r="G771">
        <v>10</v>
      </c>
      <c r="H771">
        <v>-10</v>
      </c>
      <c r="I771">
        <v>0.60844334427391233</v>
      </c>
      <c r="J771">
        <v>0.39155665572608767</v>
      </c>
      <c r="K771">
        <f t="shared" ref="K771:K834" si="87">G771^(B771)</f>
        <v>7.693758934363303</v>
      </c>
      <c r="L771">
        <f t="shared" ref="L771:L834" si="88">-C771*-H771^(B771*F771)</f>
        <v>15.373924343493401</v>
      </c>
      <c r="M771">
        <f t="shared" ref="M771:M834" si="89">I771*K771-J771*L771</f>
        <v>-1.3385459852628641</v>
      </c>
      <c r="N771">
        <f>(M771-$R$5)^2</f>
        <v>469.0172479136051</v>
      </c>
      <c r="O771">
        <f t="shared" ref="O771:O834" si="90">IF(M771&gt;=0,1,0)</f>
        <v>0</v>
      </c>
      <c r="P771" t="str">
        <f t="shared" ref="P771:P834" si="91">IF(AND(A771=1,O771=1),"TP",IF(AND(A771=0,O771=0),"TN",IF(A771&gt;O771,"FP","FN")))</f>
        <v>FP</v>
      </c>
    </row>
    <row r="772" spans="1:16" x14ac:dyDescent="0.3">
      <c r="A772">
        <v>0</v>
      </c>
      <c r="B772">
        <v>0.88613857459934653</v>
      </c>
      <c r="C772">
        <v>-2</v>
      </c>
      <c r="D772">
        <v>0.98</v>
      </c>
      <c r="E772">
        <f t="shared" si="85"/>
        <v>1</v>
      </c>
      <c r="F772">
        <f t="shared" si="86"/>
        <v>0.99956685022047331</v>
      </c>
      <c r="G772">
        <v>40</v>
      </c>
      <c r="H772">
        <v>-50</v>
      </c>
      <c r="I772">
        <v>0.38419903534316502</v>
      </c>
      <c r="J772">
        <v>0.61580096465683498</v>
      </c>
      <c r="K772">
        <f t="shared" si="87"/>
        <v>26.281318966403699</v>
      </c>
      <c r="L772">
        <f t="shared" si="88"/>
        <v>63.958863299239873</v>
      </c>
      <c r="M772">
        <f t="shared" si="89"/>
        <v>-29.288672323588223</v>
      </c>
      <c r="N772">
        <f>(M772-$R$5)^2</f>
        <v>39.605880360045589</v>
      </c>
      <c r="O772">
        <f t="shared" si="90"/>
        <v>0</v>
      </c>
      <c r="P772" t="str">
        <f t="shared" si="91"/>
        <v>TN</v>
      </c>
    </row>
    <row r="773" spans="1:16" x14ac:dyDescent="0.3">
      <c r="A773">
        <v>0</v>
      </c>
      <c r="B773">
        <v>0.88613857459934653</v>
      </c>
      <c r="C773">
        <v>-2</v>
      </c>
      <c r="D773">
        <v>0.98</v>
      </c>
      <c r="E773">
        <f t="shared" si="85"/>
        <v>1</v>
      </c>
      <c r="F773">
        <f t="shared" si="86"/>
        <v>0.99956685022047331</v>
      </c>
      <c r="G773">
        <v>50</v>
      </c>
      <c r="H773">
        <v>-50</v>
      </c>
      <c r="I773">
        <v>0.38419903534316502</v>
      </c>
      <c r="J773">
        <v>0.61580096465683498</v>
      </c>
      <c r="K773">
        <f t="shared" si="87"/>
        <v>32.027486583090457</v>
      </c>
      <c r="L773">
        <f t="shared" si="88"/>
        <v>63.958863299239873</v>
      </c>
      <c r="M773">
        <f t="shared" si="89"/>
        <v>-27.081000268337039</v>
      </c>
      <c r="N773">
        <f>(M773-$R$5)^2</f>
        <v>16.692521554924383</v>
      </c>
      <c r="O773">
        <f t="shared" si="90"/>
        <v>0</v>
      </c>
      <c r="P773" t="str">
        <f t="shared" si="91"/>
        <v>TN</v>
      </c>
    </row>
    <row r="774" spans="1:16" x14ac:dyDescent="0.3">
      <c r="A774">
        <v>1</v>
      </c>
      <c r="B774">
        <v>0.88613857459934653</v>
      </c>
      <c r="C774">
        <v>-2</v>
      </c>
      <c r="D774">
        <v>0.96</v>
      </c>
      <c r="E774">
        <f t="shared" si="85"/>
        <v>1</v>
      </c>
      <c r="F774">
        <f t="shared" si="86"/>
        <v>0.99913370044094674</v>
      </c>
      <c r="G774">
        <v>30</v>
      </c>
      <c r="H774">
        <v>-10</v>
      </c>
      <c r="I774">
        <v>0.38419903534316502</v>
      </c>
      <c r="J774">
        <v>0.61580096465683498</v>
      </c>
      <c r="K774">
        <f t="shared" si="87"/>
        <v>20.367331083133973</v>
      </c>
      <c r="L774">
        <f t="shared" si="88"/>
        <v>15.360342826949958</v>
      </c>
      <c r="M774">
        <f t="shared" si="89"/>
        <v>-1.6338049756405475</v>
      </c>
      <c r="N774">
        <f>(M774-$R$5)^2</f>
        <v>456.31569241184235</v>
      </c>
      <c r="O774">
        <f t="shared" si="90"/>
        <v>0</v>
      </c>
      <c r="P774" t="str">
        <f t="shared" si="91"/>
        <v>FP</v>
      </c>
    </row>
    <row r="775" spans="1:16" x14ac:dyDescent="0.3">
      <c r="A775">
        <v>0</v>
      </c>
      <c r="B775">
        <v>0.88613857459934653</v>
      </c>
      <c r="C775">
        <v>-2</v>
      </c>
      <c r="D775">
        <v>0.96</v>
      </c>
      <c r="E775">
        <f t="shared" si="85"/>
        <v>1</v>
      </c>
      <c r="F775">
        <f t="shared" si="86"/>
        <v>0.99913370044094674</v>
      </c>
      <c r="G775">
        <v>30</v>
      </c>
      <c r="H775">
        <v>-10</v>
      </c>
      <c r="I775">
        <v>0.38419903534316502</v>
      </c>
      <c r="J775">
        <v>0.61580096465683498</v>
      </c>
      <c r="K775">
        <f t="shared" si="87"/>
        <v>20.367331083133973</v>
      </c>
      <c r="L775">
        <f t="shared" si="88"/>
        <v>15.360342826949958</v>
      </c>
      <c r="M775">
        <f t="shared" si="89"/>
        <v>-1.6338049756405475</v>
      </c>
      <c r="N775">
        <f>(M775-$R$5)^2</f>
        <v>456.31569241184235</v>
      </c>
      <c r="O775">
        <f t="shared" si="90"/>
        <v>0</v>
      </c>
      <c r="P775" t="str">
        <f t="shared" si="91"/>
        <v>TN</v>
      </c>
    </row>
    <row r="776" spans="1:16" x14ac:dyDescent="0.3">
      <c r="A776">
        <v>0</v>
      </c>
      <c r="B776">
        <v>0.88613857459934653</v>
      </c>
      <c r="C776">
        <v>-2</v>
      </c>
      <c r="D776">
        <v>0.96</v>
      </c>
      <c r="E776">
        <f t="shared" si="85"/>
        <v>1</v>
      </c>
      <c r="F776">
        <f t="shared" si="86"/>
        <v>0.99913370044094674</v>
      </c>
      <c r="G776">
        <v>40</v>
      </c>
      <c r="H776">
        <v>-50</v>
      </c>
      <c r="I776">
        <v>0.38419903534316502</v>
      </c>
      <c r="J776">
        <v>0.61580096465683498</v>
      </c>
      <c r="K776">
        <f t="shared" si="87"/>
        <v>26.281318966403699</v>
      </c>
      <c r="L776">
        <f t="shared" si="88"/>
        <v>63.862897638221753</v>
      </c>
      <c r="M776">
        <f t="shared" si="89"/>
        <v>-29.229576576959332</v>
      </c>
      <c r="N776">
        <f>(M776-$R$5)^2</f>
        <v>38.865555743868782</v>
      </c>
      <c r="O776">
        <f t="shared" si="90"/>
        <v>0</v>
      </c>
      <c r="P776" t="str">
        <f t="shared" si="91"/>
        <v>TN</v>
      </c>
    </row>
    <row r="777" spans="1:16" x14ac:dyDescent="0.3">
      <c r="A777">
        <v>0</v>
      </c>
      <c r="B777">
        <v>0.88613857459934653</v>
      </c>
      <c r="C777">
        <v>-2</v>
      </c>
      <c r="D777">
        <v>0.96</v>
      </c>
      <c r="E777">
        <f t="shared" si="85"/>
        <v>1</v>
      </c>
      <c r="F777">
        <f t="shared" si="86"/>
        <v>0.99913370044094674</v>
      </c>
      <c r="G777">
        <v>50</v>
      </c>
      <c r="H777">
        <v>-50</v>
      </c>
      <c r="I777">
        <v>0.60844334427391233</v>
      </c>
      <c r="J777">
        <v>0.39155665572608767</v>
      </c>
      <c r="K777">
        <f t="shared" si="87"/>
        <v>32.027486583090457</v>
      </c>
      <c r="L777">
        <f t="shared" si="88"/>
        <v>63.862897638221753</v>
      </c>
      <c r="M777">
        <f t="shared" si="89"/>
        <v>-5.5190315788961577</v>
      </c>
      <c r="N777">
        <f>(M777-$R$5)^2</f>
        <v>305.42177639204868</v>
      </c>
      <c r="O777">
        <f t="shared" si="90"/>
        <v>0</v>
      </c>
      <c r="P777" t="str">
        <f t="shared" si="91"/>
        <v>TN</v>
      </c>
    </row>
    <row r="778" spans="1:16" x14ac:dyDescent="0.3">
      <c r="A778">
        <v>0</v>
      </c>
      <c r="B778">
        <v>0.88613857459934653</v>
      </c>
      <c r="C778">
        <v>-2</v>
      </c>
      <c r="D778">
        <v>0.96</v>
      </c>
      <c r="E778">
        <f t="shared" si="85"/>
        <v>1</v>
      </c>
      <c r="F778">
        <f t="shared" si="86"/>
        <v>0.99913370044094674</v>
      </c>
      <c r="G778">
        <v>90</v>
      </c>
      <c r="H778">
        <v>-90</v>
      </c>
      <c r="I778">
        <v>0.38419903534316502</v>
      </c>
      <c r="J778">
        <v>0.61580096465683498</v>
      </c>
      <c r="K778">
        <f t="shared" si="87"/>
        <v>53.917490655602954</v>
      </c>
      <c r="L778">
        <f t="shared" si="88"/>
        <v>107.46312627704714</v>
      </c>
      <c r="M778">
        <f t="shared" si="89"/>
        <v>-45.460848928438125</v>
      </c>
      <c r="N778">
        <f>(M778-$R$5)^2</f>
        <v>504.69855104493359</v>
      </c>
      <c r="O778">
        <f t="shared" si="90"/>
        <v>0</v>
      </c>
      <c r="P778" t="str">
        <f t="shared" si="91"/>
        <v>TN</v>
      </c>
    </row>
    <row r="779" spans="1:16" x14ac:dyDescent="0.3">
      <c r="A779">
        <v>1</v>
      </c>
      <c r="B779">
        <v>0.88613857459934653</v>
      </c>
      <c r="C779">
        <v>-2</v>
      </c>
      <c r="D779">
        <v>1.1000000000000001</v>
      </c>
      <c r="E779">
        <f t="shared" si="85"/>
        <v>1.0021657488976332</v>
      </c>
      <c r="F779">
        <f t="shared" si="86"/>
        <v>1</v>
      </c>
      <c r="G779">
        <v>70</v>
      </c>
      <c r="H779">
        <v>-50</v>
      </c>
      <c r="I779">
        <v>0.38419903534316502</v>
      </c>
      <c r="J779">
        <v>0.61580096465683498</v>
      </c>
      <c r="K779">
        <f t="shared" si="87"/>
        <v>43.153154399808855</v>
      </c>
      <c r="L779">
        <f t="shared" si="88"/>
        <v>64.054973166180915</v>
      </c>
      <c r="M779">
        <f t="shared" si="89"/>
        <v>-22.865713974380668</v>
      </c>
      <c r="N779">
        <f>(M779-$R$5)^2</f>
        <v>1.6806024592251865E-2</v>
      </c>
      <c r="O779">
        <f t="shared" si="90"/>
        <v>0</v>
      </c>
      <c r="P779" t="str">
        <f t="shared" si="91"/>
        <v>FP</v>
      </c>
    </row>
    <row r="780" spans="1:16" x14ac:dyDescent="0.3">
      <c r="A780">
        <v>0</v>
      </c>
      <c r="B780">
        <v>0.88613857459934653</v>
      </c>
      <c r="C780">
        <v>-2</v>
      </c>
      <c r="D780">
        <v>1.1000000000000001</v>
      </c>
      <c r="E780">
        <f t="shared" si="85"/>
        <v>1.0021657488976332</v>
      </c>
      <c r="F780">
        <f t="shared" si="86"/>
        <v>1</v>
      </c>
      <c r="G780">
        <v>180</v>
      </c>
      <c r="H780">
        <v>-90</v>
      </c>
      <c r="I780">
        <v>0.38419903534316502</v>
      </c>
      <c r="J780">
        <v>0.61580096465683498</v>
      </c>
      <c r="K780">
        <f t="shared" si="87"/>
        <v>99.651528158912399</v>
      </c>
      <c r="L780">
        <f t="shared" si="88"/>
        <v>107.83498131120591</v>
      </c>
      <c r="M780">
        <f t="shared" si="89"/>
        <v>-28.118864526065984</v>
      </c>
      <c r="N780">
        <f>(M780-$R$5)^2</f>
        <v>26.250380331827309</v>
      </c>
      <c r="O780">
        <f t="shared" si="90"/>
        <v>0</v>
      </c>
      <c r="P780" t="str">
        <f t="shared" si="91"/>
        <v>TN</v>
      </c>
    </row>
    <row r="781" spans="1:16" x14ac:dyDescent="0.3">
      <c r="A781">
        <v>0</v>
      </c>
      <c r="B781">
        <v>0.88613857459934653</v>
      </c>
      <c r="C781">
        <v>-2</v>
      </c>
      <c r="D781">
        <v>1.1000000000000001</v>
      </c>
      <c r="E781">
        <f t="shared" si="85"/>
        <v>1.0021657488976332</v>
      </c>
      <c r="F781">
        <f t="shared" si="86"/>
        <v>1</v>
      </c>
      <c r="G781">
        <v>80</v>
      </c>
      <c r="H781">
        <v>-90</v>
      </c>
      <c r="I781">
        <v>0.38419903534316502</v>
      </c>
      <c r="J781">
        <v>0.61580096465683498</v>
      </c>
      <c r="K781">
        <f t="shared" si="87"/>
        <v>48.573729325843161</v>
      </c>
      <c r="L781">
        <f t="shared" si="88"/>
        <v>107.83498131120591</v>
      </c>
      <c r="M781">
        <f t="shared" si="89"/>
        <v>-47.742905565183428</v>
      </c>
      <c r="N781">
        <f>(M781-$R$5)^2</f>
        <v>612.44140614332935</v>
      </c>
      <c r="O781">
        <f t="shared" si="90"/>
        <v>0</v>
      </c>
      <c r="P781" t="str">
        <f t="shared" si="91"/>
        <v>TN</v>
      </c>
    </row>
    <row r="782" spans="1:16" x14ac:dyDescent="0.3">
      <c r="A782">
        <v>0</v>
      </c>
      <c r="B782">
        <v>0.88613857459934653</v>
      </c>
      <c r="C782">
        <v>-2</v>
      </c>
      <c r="D782">
        <v>1.1000000000000001</v>
      </c>
      <c r="E782">
        <f t="shared" si="85"/>
        <v>1.0021657488976332</v>
      </c>
      <c r="F782">
        <f t="shared" si="86"/>
        <v>1</v>
      </c>
      <c r="G782">
        <v>100</v>
      </c>
      <c r="H782">
        <v>-90</v>
      </c>
      <c r="I782">
        <v>0.60844334427391233</v>
      </c>
      <c r="J782">
        <v>0.39155665572608767</v>
      </c>
      <c r="K782">
        <f t="shared" si="87"/>
        <v>59.193926540095148</v>
      </c>
      <c r="L782">
        <f t="shared" si="88"/>
        <v>107.83498131120591</v>
      </c>
      <c r="M782">
        <f t="shared" si="89"/>
        <v>-6.207354027741161</v>
      </c>
      <c r="N782">
        <f>(M782-$R$5)^2</f>
        <v>281.83687681085769</v>
      </c>
      <c r="O782">
        <f t="shared" si="90"/>
        <v>0</v>
      </c>
      <c r="P782" t="str">
        <f t="shared" si="91"/>
        <v>TN</v>
      </c>
    </row>
    <row r="783" spans="1:16" x14ac:dyDescent="0.3">
      <c r="A783">
        <v>0</v>
      </c>
      <c r="B783">
        <v>0.88613857459934653</v>
      </c>
      <c r="C783">
        <v>-2</v>
      </c>
      <c r="D783">
        <v>1.1000000000000001</v>
      </c>
      <c r="E783">
        <f t="shared" si="85"/>
        <v>1.0021657488976332</v>
      </c>
      <c r="F783">
        <f t="shared" si="86"/>
        <v>1</v>
      </c>
      <c r="G783">
        <v>90</v>
      </c>
      <c r="H783">
        <v>-90</v>
      </c>
      <c r="I783">
        <v>0.38419903534316502</v>
      </c>
      <c r="J783">
        <v>0.61580096465683498</v>
      </c>
      <c r="K783">
        <f t="shared" si="87"/>
        <v>53.917490655602954</v>
      </c>
      <c r="L783">
        <f t="shared" si="88"/>
        <v>107.83498131120591</v>
      </c>
      <c r="M783">
        <f t="shared" si="89"/>
        <v>-45.689837617185603</v>
      </c>
      <c r="N783">
        <f>(M783-$R$5)^2</f>
        <v>515.03967621971685</v>
      </c>
      <c r="O783">
        <f t="shared" si="90"/>
        <v>0</v>
      </c>
      <c r="P783" t="str">
        <f t="shared" si="91"/>
        <v>TN</v>
      </c>
    </row>
    <row r="784" spans="1:16" x14ac:dyDescent="0.3">
      <c r="A784">
        <v>0</v>
      </c>
      <c r="B784">
        <v>0.88613857459934653</v>
      </c>
      <c r="C784">
        <v>-2</v>
      </c>
      <c r="D784">
        <v>1.1000000000000001</v>
      </c>
      <c r="E784">
        <f t="shared" si="85"/>
        <v>1.0021657488976332</v>
      </c>
      <c r="F784">
        <f t="shared" si="86"/>
        <v>1</v>
      </c>
      <c r="G784">
        <v>0</v>
      </c>
      <c r="H784">
        <v>-10</v>
      </c>
      <c r="I784">
        <v>0.38419903534316502</v>
      </c>
      <c r="J784">
        <v>0.61580096465683498</v>
      </c>
      <c r="K784">
        <f t="shared" si="87"/>
        <v>0</v>
      </c>
      <c r="L784">
        <f t="shared" si="88"/>
        <v>15.387517868726606</v>
      </c>
      <c r="M784">
        <f t="shared" si="89"/>
        <v>-9.4756483472361293</v>
      </c>
      <c r="N784">
        <f>(M784-$R$5)^2</f>
        <v>182.78238757874666</v>
      </c>
      <c r="O784">
        <f t="shared" si="90"/>
        <v>0</v>
      </c>
      <c r="P784" t="str">
        <f t="shared" si="91"/>
        <v>TN</v>
      </c>
    </row>
    <row r="785" spans="1:16" x14ac:dyDescent="0.3">
      <c r="A785">
        <v>1</v>
      </c>
      <c r="B785">
        <v>0.88613857459934653</v>
      </c>
      <c r="C785">
        <v>-2</v>
      </c>
      <c r="D785">
        <v>1.46</v>
      </c>
      <c r="E785">
        <f t="shared" si="85"/>
        <v>1.0099624449291131</v>
      </c>
      <c r="F785">
        <f t="shared" si="86"/>
        <v>1</v>
      </c>
      <c r="G785">
        <v>180</v>
      </c>
      <c r="H785">
        <v>-90</v>
      </c>
      <c r="I785">
        <v>0.56330583577691229</v>
      </c>
      <c r="J785">
        <v>0.43669416422308771</v>
      </c>
      <c r="K785">
        <f t="shared" si="87"/>
        <v>99.651528158912399</v>
      </c>
      <c r="L785">
        <f t="shared" si="88"/>
        <v>107.83498131120591</v>
      </c>
      <c r="M785">
        <f t="shared" si="89"/>
        <v>9.043380318293309</v>
      </c>
      <c r="N785">
        <f>(M785-$R$5)^2</f>
        <v>1026.4803702699444</v>
      </c>
      <c r="O785">
        <f t="shared" si="90"/>
        <v>1</v>
      </c>
      <c r="P785" t="str">
        <f t="shared" si="91"/>
        <v>TP</v>
      </c>
    </row>
    <row r="786" spans="1:16" x14ac:dyDescent="0.3">
      <c r="A786">
        <v>1</v>
      </c>
      <c r="B786">
        <v>0.88613857459934653</v>
      </c>
      <c r="C786">
        <v>-2</v>
      </c>
      <c r="D786">
        <v>1.52</v>
      </c>
      <c r="E786">
        <f t="shared" si="85"/>
        <v>1.0112618942676932</v>
      </c>
      <c r="F786">
        <f t="shared" si="86"/>
        <v>1</v>
      </c>
      <c r="G786">
        <v>30</v>
      </c>
      <c r="H786">
        <v>-10</v>
      </c>
      <c r="I786">
        <v>0.38419903534316502</v>
      </c>
      <c r="J786">
        <v>0.61580096465683498</v>
      </c>
      <c r="K786">
        <f t="shared" si="87"/>
        <v>20.367331083133973</v>
      </c>
      <c r="L786">
        <f t="shared" si="88"/>
        <v>15.387517868726606</v>
      </c>
      <c r="M786">
        <f t="shared" si="89"/>
        <v>-1.6505393925811962</v>
      </c>
      <c r="N786">
        <f>(M786-$R$5)^2</f>
        <v>455.60102638285554</v>
      </c>
      <c r="O786">
        <f t="shared" si="90"/>
        <v>0</v>
      </c>
      <c r="P786" t="str">
        <f t="shared" si="91"/>
        <v>FP</v>
      </c>
    </row>
    <row r="787" spans="1:16" x14ac:dyDescent="0.3">
      <c r="A787">
        <v>0</v>
      </c>
      <c r="B787">
        <v>0.88613857459934653</v>
      </c>
      <c r="C787">
        <v>-2</v>
      </c>
      <c r="D787">
        <v>1.52</v>
      </c>
      <c r="E787">
        <f t="shared" si="85"/>
        <v>1.0112618942676932</v>
      </c>
      <c r="F787">
        <f t="shared" si="86"/>
        <v>1</v>
      </c>
      <c r="G787">
        <v>40</v>
      </c>
      <c r="H787">
        <v>-50</v>
      </c>
      <c r="I787">
        <v>0.60844334427391233</v>
      </c>
      <c r="J787">
        <v>0.39155665572608767</v>
      </c>
      <c r="K787">
        <f t="shared" si="87"/>
        <v>26.281318966403699</v>
      </c>
      <c r="L787">
        <f t="shared" si="88"/>
        <v>64.054973166180915</v>
      </c>
      <c r="M787">
        <f t="shared" si="89"/>
        <v>-9.0904574717260171</v>
      </c>
      <c r="N787">
        <f>(M787-$R$5)^2</f>
        <v>193.34609258313264</v>
      </c>
      <c r="O787">
        <f t="shared" si="90"/>
        <v>0</v>
      </c>
      <c r="P787" t="str">
        <f t="shared" si="91"/>
        <v>TN</v>
      </c>
    </row>
    <row r="788" spans="1:16" x14ac:dyDescent="0.3">
      <c r="A788">
        <v>0</v>
      </c>
      <c r="B788">
        <v>0.88613857459934653</v>
      </c>
      <c r="C788">
        <v>-2</v>
      </c>
      <c r="D788">
        <v>1.52</v>
      </c>
      <c r="E788">
        <f t="shared" si="85"/>
        <v>1.0112618942676932</v>
      </c>
      <c r="F788">
        <f t="shared" si="86"/>
        <v>1</v>
      </c>
      <c r="G788">
        <v>40</v>
      </c>
      <c r="H788">
        <v>-50</v>
      </c>
      <c r="I788">
        <v>0.60844334427391233</v>
      </c>
      <c r="J788">
        <v>0.39155665572608767</v>
      </c>
      <c r="K788">
        <f t="shared" si="87"/>
        <v>26.281318966403699</v>
      </c>
      <c r="L788">
        <f t="shared" si="88"/>
        <v>64.054973166180915</v>
      </c>
      <c r="M788">
        <f t="shared" si="89"/>
        <v>-9.0904574717260171</v>
      </c>
      <c r="N788">
        <f>(M788-$R$5)^2</f>
        <v>193.34609258313264</v>
      </c>
      <c r="O788">
        <f t="shared" si="90"/>
        <v>0</v>
      </c>
      <c r="P788" t="str">
        <f t="shared" si="91"/>
        <v>TN</v>
      </c>
    </row>
    <row r="789" spans="1:16" x14ac:dyDescent="0.3">
      <c r="A789">
        <v>0</v>
      </c>
      <c r="B789">
        <v>0.88613857459934653</v>
      </c>
      <c r="C789">
        <v>-2</v>
      </c>
      <c r="D789">
        <v>1.52</v>
      </c>
      <c r="E789">
        <f t="shared" si="85"/>
        <v>1.0112618942676932</v>
      </c>
      <c r="F789">
        <f t="shared" si="86"/>
        <v>1</v>
      </c>
      <c r="G789">
        <v>60</v>
      </c>
      <c r="H789">
        <v>-50</v>
      </c>
      <c r="I789">
        <v>0.38419903534316502</v>
      </c>
      <c r="J789">
        <v>0.61580096465683498</v>
      </c>
      <c r="K789">
        <f t="shared" si="87"/>
        <v>37.643362891590748</v>
      </c>
      <c r="L789">
        <f t="shared" si="88"/>
        <v>64.054973166180915</v>
      </c>
      <c r="M789">
        <f t="shared" si="89"/>
        <v>-24.982570556780026</v>
      </c>
      <c r="N789">
        <f>(M789-$R$5)^2</f>
        <v>3.949037486552446</v>
      </c>
      <c r="O789">
        <f t="shared" si="90"/>
        <v>0</v>
      </c>
      <c r="P789" t="str">
        <f t="shared" si="91"/>
        <v>TN</v>
      </c>
    </row>
    <row r="790" spans="1:16" x14ac:dyDescent="0.3">
      <c r="A790">
        <v>1</v>
      </c>
      <c r="B790">
        <v>0.88613857459934653</v>
      </c>
      <c r="C790">
        <v>-2</v>
      </c>
      <c r="D790">
        <v>1.64</v>
      </c>
      <c r="E790">
        <f t="shared" si="85"/>
        <v>1.0138607929448531</v>
      </c>
      <c r="F790">
        <f t="shared" si="86"/>
        <v>1</v>
      </c>
      <c r="G790">
        <v>60</v>
      </c>
      <c r="H790">
        <v>-50</v>
      </c>
      <c r="I790">
        <v>0.38419903534316502</v>
      </c>
      <c r="J790">
        <v>0.61580096465683498</v>
      </c>
      <c r="K790">
        <f t="shared" si="87"/>
        <v>37.643362891590748</v>
      </c>
      <c r="L790">
        <f t="shared" si="88"/>
        <v>64.054973166180915</v>
      </c>
      <c r="M790">
        <f t="shared" si="89"/>
        <v>-24.982570556780026</v>
      </c>
      <c r="N790">
        <f>(M790-$R$5)^2</f>
        <v>3.949037486552446</v>
      </c>
      <c r="O790">
        <f t="shared" si="90"/>
        <v>0</v>
      </c>
      <c r="P790" t="str">
        <f t="shared" si="91"/>
        <v>FP</v>
      </c>
    </row>
    <row r="791" spans="1:16" x14ac:dyDescent="0.3">
      <c r="A791">
        <v>1</v>
      </c>
      <c r="B791">
        <v>0.88613857459934653</v>
      </c>
      <c r="C791">
        <v>-2</v>
      </c>
      <c r="D791">
        <v>1.76</v>
      </c>
      <c r="E791">
        <f t="shared" si="85"/>
        <v>1.016459691622013</v>
      </c>
      <c r="F791">
        <f t="shared" si="86"/>
        <v>1</v>
      </c>
      <c r="G791">
        <v>60</v>
      </c>
      <c r="H791">
        <v>-50</v>
      </c>
      <c r="I791">
        <v>0.38419903534316502</v>
      </c>
      <c r="J791">
        <v>0.61580096465683498</v>
      </c>
      <c r="K791">
        <f t="shared" si="87"/>
        <v>37.643362891590748</v>
      </c>
      <c r="L791">
        <f t="shared" si="88"/>
        <v>64.054973166180915</v>
      </c>
      <c r="M791">
        <f t="shared" si="89"/>
        <v>-24.982570556780026</v>
      </c>
      <c r="N791">
        <f>(M791-$R$5)^2</f>
        <v>3.949037486552446</v>
      </c>
      <c r="O791">
        <f t="shared" si="90"/>
        <v>0</v>
      </c>
      <c r="P791" t="str">
        <f t="shared" si="91"/>
        <v>FP</v>
      </c>
    </row>
    <row r="792" spans="1:16" x14ac:dyDescent="0.3">
      <c r="A792">
        <v>0</v>
      </c>
      <c r="B792">
        <v>0.88613857459934653</v>
      </c>
      <c r="C792">
        <v>-2</v>
      </c>
      <c r="D792">
        <v>1.76</v>
      </c>
      <c r="E792">
        <f t="shared" si="85"/>
        <v>1.016459691622013</v>
      </c>
      <c r="F792">
        <f t="shared" si="86"/>
        <v>1</v>
      </c>
      <c r="G792">
        <v>10</v>
      </c>
      <c r="H792">
        <v>-10</v>
      </c>
      <c r="I792">
        <v>0.60844334427391233</v>
      </c>
      <c r="J792">
        <v>0.39155665572608767</v>
      </c>
      <c r="K792">
        <f t="shared" si="87"/>
        <v>7.693758934363303</v>
      </c>
      <c r="L792">
        <f t="shared" si="88"/>
        <v>15.387517868726606</v>
      </c>
      <c r="M792">
        <f t="shared" si="89"/>
        <v>-1.3438686205427057</v>
      </c>
      <c r="N792">
        <f>(M792-$R$5)^2</f>
        <v>468.78673368428235</v>
      </c>
      <c r="O792">
        <f t="shared" si="90"/>
        <v>0</v>
      </c>
      <c r="P792" t="str">
        <f t="shared" si="91"/>
        <v>TN</v>
      </c>
    </row>
    <row r="793" spans="1:16" x14ac:dyDescent="0.3">
      <c r="A793">
        <v>0</v>
      </c>
      <c r="B793">
        <v>0.88613857459934653</v>
      </c>
      <c r="C793">
        <v>-2</v>
      </c>
      <c r="D793">
        <v>1.76</v>
      </c>
      <c r="E793">
        <f t="shared" si="85"/>
        <v>1.016459691622013</v>
      </c>
      <c r="F793">
        <f t="shared" si="86"/>
        <v>1</v>
      </c>
      <c r="G793">
        <v>80</v>
      </c>
      <c r="H793">
        <v>-90</v>
      </c>
      <c r="I793">
        <v>0.60844334427391233</v>
      </c>
      <c r="J793">
        <v>0.39155665572608767</v>
      </c>
      <c r="K793">
        <f t="shared" si="87"/>
        <v>48.573729325843161</v>
      </c>
      <c r="L793">
        <f t="shared" si="88"/>
        <v>107.83498131120591</v>
      </c>
      <c r="M793">
        <f t="shared" si="89"/>
        <v>-12.669142337629129</v>
      </c>
      <c r="N793">
        <f>(M793-$R$5)^2</f>
        <v>106.63060654131515</v>
      </c>
      <c r="O793">
        <f t="shared" si="90"/>
        <v>0</v>
      </c>
      <c r="P793" t="str">
        <f t="shared" si="91"/>
        <v>TN</v>
      </c>
    </row>
    <row r="794" spans="1:16" x14ac:dyDescent="0.3">
      <c r="A794">
        <v>0</v>
      </c>
      <c r="B794">
        <v>0.88613857459934653</v>
      </c>
      <c r="C794">
        <v>-2</v>
      </c>
      <c r="D794">
        <v>1.76</v>
      </c>
      <c r="E794">
        <f t="shared" si="85"/>
        <v>1.016459691622013</v>
      </c>
      <c r="F794">
        <f t="shared" si="86"/>
        <v>1</v>
      </c>
      <c r="G794">
        <v>10</v>
      </c>
      <c r="H794">
        <v>-10</v>
      </c>
      <c r="I794">
        <v>0.60844334427391233</v>
      </c>
      <c r="J794">
        <v>0.39155665572608767</v>
      </c>
      <c r="K794">
        <f t="shared" si="87"/>
        <v>7.693758934363303</v>
      </c>
      <c r="L794">
        <f t="shared" si="88"/>
        <v>15.387517868726606</v>
      </c>
      <c r="M794">
        <f t="shared" si="89"/>
        <v>-1.3438686205427057</v>
      </c>
      <c r="N794">
        <f>(M794-$R$5)^2</f>
        <v>468.78673368428235</v>
      </c>
      <c r="O794">
        <f t="shared" si="90"/>
        <v>0</v>
      </c>
      <c r="P794" t="str">
        <f t="shared" si="91"/>
        <v>TN</v>
      </c>
    </row>
    <row r="795" spans="1:16" x14ac:dyDescent="0.3">
      <c r="A795">
        <v>0</v>
      </c>
      <c r="B795">
        <v>0.88613857459934653</v>
      </c>
      <c r="C795">
        <v>-2</v>
      </c>
      <c r="D795">
        <v>1.76</v>
      </c>
      <c r="E795">
        <f t="shared" si="85"/>
        <v>1.016459691622013</v>
      </c>
      <c r="F795">
        <f t="shared" si="86"/>
        <v>1</v>
      </c>
      <c r="G795">
        <v>50</v>
      </c>
      <c r="H795">
        <v>-50</v>
      </c>
      <c r="I795">
        <v>0.38419903534316502</v>
      </c>
      <c r="J795">
        <v>0.61580096465683498</v>
      </c>
      <c r="K795">
        <f t="shared" si="87"/>
        <v>32.027486583090457</v>
      </c>
      <c r="L795">
        <f t="shared" si="88"/>
        <v>64.054973166180915</v>
      </c>
      <c r="M795">
        <f t="shared" si="89"/>
        <v>-27.140184817112374</v>
      </c>
      <c r="N795">
        <f>(M795-$R$5)^2</f>
        <v>17.179638861017892</v>
      </c>
      <c r="O795">
        <f t="shared" si="90"/>
        <v>0</v>
      </c>
      <c r="P795" t="str">
        <f t="shared" si="91"/>
        <v>TN</v>
      </c>
    </row>
    <row r="796" spans="1:16" x14ac:dyDescent="0.3">
      <c r="A796">
        <v>1</v>
      </c>
      <c r="B796">
        <v>0.88613857459934653</v>
      </c>
      <c r="C796">
        <v>-2</v>
      </c>
      <c r="D796">
        <v>1.9</v>
      </c>
      <c r="E796">
        <f t="shared" si="85"/>
        <v>1.0194917400786996</v>
      </c>
      <c r="F796">
        <f t="shared" si="86"/>
        <v>1</v>
      </c>
      <c r="G796">
        <v>70</v>
      </c>
      <c r="H796">
        <v>-50</v>
      </c>
      <c r="I796">
        <v>0.38419903534316502</v>
      </c>
      <c r="J796">
        <v>0.61580096465683498</v>
      </c>
      <c r="K796">
        <f t="shared" si="87"/>
        <v>43.153154399808855</v>
      </c>
      <c r="L796">
        <f t="shared" si="88"/>
        <v>64.054973166180915</v>
      </c>
      <c r="M796">
        <f t="shared" si="89"/>
        <v>-22.865713974380668</v>
      </c>
      <c r="N796">
        <f>(M796-$R$5)^2</f>
        <v>1.6806024592251865E-2</v>
      </c>
      <c r="O796">
        <f t="shared" si="90"/>
        <v>0</v>
      </c>
      <c r="P796" t="str">
        <f t="shared" si="91"/>
        <v>FP</v>
      </c>
    </row>
    <row r="797" spans="1:16" x14ac:dyDescent="0.3">
      <c r="A797">
        <v>0</v>
      </c>
      <c r="B797">
        <v>0.88613857459934653</v>
      </c>
      <c r="C797">
        <v>-2</v>
      </c>
      <c r="D797">
        <v>1.9</v>
      </c>
      <c r="E797">
        <f t="shared" si="85"/>
        <v>1.0194917400786996</v>
      </c>
      <c r="F797">
        <f t="shared" si="86"/>
        <v>1</v>
      </c>
      <c r="G797">
        <v>100</v>
      </c>
      <c r="H797">
        <v>-90</v>
      </c>
      <c r="I797">
        <v>0.38419903534316502</v>
      </c>
      <c r="J797">
        <v>0.61580096465683498</v>
      </c>
      <c r="K797">
        <f t="shared" si="87"/>
        <v>59.193926540095148</v>
      </c>
      <c r="L797">
        <f t="shared" si="88"/>
        <v>107.83498131120591</v>
      </c>
      <c r="M797">
        <f t="shared" si="89"/>
        <v>-43.662636040313643</v>
      </c>
      <c r="N797">
        <f>(M797-$R$5)^2</f>
        <v>427.13662850206396</v>
      </c>
      <c r="O797">
        <f t="shared" si="90"/>
        <v>0</v>
      </c>
      <c r="P797" t="str">
        <f t="shared" si="91"/>
        <v>TN</v>
      </c>
    </row>
    <row r="798" spans="1:16" x14ac:dyDescent="0.3">
      <c r="A798">
        <v>0</v>
      </c>
      <c r="B798">
        <v>0.88613857459934653</v>
      </c>
      <c r="C798">
        <v>-2</v>
      </c>
      <c r="D798">
        <v>1.9</v>
      </c>
      <c r="E798">
        <f t="shared" si="85"/>
        <v>1.0194917400786996</v>
      </c>
      <c r="F798">
        <f t="shared" si="86"/>
        <v>1</v>
      </c>
      <c r="G798">
        <v>60</v>
      </c>
      <c r="H798">
        <v>-50</v>
      </c>
      <c r="I798">
        <v>0.38419903534316502</v>
      </c>
      <c r="J798">
        <v>0.61580096465683498</v>
      </c>
      <c r="K798">
        <f t="shared" si="87"/>
        <v>37.643362891590748</v>
      </c>
      <c r="L798">
        <f t="shared" si="88"/>
        <v>64.054973166180915</v>
      </c>
      <c r="M798">
        <f t="shared" si="89"/>
        <v>-24.982570556780026</v>
      </c>
      <c r="N798">
        <f>(M798-$R$5)^2</f>
        <v>3.949037486552446</v>
      </c>
      <c r="O798">
        <f t="shared" si="90"/>
        <v>0</v>
      </c>
      <c r="P798" t="str">
        <f t="shared" si="91"/>
        <v>TN</v>
      </c>
    </row>
    <row r="799" spans="1:16" x14ac:dyDescent="0.3">
      <c r="A799">
        <v>0</v>
      </c>
      <c r="B799">
        <v>0.88613857459934653</v>
      </c>
      <c r="C799">
        <v>-2</v>
      </c>
      <c r="D799">
        <v>1.9</v>
      </c>
      <c r="E799">
        <f t="shared" si="85"/>
        <v>1.0194917400786996</v>
      </c>
      <c r="F799">
        <f t="shared" si="86"/>
        <v>1</v>
      </c>
      <c r="G799">
        <v>180</v>
      </c>
      <c r="H799">
        <v>-90</v>
      </c>
      <c r="I799">
        <v>0.38419903534316502</v>
      </c>
      <c r="J799">
        <v>0.61580096465683498</v>
      </c>
      <c r="K799">
        <f t="shared" si="87"/>
        <v>99.651528158912399</v>
      </c>
      <c r="L799">
        <f t="shared" si="88"/>
        <v>107.83498131120591</v>
      </c>
      <c r="M799">
        <f t="shared" si="89"/>
        <v>-28.118864526065984</v>
      </c>
      <c r="N799">
        <f>(M799-$R$5)^2</f>
        <v>26.250380331827309</v>
      </c>
      <c r="O799">
        <f t="shared" si="90"/>
        <v>0</v>
      </c>
      <c r="P799" t="str">
        <f t="shared" si="91"/>
        <v>TN</v>
      </c>
    </row>
    <row r="800" spans="1:16" x14ac:dyDescent="0.3">
      <c r="A800">
        <v>0</v>
      </c>
      <c r="B800">
        <v>0.88613857459934653</v>
      </c>
      <c r="C800">
        <v>-2</v>
      </c>
      <c r="D800">
        <v>1.9</v>
      </c>
      <c r="E800">
        <f t="shared" si="85"/>
        <v>1.0194917400786996</v>
      </c>
      <c r="F800">
        <f t="shared" si="86"/>
        <v>1</v>
      </c>
      <c r="G800">
        <v>10</v>
      </c>
      <c r="H800">
        <v>0</v>
      </c>
      <c r="I800">
        <v>0.42913429896650213</v>
      </c>
      <c r="J800">
        <v>0.57086570103349787</v>
      </c>
      <c r="K800">
        <f t="shared" si="87"/>
        <v>7.693758934363303</v>
      </c>
      <c r="L800">
        <f t="shared" si="88"/>
        <v>0</v>
      </c>
      <c r="M800">
        <f t="shared" si="89"/>
        <v>3.3016558467152586</v>
      </c>
      <c r="N800">
        <f>(M800-$R$5)^2</f>
        <v>691.53262309103638</v>
      </c>
      <c r="O800">
        <f t="shared" si="90"/>
        <v>1</v>
      </c>
      <c r="P800" t="str">
        <f t="shared" si="91"/>
        <v>FN</v>
      </c>
    </row>
    <row r="801" spans="1:16" x14ac:dyDescent="0.3">
      <c r="A801">
        <v>1</v>
      </c>
      <c r="B801">
        <v>0.88613857459934653</v>
      </c>
      <c r="C801">
        <v>-2</v>
      </c>
      <c r="D801">
        <v>1.92</v>
      </c>
      <c r="E801">
        <f t="shared" si="85"/>
        <v>1.0199248898582263</v>
      </c>
      <c r="F801">
        <f t="shared" si="86"/>
        <v>1</v>
      </c>
      <c r="G801">
        <v>10</v>
      </c>
      <c r="H801">
        <v>0</v>
      </c>
      <c r="I801">
        <v>0.42913429896650213</v>
      </c>
      <c r="J801">
        <v>0.57086570103349787</v>
      </c>
      <c r="K801">
        <f t="shared" si="87"/>
        <v>7.693758934363303</v>
      </c>
      <c r="L801">
        <f t="shared" si="88"/>
        <v>0</v>
      </c>
      <c r="M801">
        <f t="shared" si="89"/>
        <v>3.3016558467152586</v>
      </c>
      <c r="N801">
        <f>(M801-$R$5)^2</f>
        <v>691.53262309103638</v>
      </c>
      <c r="O801">
        <f t="shared" si="90"/>
        <v>1</v>
      </c>
      <c r="P801" t="str">
        <f t="shared" si="91"/>
        <v>TP</v>
      </c>
    </row>
    <row r="802" spans="1:16" x14ac:dyDescent="0.3">
      <c r="A802">
        <v>0</v>
      </c>
      <c r="B802">
        <v>0.88613857459934653</v>
      </c>
      <c r="C802">
        <v>-2</v>
      </c>
      <c r="D802">
        <v>1.9</v>
      </c>
      <c r="E802">
        <f t="shared" si="85"/>
        <v>1.0194917400786996</v>
      </c>
      <c r="F802">
        <f t="shared" si="86"/>
        <v>1</v>
      </c>
      <c r="G802">
        <v>10</v>
      </c>
      <c r="H802">
        <v>0</v>
      </c>
      <c r="I802">
        <v>0.42913429896650213</v>
      </c>
      <c r="J802">
        <v>0.57086570103349787</v>
      </c>
      <c r="K802">
        <f t="shared" si="87"/>
        <v>7.693758934363303</v>
      </c>
      <c r="L802">
        <f t="shared" si="88"/>
        <v>0</v>
      </c>
      <c r="M802">
        <f t="shared" si="89"/>
        <v>3.3016558467152586</v>
      </c>
      <c r="N802">
        <f>(M802-$R$5)^2</f>
        <v>691.53262309103638</v>
      </c>
      <c r="O802">
        <f t="shared" si="90"/>
        <v>1</v>
      </c>
      <c r="P802" t="str">
        <f t="shared" si="91"/>
        <v>FN</v>
      </c>
    </row>
    <row r="803" spans="1:16" x14ac:dyDescent="0.3">
      <c r="A803">
        <v>0</v>
      </c>
      <c r="B803">
        <v>0.88613857459934653</v>
      </c>
      <c r="C803">
        <v>-2</v>
      </c>
      <c r="D803">
        <v>1.9</v>
      </c>
      <c r="E803">
        <f t="shared" si="85"/>
        <v>1.0194917400786996</v>
      </c>
      <c r="F803">
        <f t="shared" si="86"/>
        <v>1</v>
      </c>
      <c r="G803">
        <v>20</v>
      </c>
      <c r="H803">
        <v>-10</v>
      </c>
      <c r="I803">
        <v>0.38419903534316502</v>
      </c>
      <c r="J803">
        <v>0.61580096465683498</v>
      </c>
      <c r="K803">
        <f t="shared" si="87"/>
        <v>14.219779625740344</v>
      </c>
      <c r="L803">
        <f t="shared" si="88"/>
        <v>15.387517868726606</v>
      </c>
      <c r="M803">
        <f t="shared" si="89"/>
        <v>-4.0124227322342971</v>
      </c>
      <c r="N803">
        <f>(M803-$R$5)^2</f>
        <v>360.35160459620971</v>
      </c>
      <c r="O803">
        <f t="shared" si="90"/>
        <v>0</v>
      </c>
      <c r="P803" t="str">
        <f t="shared" si="91"/>
        <v>TN</v>
      </c>
    </row>
    <row r="804" spans="1:16" x14ac:dyDescent="0.3">
      <c r="A804">
        <v>0</v>
      </c>
      <c r="B804">
        <v>0.88613857459934653</v>
      </c>
      <c r="C804">
        <v>-2</v>
      </c>
      <c r="D804">
        <v>1.9</v>
      </c>
      <c r="E804">
        <f t="shared" si="85"/>
        <v>1.0194917400786996</v>
      </c>
      <c r="F804">
        <f t="shared" si="86"/>
        <v>1</v>
      </c>
      <c r="G804">
        <v>90</v>
      </c>
      <c r="H804">
        <v>-90</v>
      </c>
      <c r="I804">
        <v>0.60844334427391233</v>
      </c>
      <c r="J804">
        <v>0.39155665572608767</v>
      </c>
      <c r="K804">
        <f t="shared" si="87"/>
        <v>53.917490655602954</v>
      </c>
      <c r="L804">
        <f t="shared" si="88"/>
        <v>107.83498131120591</v>
      </c>
      <c r="M804">
        <f t="shared" si="89"/>
        <v>-9.4177663231484701</v>
      </c>
      <c r="N804">
        <f>(M804-$R$5)^2</f>
        <v>184.3508335355171</v>
      </c>
      <c r="O804">
        <f t="shared" si="90"/>
        <v>0</v>
      </c>
      <c r="P804" t="str">
        <f t="shared" si="91"/>
        <v>TN</v>
      </c>
    </row>
    <row r="805" spans="1:16" x14ac:dyDescent="0.3">
      <c r="A805">
        <v>1</v>
      </c>
      <c r="B805">
        <v>0.88613857459934653</v>
      </c>
      <c r="C805">
        <v>-2</v>
      </c>
      <c r="D805">
        <v>1.8</v>
      </c>
      <c r="E805">
        <f t="shared" si="85"/>
        <v>1.0173259911810664</v>
      </c>
      <c r="F805">
        <f t="shared" si="86"/>
        <v>1</v>
      </c>
      <c r="G805">
        <v>70</v>
      </c>
      <c r="H805">
        <v>-50</v>
      </c>
      <c r="I805">
        <v>0.60844334427391233</v>
      </c>
      <c r="J805">
        <v>0.39155665572608767</v>
      </c>
      <c r="K805">
        <f t="shared" si="87"/>
        <v>43.153154399808855</v>
      </c>
      <c r="L805">
        <f t="shared" si="88"/>
        <v>64.054973166180915</v>
      </c>
      <c r="M805">
        <f t="shared" si="89"/>
        <v>1.1750985034141088</v>
      </c>
      <c r="N805">
        <f>(M805-$R$5)^2</f>
        <v>584.2106788255428</v>
      </c>
      <c r="O805">
        <f t="shared" si="90"/>
        <v>1</v>
      </c>
      <c r="P805" t="str">
        <f t="shared" si="91"/>
        <v>TP</v>
      </c>
    </row>
    <row r="806" spans="1:16" x14ac:dyDescent="0.3">
      <c r="A806">
        <v>0</v>
      </c>
      <c r="B806">
        <v>0.88613857459934653</v>
      </c>
      <c r="C806">
        <v>-2</v>
      </c>
      <c r="D806">
        <v>1.8</v>
      </c>
      <c r="E806">
        <f t="shared" si="85"/>
        <v>1.0173259911810664</v>
      </c>
      <c r="F806">
        <f t="shared" si="86"/>
        <v>1</v>
      </c>
      <c r="G806">
        <v>100</v>
      </c>
      <c r="H806">
        <v>-90</v>
      </c>
      <c r="I806">
        <v>0.38419903534316502</v>
      </c>
      <c r="J806">
        <v>0.61580096465683498</v>
      </c>
      <c r="K806">
        <f t="shared" si="87"/>
        <v>59.193926540095148</v>
      </c>
      <c r="L806">
        <f t="shared" si="88"/>
        <v>107.83498131120591</v>
      </c>
      <c r="M806">
        <f t="shared" si="89"/>
        <v>-43.662636040313643</v>
      </c>
      <c r="N806">
        <f>(M806-$R$5)^2</f>
        <v>427.13662850206396</v>
      </c>
      <c r="O806">
        <f t="shared" si="90"/>
        <v>0</v>
      </c>
      <c r="P806" t="str">
        <f t="shared" si="91"/>
        <v>TN</v>
      </c>
    </row>
    <row r="807" spans="1:16" x14ac:dyDescent="0.3">
      <c r="A807">
        <v>0</v>
      </c>
      <c r="B807">
        <v>0.88613857459934653</v>
      </c>
      <c r="C807">
        <v>-2</v>
      </c>
      <c r="D807">
        <v>1.8</v>
      </c>
      <c r="E807">
        <f t="shared" si="85"/>
        <v>1.0173259911810664</v>
      </c>
      <c r="F807">
        <f t="shared" si="86"/>
        <v>1</v>
      </c>
      <c r="G807">
        <v>90</v>
      </c>
      <c r="H807">
        <v>-90</v>
      </c>
      <c r="I807">
        <v>0.60844334427391233</v>
      </c>
      <c r="J807">
        <v>0.39155665572608767</v>
      </c>
      <c r="K807">
        <f t="shared" si="87"/>
        <v>53.917490655602954</v>
      </c>
      <c r="L807">
        <f t="shared" si="88"/>
        <v>107.83498131120591</v>
      </c>
      <c r="M807">
        <f t="shared" si="89"/>
        <v>-9.4177663231484701</v>
      </c>
      <c r="N807">
        <f>(M807-$R$5)^2</f>
        <v>184.3508335355171</v>
      </c>
      <c r="O807">
        <f t="shared" si="90"/>
        <v>0</v>
      </c>
      <c r="P807" t="str">
        <f t="shared" si="91"/>
        <v>TN</v>
      </c>
    </row>
    <row r="808" spans="1:16" x14ac:dyDescent="0.3">
      <c r="A808">
        <v>0</v>
      </c>
      <c r="B808">
        <v>0.88613857459934653</v>
      </c>
      <c r="C808">
        <v>-2</v>
      </c>
      <c r="D808">
        <v>1.8</v>
      </c>
      <c r="E808">
        <f t="shared" si="85"/>
        <v>1.0173259911810664</v>
      </c>
      <c r="F808">
        <f t="shared" si="86"/>
        <v>1</v>
      </c>
      <c r="G808">
        <v>30</v>
      </c>
      <c r="H808">
        <v>-10</v>
      </c>
      <c r="I808">
        <v>0.38419903534316502</v>
      </c>
      <c r="J808">
        <v>0.61580096465683498</v>
      </c>
      <c r="K808">
        <f t="shared" si="87"/>
        <v>20.367331083133973</v>
      </c>
      <c r="L808">
        <f t="shared" si="88"/>
        <v>15.387517868726606</v>
      </c>
      <c r="M808">
        <f t="shared" si="89"/>
        <v>-1.6505393925811962</v>
      </c>
      <c r="N808">
        <f>(M808-$R$5)^2</f>
        <v>455.60102638285554</v>
      </c>
      <c r="O808">
        <f t="shared" si="90"/>
        <v>0</v>
      </c>
      <c r="P808" t="str">
        <f t="shared" si="91"/>
        <v>TN</v>
      </c>
    </row>
    <row r="809" spans="1:16" x14ac:dyDescent="0.3">
      <c r="A809">
        <v>0</v>
      </c>
      <c r="B809">
        <v>0.88613857459934653</v>
      </c>
      <c r="C809">
        <v>-2</v>
      </c>
      <c r="D809">
        <v>1.8</v>
      </c>
      <c r="E809">
        <f t="shared" si="85"/>
        <v>1.0173259911810664</v>
      </c>
      <c r="F809">
        <f t="shared" si="86"/>
        <v>1</v>
      </c>
      <c r="G809">
        <v>100</v>
      </c>
      <c r="H809">
        <v>-90</v>
      </c>
      <c r="I809">
        <v>0.38419903534316502</v>
      </c>
      <c r="J809">
        <v>0.61580096465683498</v>
      </c>
      <c r="K809">
        <f t="shared" si="87"/>
        <v>59.193926540095148</v>
      </c>
      <c r="L809">
        <f t="shared" si="88"/>
        <v>107.83498131120591</v>
      </c>
      <c r="M809">
        <f t="shared" si="89"/>
        <v>-43.662636040313643</v>
      </c>
      <c r="N809">
        <f>(M809-$R$5)^2</f>
        <v>427.13662850206396</v>
      </c>
      <c r="O809">
        <f t="shared" si="90"/>
        <v>0</v>
      </c>
      <c r="P809" t="str">
        <f t="shared" si="91"/>
        <v>TN</v>
      </c>
    </row>
    <row r="810" spans="1:16" x14ac:dyDescent="0.3">
      <c r="A810">
        <v>1</v>
      </c>
      <c r="B810">
        <v>0.88613857459934653</v>
      </c>
      <c r="C810">
        <v>-2</v>
      </c>
      <c r="D810">
        <v>2.16</v>
      </c>
      <c r="E810">
        <f t="shared" si="85"/>
        <v>1.0251226872125461</v>
      </c>
      <c r="F810">
        <f t="shared" si="86"/>
        <v>1</v>
      </c>
      <c r="G810">
        <v>180</v>
      </c>
      <c r="H810">
        <v>-90</v>
      </c>
      <c r="I810">
        <v>0.56330583577691229</v>
      </c>
      <c r="J810">
        <v>0.43669416422308771</v>
      </c>
      <c r="K810">
        <f t="shared" si="87"/>
        <v>99.651528158912399</v>
      </c>
      <c r="L810">
        <f t="shared" si="88"/>
        <v>107.83498131120591</v>
      </c>
      <c r="M810">
        <f t="shared" si="89"/>
        <v>9.043380318293309</v>
      </c>
      <c r="N810">
        <f>(M810-$R$5)^2</f>
        <v>1026.4803702699444</v>
      </c>
      <c r="O810">
        <f t="shared" si="90"/>
        <v>1</v>
      </c>
      <c r="P810" t="str">
        <f t="shared" si="91"/>
        <v>TP</v>
      </c>
    </row>
    <row r="811" spans="1:16" x14ac:dyDescent="0.3">
      <c r="A811">
        <v>1</v>
      </c>
      <c r="B811">
        <v>0.88613857459934653</v>
      </c>
      <c r="C811">
        <v>-2</v>
      </c>
      <c r="D811">
        <v>2.2999999999999998</v>
      </c>
      <c r="E811">
        <f t="shared" si="85"/>
        <v>1.0281547356692327</v>
      </c>
      <c r="F811">
        <f t="shared" si="86"/>
        <v>1</v>
      </c>
      <c r="G811">
        <v>70</v>
      </c>
      <c r="H811">
        <v>-50</v>
      </c>
      <c r="I811">
        <v>0.60844334427391233</v>
      </c>
      <c r="J811">
        <v>0.39155665572608767</v>
      </c>
      <c r="K811">
        <f t="shared" si="87"/>
        <v>43.153154399808855</v>
      </c>
      <c r="L811">
        <f t="shared" si="88"/>
        <v>64.054973166180915</v>
      </c>
      <c r="M811">
        <f t="shared" si="89"/>
        <v>1.1750985034141088</v>
      </c>
      <c r="N811">
        <f>(M811-$R$5)^2</f>
        <v>584.2106788255428</v>
      </c>
      <c r="O811">
        <f t="shared" si="90"/>
        <v>1</v>
      </c>
      <c r="P811" t="str">
        <f t="shared" si="91"/>
        <v>TP</v>
      </c>
    </row>
    <row r="812" spans="1:16" x14ac:dyDescent="0.3">
      <c r="A812">
        <v>0</v>
      </c>
      <c r="B812">
        <v>0.88613857459934653</v>
      </c>
      <c r="C812">
        <v>-2</v>
      </c>
      <c r="D812">
        <v>2.2999999999999998</v>
      </c>
      <c r="E812">
        <f t="shared" si="85"/>
        <v>1.0281547356692327</v>
      </c>
      <c r="F812">
        <f t="shared" si="86"/>
        <v>1</v>
      </c>
      <c r="G812">
        <v>10</v>
      </c>
      <c r="H812">
        <v>0</v>
      </c>
      <c r="I812">
        <v>0.38419903534316502</v>
      </c>
      <c r="J812">
        <v>0.61580096465683498</v>
      </c>
      <c r="K812">
        <f t="shared" si="87"/>
        <v>7.693758934363303</v>
      </c>
      <c r="L812">
        <f t="shared" si="88"/>
        <v>0</v>
      </c>
      <c r="M812">
        <f t="shared" si="89"/>
        <v>2.9559347607452384</v>
      </c>
      <c r="N812">
        <f>(M812-$R$5)^2</f>
        <v>673.46928592084703</v>
      </c>
      <c r="O812">
        <f t="shared" si="90"/>
        <v>1</v>
      </c>
      <c r="P812" t="str">
        <f t="shared" si="91"/>
        <v>FN</v>
      </c>
    </row>
    <row r="813" spans="1:16" x14ac:dyDescent="0.3">
      <c r="A813">
        <v>0</v>
      </c>
      <c r="B813">
        <v>0.88613857459934653</v>
      </c>
      <c r="C813">
        <v>-2</v>
      </c>
      <c r="D813">
        <v>2.2999999999999998</v>
      </c>
      <c r="E813">
        <f t="shared" si="85"/>
        <v>1.0281547356692327</v>
      </c>
      <c r="F813">
        <f t="shared" si="86"/>
        <v>1</v>
      </c>
      <c r="G813">
        <v>30</v>
      </c>
      <c r="H813">
        <v>-10</v>
      </c>
      <c r="I813">
        <v>0.38419903534316502</v>
      </c>
      <c r="J813">
        <v>0.61580096465683498</v>
      </c>
      <c r="K813">
        <f t="shared" si="87"/>
        <v>20.367331083133973</v>
      </c>
      <c r="L813">
        <f t="shared" si="88"/>
        <v>15.387517868726606</v>
      </c>
      <c r="M813">
        <f t="shared" si="89"/>
        <v>-1.6505393925811962</v>
      </c>
      <c r="N813">
        <f>(M813-$R$5)^2</f>
        <v>455.60102638285554</v>
      </c>
      <c r="O813">
        <f t="shared" si="90"/>
        <v>0</v>
      </c>
      <c r="P813" t="str">
        <f t="shared" si="91"/>
        <v>TN</v>
      </c>
    </row>
    <row r="814" spans="1:16" x14ac:dyDescent="0.3">
      <c r="A814">
        <v>0</v>
      </c>
      <c r="B814">
        <v>0.88613857459934653</v>
      </c>
      <c r="C814">
        <v>-2</v>
      </c>
      <c r="D814">
        <v>2.2999999999999998</v>
      </c>
      <c r="E814">
        <f t="shared" si="85"/>
        <v>1.0281547356692327</v>
      </c>
      <c r="F814">
        <f t="shared" si="86"/>
        <v>1</v>
      </c>
      <c r="G814">
        <v>0</v>
      </c>
      <c r="H814">
        <v>-10</v>
      </c>
      <c r="I814">
        <v>0.38419903534316502</v>
      </c>
      <c r="J814">
        <v>0.61580096465683498</v>
      </c>
      <c r="K814">
        <f t="shared" si="87"/>
        <v>0</v>
      </c>
      <c r="L814">
        <f t="shared" si="88"/>
        <v>15.387517868726606</v>
      </c>
      <c r="M814">
        <f t="shared" si="89"/>
        <v>-9.4756483472361293</v>
      </c>
      <c r="N814">
        <f>(M814-$R$5)^2</f>
        <v>182.78238757874666</v>
      </c>
      <c r="O814">
        <f t="shared" si="90"/>
        <v>0</v>
      </c>
      <c r="P814" t="str">
        <f t="shared" si="91"/>
        <v>TN</v>
      </c>
    </row>
    <row r="815" spans="1:16" x14ac:dyDescent="0.3">
      <c r="A815">
        <v>1</v>
      </c>
      <c r="B815">
        <v>0.88613857459934653</v>
      </c>
      <c r="C815">
        <v>-2</v>
      </c>
      <c r="D815">
        <v>2.34</v>
      </c>
      <c r="E815">
        <f t="shared" si="85"/>
        <v>1.029021035228286</v>
      </c>
      <c r="F815">
        <f t="shared" si="86"/>
        <v>1</v>
      </c>
      <c r="G815">
        <v>20</v>
      </c>
      <c r="H815">
        <v>-10</v>
      </c>
      <c r="I815">
        <v>0.38419903534316502</v>
      </c>
      <c r="J815">
        <v>0.61580096465683498</v>
      </c>
      <c r="K815">
        <f t="shared" si="87"/>
        <v>14.219779625740344</v>
      </c>
      <c r="L815">
        <f t="shared" si="88"/>
        <v>15.387517868726606</v>
      </c>
      <c r="M815">
        <f t="shared" si="89"/>
        <v>-4.0124227322342971</v>
      </c>
      <c r="N815">
        <f>(M815-$R$5)^2</f>
        <v>360.35160459620971</v>
      </c>
      <c r="O815">
        <f t="shared" si="90"/>
        <v>0</v>
      </c>
      <c r="P815" t="str">
        <f t="shared" si="91"/>
        <v>FP</v>
      </c>
    </row>
    <row r="816" spans="1:16" x14ac:dyDescent="0.3">
      <c r="A816">
        <v>0</v>
      </c>
      <c r="B816">
        <v>0.88613857459934653</v>
      </c>
      <c r="C816">
        <v>-2</v>
      </c>
      <c r="D816">
        <v>2.34</v>
      </c>
      <c r="E816">
        <f t="shared" si="85"/>
        <v>1.029021035228286</v>
      </c>
      <c r="F816">
        <f t="shared" si="86"/>
        <v>1</v>
      </c>
      <c r="G816">
        <v>0</v>
      </c>
      <c r="H816">
        <v>-10</v>
      </c>
      <c r="I816">
        <v>0.38419903534316502</v>
      </c>
      <c r="J816">
        <v>0.61580096465683498</v>
      </c>
      <c r="K816">
        <f t="shared" si="87"/>
        <v>0</v>
      </c>
      <c r="L816">
        <f t="shared" si="88"/>
        <v>15.387517868726606</v>
      </c>
      <c r="M816">
        <f t="shared" si="89"/>
        <v>-9.4756483472361293</v>
      </c>
      <c r="N816">
        <f>(M816-$R$5)^2</f>
        <v>182.78238757874666</v>
      </c>
      <c r="O816">
        <f t="shared" si="90"/>
        <v>0</v>
      </c>
      <c r="P816" t="str">
        <f t="shared" si="91"/>
        <v>TN</v>
      </c>
    </row>
    <row r="817" spans="1:16" x14ac:dyDescent="0.3">
      <c r="A817">
        <v>0</v>
      </c>
      <c r="B817">
        <v>0.88613857459934653</v>
      </c>
      <c r="C817">
        <v>-2</v>
      </c>
      <c r="D817">
        <v>2.34</v>
      </c>
      <c r="E817">
        <f t="shared" si="85"/>
        <v>1.029021035228286</v>
      </c>
      <c r="F817">
        <f t="shared" si="86"/>
        <v>1</v>
      </c>
      <c r="G817">
        <v>100</v>
      </c>
      <c r="H817">
        <v>-90</v>
      </c>
      <c r="I817">
        <v>0.60844334427391233</v>
      </c>
      <c r="J817">
        <v>0.39155665572608767</v>
      </c>
      <c r="K817">
        <f t="shared" si="87"/>
        <v>59.193926540095148</v>
      </c>
      <c r="L817">
        <f t="shared" si="88"/>
        <v>107.83498131120591</v>
      </c>
      <c r="M817">
        <f t="shared" si="89"/>
        <v>-6.207354027741161</v>
      </c>
      <c r="N817">
        <f>(M817-$R$5)^2</f>
        <v>281.83687681085769</v>
      </c>
      <c r="O817">
        <f t="shared" si="90"/>
        <v>0</v>
      </c>
      <c r="P817" t="str">
        <f t="shared" si="91"/>
        <v>TN</v>
      </c>
    </row>
    <row r="818" spans="1:16" x14ac:dyDescent="0.3">
      <c r="A818">
        <v>0</v>
      </c>
      <c r="B818">
        <v>0.88613857459934653</v>
      </c>
      <c r="C818">
        <v>-2</v>
      </c>
      <c r="D818">
        <v>2.34</v>
      </c>
      <c r="E818">
        <f t="shared" si="85"/>
        <v>1.029021035228286</v>
      </c>
      <c r="F818">
        <f t="shared" si="86"/>
        <v>1</v>
      </c>
      <c r="G818">
        <v>20</v>
      </c>
      <c r="H818">
        <v>-10</v>
      </c>
      <c r="I818">
        <v>0.38419903534316502</v>
      </c>
      <c r="J818">
        <v>0.61580096465683498</v>
      </c>
      <c r="K818">
        <f t="shared" si="87"/>
        <v>14.219779625740344</v>
      </c>
      <c r="L818">
        <f t="shared" si="88"/>
        <v>15.387517868726606</v>
      </c>
      <c r="M818">
        <f t="shared" si="89"/>
        <v>-4.0124227322342971</v>
      </c>
      <c r="N818">
        <f>(M818-$R$5)^2</f>
        <v>360.35160459620971</v>
      </c>
      <c r="O818">
        <f t="shared" si="90"/>
        <v>0</v>
      </c>
      <c r="P818" t="str">
        <f t="shared" si="91"/>
        <v>TN</v>
      </c>
    </row>
    <row r="819" spans="1:16" x14ac:dyDescent="0.3">
      <c r="A819">
        <v>0</v>
      </c>
      <c r="B819">
        <v>0.88613857459934653</v>
      </c>
      <c r="C819">
        <v>-2</v>
      </c>
      <c r="D819">
        <v>2.34</v>
      </c>
      <c r="E819">
        <f t="shared" si="85"/>
        <v>1.029021035228286</v>
      </c>
      <c r="F819">
        <f t="shared" si="86"/>
        <v>1</v>
      </c>
      <c r="G819">
        <v>30</v>
      </c>
      <c r="H819">
        <v>-10</v>
      </c>
      <c r="I819">
        <v>0.38419903534316502</v>
      </c>
      <c r="J819">
        <v>0.61580096465683498</v>
      </c>
      <c r="K819">
        <f t="shared" si="87"/>
        <v>20.367331083133973</v>
      </c>
      <c r="L819">
        <f t="shared" si="88"/>
        <v>15.387517868726606</v>
      </c>
      <c r="M819">
        <f t="shared" si="89"/>
        <v>-1.6505393925811962</v>
      </c>
      <c r="N819">
        <f>(M819-$R$5)^2</f>
        <v>455.60102638285554</v>
      </c>
      <c r="O819">
        <f t="shared" si="90"/>
        <v>0</v>
      </c>
      <c r="P819" t="str">
        <f t="shared" si="91"/>
        <v>TN</v>
      </c>
    </row>
    <row r="820" spans="1:16" x14ac:dyDescent="0.3">
      <c r="A820">
        <v>0</v>
      </c>
      <c r="B820">
        <v>0.88613857459934653</v>
      </c>
      <c r="C820">
        <v>-2</v>
      </c>
      <c r="D820">
        <v>2.34</v>
      </c>
      <c r="E820">
        <f t="shared" si="85"/>
        <v>1.029021035228286</v>
      </c>
      <c r="F820">
        <f t="shared" si="86"/>
        <v>1</v>
      </c>
      <c r="G820">
        <v>180</v>
      </c>
      <c r="H820">
        <v>-90</v>
      </c>
      <c r="I820">
        <v>0.38419903534316502</v>
      </c>
      <c r="J820">
        <v>0.61580096465683498</v>
      </c>
      <c r="K820">
        <f t="shared" si="87"/>
        <v>99.651528158912399</v>
      </c>
      <c r="L820">
        <f t="shared" si="88"/>
        <v>107.83498131120591</v>
      </c>
      <c r="M820">
        <f t="shared" si="89"/>
        <v>-28.118864526065984</v>
      </c>
      <c r="N820">
        <f>(M820-$R$5)^2</f>
        <v>26.250380331827309</v>
      </c>
      <c r="O820">
        <f t="shared" si="90"/>
        <v>0</v>
      </c>
      <c r="P820" t="str">
        <f t="shared" si="91"/>
        <v>TN</v>
      </c>
    </row>
    <row r="821" spans="1:16" x14ac:dyDescent="0.3">
      <c r="A821">
        <v>1</v>
      </c>
      <c r="B821">
        <v>1</v>
      </c>
      <c r="C821">
        <v>-2</v>
      </c>
      <c r="D821">
        <v>1.3</v>
      </c>
      <c r="E821">
        <f t="shared" si="85"/>
        <v>1.0064972466928999</v>
      </c>
      <c r="F821">
        <f t="shared" si="86"/>
        <v>1</v>
      </c>
      <c r="G821">
        <v>30</v>
      </c>
      <c r="H821">
        <v>-10</v>
      </c>
      <c r="I821">
        <v>0.38419903534316502</v>
      </c>
      <c r="J821">
        <v>0.61580096465683498</v>
      </c>
      <c r="K821">
        <f t="shared" si="87"/>
        <v>30</v>
      </c>
      <c r="L821">
        <f t="shared" si="88"/>
        <v>20</v>
      </c>
      <c r="M821">
        <f t="shared" si="89"/>
        <v>-0.79004823284174996</v>
      </c>
      <c r="N821">
        <f>(M821-$R$5)^2</f>
        <v>493.07551657464126</v>
      </c>
      <c r="O821">
        <f t="shared" si="90"/>
        <v>0</v>
      </c>
      <c r="P821" t="str">
        <f t="shared" si="91"/>
        <v>FP</v>
      </c>
    </row>
    <row r="822" spans="1:16" x14ac:dyDescent="0.3">
      <c r="A822">
        <v>1</v>
      </c>
      <c r="B822">
        <v>1</v>
      </c>
      <c r="C822">
        <v>-2</v>
      </c>
      <c r="D822">
        <v>2</v>
      </c>
      <c r="E822">
        <f t="shared" si="85"/>
        <v>1.0216574889763328</v>
      </c>
      <c r="F822">
        <f t="shared" si="86"/>
        <v>1</v>
      </c>
      <c r="G822">
        <v>70</v>
      </c>
      <c r="H822">
        <v>-50</v>
      </c>
      <c r="I822">
        <v>0.60844334427391233</v>
      </c>
      <c r="J822">
        <v>0.39155665572608767</v>
      </c>
      <c r="K822">
        <f t="shared" si="87"/>
        <v>70</v>
      </c>
      <c r="L822">
        <f t="shared" si="88"/>
        <v>100</v>
      </c>
      <c r="M822">
        <f t="shared" si="89"/>
        <v>3.4353685265650924</v>
      </c>
      <c r="N822">
        <f>(M822-$R$5)^2</f>
        <v>698.58298896134465</v>
      </c>
      <c r="O822">
        <f t="shared" si="90"/>
        <v>1</v>
      </c>
      <c r="P822" t="str">
        <f t="shared" si="91"/>
        <v>TP</v>
      </c>
    </row>
    <row r="823" spans="1:16" x14ac:dyDescent="0.3">
      <c r="A823">
        <v>1</v>
      </c>
      <c r="B823">
        <v>1</v>
      </c>
      <c r="C823">
        <v>-2</v>
      </c>
      <c r="D823">
        <v>2.1</v>
      </c>
      <c r="E823">
        <f t="shared" si="85"/>
        <v>1.0238232378739662</v>
      </c>
      <c r="F823">
        <f t="shared" si="86"/>
        <v>1</v>
      </c>
      <c r="G823">
        <v>10</v>
      </c>
      <c r="H823">
        <v>-10</v>
      </c>
      <c r="I823">
        <v>0.60844334427391233</v>
      </c>
      <c r="J823">
        <v>0.39155665572608767</v>
      </c>
      <c r="K823">
        <f t="shared" si="87"/>
        <v>10</v>
      </c>
      <c r="L823">
        <f t="shared" si="88"/>
        <v>20</v>
      </c>
      <c r="M823">
        <f t="shared" si="89"/>
        <v>-1.74669967178263</v>
      </c>
      <c r="N823">
        <f>(M823-$R$5)^2</f>
        <v>451.50522689736584</v>
      </c>
      <c r="O823">
        <f t="shared" si="90"/>
        <v>0</v>
      </c>
      <c r="P823" t="str">
        <f t="shared" si="91"/>
        <v>FP</v>
      </c>
    </row>
    <row r="824" spans="1:16" x14ac:dyDescent="0.3">
      <c r="A824">
        <v>1</v>
      </c>
      <c r="B824">
        <v>1</v>
      </c>
      <c r="C824">
        <v>-2</v>
      </c>
      <c r="D824">
        <v>1.2</v>
      </c>
      <c r="E824">
        <f t="shared" si="85"/>
        <v>1.0043314977952666</v>
      </c>
      <c r="F824">
        <f t="shared" si="86"/>
        <v>1</v>
      </c>
      <c r="G824">
        <v>180</v>
      </c>
      <c r="H824">
        <v>-90</v>
      </c>
      <c r="I824">
        <v>0.38419903534316502</v>
      </c>
      <c r="J824">
        <v>0.61580096465683498</v>
      </c>
      <c r="K824">
        <f t="shared" si="87"/>
        <v>180</v>
      </c>
      <c r="L824">
        <f t="shared" si="88"/>
        <v>180</v>
      </c>
      <c r="M824">
        <f t="shared" si="89"/>
        <v>-41.688347276460604</v>
      </c>
      <c r="N824">
        <f>(M824-$R$5)^2</f>
        <v>349.42807141000907</v>
      </c>
      <c r="O824">
        <f t="shared" si="90"/>
        <v>0</v>
      </c>
      <c r="P824" t="str">
        <f t="shared" si="91"/>
        <v>FP</v>
      </c>
    </row>
    <row r="825" spans="1:16" x14ac:dyDescent="0.3">
      <c r="A825">
        <v>0</v>
      </c>
      <c r="B825">
        <v>1</v>
      </c>
      <c r="C825">
        <v>-2</v>
      </c>
      <c r="D825">
        <v>1.2</v>
      </c>
      <c r="E825">
        <f t="shared" si="85"/>
        <v>1.0043314977952666</v>
      </c>
      <c r="F825">
        <f t="shared" si="86"/>
        <v>1</v>
      </c>
      <c r="G825">
        <v>60</v>
      </c>
      <c r="H825">
        <v>-50</v>
      </c>
      <c r="I825">
        <v>0.38419903534316502</v>
      </c>
      <c r="J825">
        <v>0.61580096465683498</v>
      </c>
      <c r="K825">
        <f t="shared" si="87"/>
        <v>60</v>
      </c>
      <c r="L825">
        <f t="shared" si="88"/>
        <v>100</v>
      </c>
      <c r="M825">
        <f t="shared" si="89"/>
        <v>-38.528154345093597</v>
      </c>
      <c r="N825">
        <f>(M825-$R$5)^2</f>
        <v>241.26794786431816</v>
      </c>
      <c r="O825">
        <f t="shared" si="90"/>
        <v>0</v>
      </c>
      <c r="P825" t="str">
        <f t="shared" si="91"/>
        <v>TN</v>
      </c>
    </row>
    <row r="826" spans="1:16" x14ac:dyDescent="0.3">
      <c r="A826">
        <v>0</v>
      </c>
      <c r="B826">
        <v>1</v>
      </c>
      <c r="C826">
        <v>-2</v>
      </c>
      <c r="D826">
        <v>1.2</v>
      </c>
      <c r="E826">
        <f t="shared" si="85"/>
        <v>1.0043314977952666</v>
      </c>
      <c r="F826">
        <f t="shared" si="86"/>
        <v>1</v>
      </c>
      <c r="G826">
        <v>100</v>
      </c>
      <c r="H826">
        <v>-90</v>
      </c>
      <c r="I826">
        <v>0.38419903534316502</v>
      </c>
      <c r="J826">
        <v>0.61580096465683498</v>
      </c>
      <c r="K826">
        <f t="shared" si="87"/>
        <v>100</v>
      </c>
      <c r="L826">
        <f t="shared" si="88"/>
        <v>180</v>
      </c>
      <c r="M826">
        <f t="shared" si="89"/>
        <v>-72.424270103913798</v>
      </c>
      <c r="N826">
        <f>(M826-$R$5)^2</f>
        <v>2443.2179422903559</v>
      </c>
      <c r="O826">
        <f t="shared" si="90"/>
        <v>0</v>
      </c>
      <c r="P826" t="str">
        <f t="shared" si="91"/>
        <v>TN</v>
      </c>
    </row>
    <row r="827" spans="1:16" x14ac:dyDescent="0.3">
      <c r="A827">
        <v>1</v>
      </c>
      <c r="B827">
        <v>1</v>
      </c>
      <c r="C827">
        <v>-2</v>
      </c>
      <c r="D827">
        <v>1.1000000000000001</v>
      </c>
      <c r="E827">
        <f t="shared" si="85"/>
        <v>1.0021657488976332</v>
      </c>
      <c r="F827">
        <f t="shared" si="86"/>
        <v>1</v>
      </c>
      <c r="G827">
        <v>30</v>
      </c>
      <c r="H827">
        <v>-10</v>
      </c>
      <c r="I827">
        <v>0.38419903534316502</v>
      </c>
      <c r="J827">
        <v>0.61580096465683498</v>
      </c>
      <c r="K827">
        <f t="shared" si="87"/>
        <v>30</v>
      </c>
      <c r="L827">
        <f t="shared" si="88"/>
        <v>20</v>
      </c>
      <c r="M827">
        <f t="shared" si="89"/>
        <v>-0.79004823284174996</v>
      </c>
      <c r="N827">
        <f>(M827-$R$5)^2</f>
        <v>493.07551657464126</v>
      </c>
      <c r="O827">
        <f t="shared" si="90"/>
        <v>0</v>
      </c>
      <c r="P827" t="str">
        <f t="shared" si="91"/>
        <v>FP</v>
      </c>
    </row>
    <row r="828" spans="1:16" x14ac:dyDescent="0.3">
      <c r="A828">
        <v>0</v>
      </c>
      <c r="B828">
        <v>1</v>
      </c>
      <c r="C828">
        <v>-2</v>
      </c>
      <c r="D828">
        <v>1.1000000000000001</v>
      </c>
      <c r="E828">
        <f t="shared" si="85"/>
        <v>1.0021657488976332</v>
      </c>
      <c r="F828">
        <f t="shared" si="86"/>
        <v>1</v>
      </c>
      <c r="G828">
        <v>100</v>
      </c>
      <c r="H828">
        <v>-90</v>
      </c>
      <c r="I828">
        <v>0.60844334427391233</v>
      </c>
      <c r="J828">
        <v>0.39155665572608767</v>
      </c>
      <c r="K828">
        <f t="shared" si="87"/>
        <v>100</v>
      </c>
      <c r="L828">
        <f t="shared" si="88"/>
        <v>180</v>
      </c>
      <c r="M828">
        <f t="shared" si="89"/>
        <v>-9.6358636033045428</v>
      </c>
      <c r="N828">
        <f>(M828-$R$5)^2</f>
        <v>178.47593093309587</v>
      </c>
      <c r="O828">
        <f t="shared" si="90"/>
        <v>0</v>
      </c>
      <c r="P828" t="str">
        <f t="shared" si="91"/>
        <v>TN</v>
      </c>
    </row>
    <row r="829" spans="1:16" x14ac:dyDescent="0.3">
      <c r="A829">
        <v>0</v>
      </c>
      <c r="B829">
        <v>1</v>
      </c>
      <c r="C829">
        <v>-2</v>
      </c>
      <c r="D829">
        <v>1.1000000000000001</v>
      </c>
      <c r="E829">
        <f t="shared" si="85"/>
        <v>1.0021657488976332</v>
      </c>
      <c r="F829">
        <f t="shared" si="86"/>
        <v>1</v>
      </c>
      <c r="G829">
        <v>80</v>
      </c>
      <c r="H829">
        <v>-90</v>
      </c>
      <c r="I829">
        <v>0.60844334427391233</v>
      </c>
      <c r="J829">
        <v>0.39155665572608767</v>
      </c>
      <c r="K829">
        <f t="shared" si="87"/>
        <v>80</v>
      </c>
      <c r="L829">
        <f t="shared" si="88"/>
        <v>180</v>
      </c>
      <c r="M829">
        <f t="shared" si="89"/>
        <v>-21.804730488782788</v>
      </c>
      <c r="N829">
        <f>(M829-$R$5)^2</f>
        <v>1.4175796463971535</v>
      </c>
      <c r="O829">
        <f t="shared" si="90"/>
        <v>0</v>
      </c>
      <c r="P829" t="str">
        <f t="shared" si="91"/>
        <v>TN</v>
      </c>
    </row>
    <row r="830" spans="1:16" x14ac:dyDescent="0.3">
      <c r="A830">
        <v>1</v>
      </c>
      <c r="B830">
        <v>1</v>
      </c>
      <c r="C830">
        <v>-2</v>
      </c>
      <c r="D830">
        <v>1</v>
      </c>
      <c r="E830">
        <f t="shared" si="85"/>
        <v>1</v>
      </c>
      <c r="F830">
        <f t="shared" si="86"/>
        <v>1</v>
      </c>
      <c r="G830">
        <v>20</v>
      </c>
      <c r="H830">
        <v>-10</v>
      </c>
      <c r="I830">
        <v>0.38419903534316502</v>
      </c>
      <c r="J830">
        <v>0.61580096465683498</v>
      </c>
      <c r="K830">
        <f t="shared" si="87"/>
        <v>20</v>
      </c>
      <c r="L830">
        <f t="shared" si="88"/>
        <v>20</v>
      </c>
      <c r="M830">
        <f t="shared" si="89"/>
        <v>-4.6320385862733993</v>
      </c>
      <c r="N830">
        <f>(M830-$R$5)^2</f>
        <v>337.21128050895862</v>
      </c>
      <c r="O830">
        <f t="shared" si="90"/>
        <v>0</v>
      </c>
      <c r="P830" t="str">
        <f t="shared" si="91"/>
        <v>FP</v>
      </c>
    </row>
    <row r="831" spans="1:16" x14ac:dyDescent="0.3">
      <c r="A831">
        <v>0</v>
      </c>
      <c r="B831">
        <v>1</v>
      </c>
      <c r="C831">
        <v>-2</v>
      </c>
      <c r="D831">
        <v>1</v>
      </c>
      <c r="E831">
        <f t="shared" si="85"/>
        <v>1</v>
      </c>
      <c r="F831">
        <f t="shared" si="86"/>
        <v>1</v>
      </c>
      <c r="G831">
        <v>60</v>
      </c>
      <c r="H831">
        <v>-50</v>
      </c>
      <c r="I831">
        <v>0.38419903534316502</v>
      </c>
      <c r="J831">
        <v>0.61580096465683498</v>
      </c>
      <c r="K831">
        <f t="shared" si="87"/>
        <v>60</v>
      </c>
      <c r="L831">
        <f t="shared" si="88"/>
        <v>100</v>
      </c>
      <c r="M831">
        <f t="shared" si="89"/>
        <v>-38.528154345093597</v>
      </c>
      <c r="N831">
        <f>(M831-$R$5)^2</f>
        <v>241.26794786431816</v>
      </c>
      <c r="O831">
        <f t="shared" si="90"/>
        <v>0</v>
      </c>
      <c r="P831" t="str">
        <f t="shared" si="91"/>
        <v>TN</v>
      </c>
    </row>
    <row r="832" spans="1:16" x14ac:dyDescent="0.3">
      <c r="A832">
        <v>1</v>
      </c>
      <c r="B832">
        <v>1</v>
      </c>
      <c r="C832">
        <v>-2</v>
      </c>
      <c r="D832">
        <v>0.9</v>
      </c>
      <c r="E832">
        <f t="shared" si="85"/>
        <v>1</v>
      </c>
      <c r="F832">
        <f t="shared" si="86"/>
        <v>0.99783425110236668</v>
      </c>
      <c r="G832">
        <v>30</v>
      </c>
      <c r="H832">
        <v>-10</v>
      </c>
      <c r="I832">
        <v>0.38419903534316502</v>
      </c>
      <c r="J832">
        <v>0.61580096465683498</v>
      </c>
      <c r="K832">
        <f t="shared" si="87"/>
        <v>30</v>
      </c>
      <c r="L832">
        <f t="shared" si="88"/>
        <v>19.90051184844657</v>
      </c>
      <c r="M832">
        <f t="shared" si="89"/>
        <v>-0.72878333314322141</v>
      </c>
      <c r="N832">
        <f>(M832-$R$5)^2</f>
        <v>495.80008138198053</v>
      </c>
      <c r="O832">
        <f t="shared" si="90"/>
        <v>0</v>
      </c>
      <c r="P832" t="str">
        <f t="shared" si="91"/>
        <v>FP</v>
      </c>
    </row>
    <row r="833" spans="1:16" x14ac:dyDescent="0.3">
      <c r="A833">
        <v>1</v>
      </c>
      <c r="B833">
        <v>1</v>
      </c>
      <c r="C833">
        <v>-2</v>
      </c>
      <c r="D833">
        <v>1.1000000000000001</v>
      </c>
      <c r="E833">
        <f t="shared" si="85"/>
        <v>1.0021657488976332</v>
      </c>
      <c r="F833">
        <f t="shared" si="86"/>
        <v>1</v>
      </c>
      <c r="G833">
        <v>20</v>
      </c>
      <c r="H833">
        <v>-10</v>
      </c>
      <c r="I833">
        <v>0.38419903534316502</v>
      </c>
      <c r="J833">
        <v>0.61580096465683498</v>
      </c>
      <c r="K833">
        <f t="shared" si="87"/>
        <v>20</v>
      </c>
      <c r="L833">
        <f t="shared" si="88"/>
        <v>20</v>
      </c>
      <c r="M833">
        <f t="shared" si="89"/>
        <v>-4.6320385862733993</v>
      </c>
      <c r="N833">
        <f>(M833-$R$5)^2</f>
        <v>337.21128050895862</v>
      </c>
      <c r="O833">
        <f t="shared" si="90"/>
        <v>0</v>
      </c>
      <c r="P833" t="str">
        <f t="shared" si="91"/>
        <v>FP</v>
      </c>
    </row>
    <row r="834" spans="1:16" x14ac:dyDescent="0.3">
      <c r="A834">
        <v>0</v>
      </c>
      <c r="B834">
        <v>1</v>
      </c>
      <c r="C834">
        <v>-2</v>
      </c>
      <c r="D834">
        <v>1.1000000000000001</v>
      </c>
      <c r="E834">
        <f t="shared" si="85"/>
        <v>1.0021657488976332</v>
      </c>
      <c r="F834">
        <f t="shared" si="86"/>
        <v>1</v>
      </c>
      <c r="G834">
        <v>70</v>
      </c>
      <c r="H834">
        <v>-50</v>
      </c>
      <c r="I834">
        <v>0.38419903534316502</v>
      </c>
      <c r="J834">
        <v>0.61580096465683498</v>
      </c>
      <c r="K834">
        <f t="shared" si="87"/>
        <v>70</v>
      </c>
      <c r="L834">
        <f t="shared" si="88"/>
        <v>100</v>
      </c>
      <c r="M834">
        <f t="shared" si="89"/>
        <v>-34.686163991661942</v>
      </c>
      <c r="N834">
        <f>(M834-$R$5)^2</f>
        <v>136.67508440162118</v>
      </c>
      <c r="O834">
        <f t="shared" si="90"/>
        <v>0</v>
      </c>
      <c r="P834" t="str">
        <f t="shared" si="91"/>
        <v>TN</v>
      </c>
    </row>
    <row r="835" spans="1:16" x14ac:dyDescent="0.3">
      <c r="A835">
        <v>0</v>
      </c>
      <c r="B835">
        <v>1</v>
      </c>
      <c r="C835">
        <v>-2</v>
      </c>
      <c r="D835">
        <v>1.1000000000000001</v>
      </c>
      <c r="E835">
        <f t="shared" ref="E835:E898" si="92">IF(D835&gt;1,1+(D835-1)/$R$2,1)</f>
        <v>1.0021657488976332</v>
      </c>
      <c r="F835">
        <f t="shared" ref="F835:F898" si="93">IF(D835&lt;1,1-(1-D835)/$R$2,1)</f>
        <v>1</v>
      </c>
      <c r="G835">
        <v>0</v>
      </c>
      <c r="H835">
        <v>-10</v>
      </c>
      <c r="I835">
        <v>0.38419903534316502</v>
      </c>
      <c r="J835">
        <v>0.61580096465683498</v>
      </c>
      <c r="K835">
        <f t="shared" ref="K835:K898" si="94">G835^(B835)</f>
        <v>0</v>
      </c>
      <c r="L835">
        <f t="shared" ref="L835:L898" si="95">-C835*-H835^(B835*F835)</f>
        <v>20</v>
      </c>
      <c r="M835">
        <f t="shared" ref="M835:M898" si="96">I835*K835-J835*L835</f>
        <v>-12.3160192931367</v>
      </c>
      <c r="N835">
        <f>(M835-$R$5)^2</f>
        <v>114.04814763276457</v>
      </c>
      <c r="O835">
        <f t="shared" ref="O835:O898" si="97">IF(M835&gt;=0,1,0)</f>
        <v>0</v>
      </c>
      <c r="P835" t="str">
        <f t="shared" ref="P835:P898" si="98">IF(AND(A835=1,O835=1),"TP",IF(AND(A835=0,O835=0),"TN",IF(A835&gt;O835,"FP","FN")))</f>
        <v>TN</v>
      </c>
    </row>
    <row r="836" spans="1:16" x14ac:dyDescent="0.3">
      <c r="A836">
        <v>0</v>
      </c>
      <c r="B836">
        <v>1</v>
      </c>
      <c r="C836">
        <v>-2</v>
      </c>
      <c r="D836">
        <v>1.1000000000000001</v>
      </c>
      <c r="E836">
        <f t="shared" si="92"/>
        <v>1.0021657488976332</v>
      </c>
      <c r="F836">
        <f t="shared" si="93"/>
        <v>1</v>
      </c>
      <c r="G836">
        <v>50</v>
      </c>
      <c r="H836">
        <v>-50</v>
      </c>
      <c r="I836">
        <v>0.38419903534316502</v>
      </c>
      <c r="J836">
        <v>0.61580096465683498</v>
      </c>
      <c r="K836">
        <f t="shared" si="94"/>
        <v>50</v>
      </c>
      <c r="L836">
        <f t="shared" si="95"/>
        <v>100</v>
      </c>
      <c r="M836">
        <f t="shared" si="96"/>
        <v>-42.370144698525245</v>
      </c>
      <c r="N836">
        <f>(M836-$R$5)^2</f>
        <v>375.38259107873864</v>
      </c>
      <c r="O836">
        <f t="shared" si="97"/>
        <v>0</v>
      </c>
      <c r="P836" t="str">
        <f t="shared" si="98"/>
        <v>TN</v>
      </c>
    </row>
    <row r="837" spans="1:16" x14ac:dyDescent="0.3">
      <c r="A837">
        <v>0</v>
      </c>
      <c r="B837">
        <v>1</v>
      </c>
      <c r="C837">
        <v>-2</v>
      </c>
      <c r="D837">
        <v>1.1000000000000001</v>
      </c>
      <c r="E837">
        <f t="shared" si="92"/>
        <v>1.0021657488976332</v>
      </c>
      <c r="F837">
        <f t="shared" si="93"/>
        <v>1</v>
      </c>
      <c r="G837">
        <v>60</v>
      </c>
      <c r="H837">
        <v>-50</v>
      </c>
      <c r="I837">
        <v>0.38419903534316502</v>
      </c>
      <c r="J837">
        <v>0.61580096465683498</v>
      </c>
      <c r="K837">
        <f t="shared" si="94"/>
        <v>60</v>
      </c>
      <c r="L837">
        <f t="shared" si="95"/>
        <v>100</v>
      </c>
      <c r="M837">
        <f t="shared" si="96"/>
        <v>-38.528154345093597</v>
      </c>
      <c r="N837">
        <f>(M837-$R$5)^2</f>
        <v>241.26794786431816</v>
      </c>
      <c r="O837">
        <f t="shared" si="97"/>
        <v>0</v>
      </c>
      <c r="P837" t="str">
        <f t="shared" si="98"/>
        <v>TN</v>
      </c>
    </row>
    <row r="838" spans="1:16" x14ac:dyDescent="0.3">
      <c r="A838">
        <v>1</v>
      </c>
      <c r="B838">
        <v>1</v>
      </c>
      <c r="C838">
        <v>-2</v>
      </c>
      <c r="D838">
        <v>1</v>
      </c>
      <c r="E838">
        <f t="shared" si="92"/>
        <v>1</v>
      </c>
      <c r="F838">
        <f t="shared" si="93"/>
        <v>1</v>
      </c>
      <c r="G838">
        <v>10</v>
      </c>
      <c r="H838">
        <v>-10</v>
      </c>
      <c r="I838">
        <v>0.60844334427391233</v>
      </c>
      <c r="J838">
        <v>0.39155665572608767</v>
      </c>
      <c r="K838">
        <f t="shared" si="94"/>
        <v>10</v>
      </c>
      <c r="L838">
        <f t="shared" si="95"/>
        <v>20</v>
      </c>
      <c r="M838">
        <f t="shared" si="96"/>
        <v>-1.74669967178263</v>
      </c>
      <c r="N838">
        <f>(M838-$R$5)^2</f>
        <v>451.50522689736584</v>
      </c>
      <c r="O838">
        <f t="shared" si="97"/>
        <v>0</v>
      </c>
      <c r="P838" t="str">
        <f t="shared" si="98"/>
        <v>FP</v>
      </c>
    </row>
    <row r="839" spans="1:16" x14ac:dyDescent="0.3">
      <c r="A839">
        <v>1</v>
      </c>
      <c r="B839">
        <v>1</v>
      </c>
      <c r="C839">
        <v>-2</v>
      </c>
      <c r="D839">
        <v>1.2</v>
      </c>
      <c r="E839">
        <f t="shared" si="92"/>
        <v>1.0043314977952666</v>
      </c>
      <c r="F839">
        <f t="shared" si="93"/>
        <v>1</v>
      </c>
      <c r="G839">
        <v>20</v>
      </c>
      <c r="H839">
        <v>-10</v>
      </c>
      <c r="I839">
        <v>0.38419903534316502</v>
      </c>
      <c r="J839">
        <v>0.61580096465683498</v>
      </c>
      <c r="K839">
        <f t="shared" si="94"/>
        <v>20</v>
      </c>
      <c r="L839">
        <f t="shared" si="95"/>
        <v>20</v>
      </c>
      <c r="M839">
        <f t="shared" si="96"/>
        <v>-4.6320385862733993</v>
      </c>
      <c r="N839">
        <f>(M839-$R$5)^2</f>
        <v>337.21128050895862</v>
      </c>
      <c r="O839">
        <f t="shared" si="97"/>
        <v>0</v>
      </c>
      <c r="P839" t="str">
        <f t="shared" si="98"/>
        <v>FP</v>
      </c>
    </row>
    <row r="840" spans="1:16" x14ac:dyDescent="0.3">
      <c r="A840">
        <v>1</v>
      </c>
      <c r="B840">
        <v>1</v>
      </c>
      <c r="C840">
        <v>-2</v>
      </c>
      <c r="D840">
        <v>1.2</v>
      </c>
      <c r="E840">
        <f t="shared" si="92"/>
        <v>1.0043314977952666</v>
      </c>
      <c r="F840">
        <f t="shared" si="93"/>
        <v>1</v>
      </c>
      <c r="G840">
        <v>10</v>
      </c>
      <c r="H840">
        <v>0</v>
      </c>
      <c r="I840">
        <v>0.38419903534316502</v>
      </c>
      <c r="J840">
        <v>0.61580096465683498</v>
      </c>
      <c r="K840">
        <f t="shared" si="94"/>
        <v>10</v>
      </c>
      <c r="L840">
        <f t="shared" si="95"/>
        <v>0</v>
      </c>
      <c r="M840">
        <f t="shared" si="96"/>
        <v>3.8419903534316502</v>
      </c>
      <c r="N840">
        <f>(M840-$R$5)^2</f>
        <v>720.24294602491227</v>
      </c>
      <c r="O840">
        <f t="shared" si="97"/>
        <v>1</v>
      </c>
      <c r="P840" t="str">
        <f t="shared" si="98"/>
        <v>TP</v>
      </c>
    </row>
    <row r="841" spans="1:16" x14ac:dyDescent="0.3">
      <c r="A841">
        <v>0</v>
      </c>
      <c r="B841">
        <v>1</v>
      </c>
      <c r="C841">
        <v>-2</v>
      </c>
      <c r="D841">
        <v>1.2</v>
      </c>
      <c r="E841">
        <f t="shared" si="92"/>
        <v>1.0043314977952666</v>
      </c>
      <c r="F841">
        <f t="shared" si="93"/>
        <v>1</v>
      </c>
      <c r="G841">
        <v>0</v>
      </c>
      <c r="H841">
        <v>-10</v>
      </c>
      <c r="I841">
        <v>0.38419903534316502</v>
      </c>
      <c r="J841">
        <v>0.61580096465683498</v>
      </c>
      <c r="K841">
        <f t="shared" si="94"/>
        <v>0</v>
      </c>
      <c r="L841">
        <f t="shared" si="95"/>
        <v>20</v>
      </c>
      <c r="M841">
        <f t="shared" si="96"/>
        <v>-12.3160192931367</v>
      </c>
      <c r="N841">
        <f>(M841-$R$5)^2</f>
        <v>114.04814763276457</v>
      </c>
      <c r="O841">
        <f t="shared" si="97"/>
        <v>0</v>
      </c>
      <c r="P841" t="str">
        <f t="shared" si="98"/>
        <v>TN</v>
      </c>
    </row>
    <row r="842" spans="1:16" x14ac:dyDescent="0.3">
      <c r="A842">
        <v>1</v>
      </c>
      <c r="B842">
        <v>1</v>
      </c>
      <c r="C842">
        <v>-2</v>
      </c>
      <c r="D842">
        <v>1.3</v>
      </c>
      <c r="E842">
        <f t="shared" si="92"/>
        <v>1.0064972466928999</v>
      </c>
      <c r="F842">
        <f t="shared" si="93"/>
        <v>1</v>
      </c>
      <c r="G842">
        <v>10</v>
      </c>
      <c r="H842">
        <v>0</v>
      </c>
      <c r="I842">
        <v>0.42913429896650213</v>
      </c>
      <c r="J842">
        <v>0.57086570103349787</v>
      </c>
      <c r="K842">
        <f t="shared" si="94"/>
        <v>10</v>
      </c>
      <c r="L842">
        <f t="shared" si="95"/>
        <v>0</v>
      </c>
      <c r="M842">
        <f t="shared" si="96"/>
        <v>4.2913429896650213</v>
      </c>
      <c r="N842">
        <f>(M842-$R$5)^2</f>
        <v>744.56372491256298</v>
      </c>
      <c r="O842">
        <f t="shared" si="97"/>
        <v>1</v>
      </c>
      <c r="P842" t="str">
        <f t="shared" si="98"/>
        <v>TP</v>
      </c>
    </row>
    <row r="843" spans="1:16" x14ac:dyDescent="0.3">
      <c r="A843">
        <v>0</v>
      </c>
      <c r="B843">
        <v>1</v>
      </c>
      <c r="C843">
        <v>-2</v>
      </c>
      <c r="D843">
        <v>1.3</v>
      </c>
      <c r="E843">
        <f t="shared" si="92"/>
        <v>1.0064972466928999</v>
      </c>
      <c r="F843">
        <f t="shared" si="93"/>
        <v>1</v>
      </c>
      <c r="G843">
        <v>80</v>
      </c>
      <c r="H843">
        <v>-90</v>
      </c>
      <c r="I843">
        <v>0.38419903534316502</v>
      </c>
      <c r="J843">
        <v>0.61580096465683498</v>
      </c>
      <c r="K843">
        <f t="shared" si="94"/>
        <v>80</v>
      </c>
      <c r="L843">
        <f t="shared" si="95"/>
        <v>180</v>
      </c>
      <c r="M843">
        <f t="shared" si="96"/>
        <v>-80.108250810777093</v>
      </c>
      <c r="N843">
        <f>(M843-$R$5)^2</f>
        <v>3261.8832075276791</v>
      </c>
      <c r="O843">
        <f t="shared" si="97"/>
        <v>0</v>
      </c>
      <c r="P843" t="str">
        <f t="shared" si="98"/>
        <v>TN</v>
      </c>
    </row>
    <row r="844" spans="1:16" x14ac:dyDescent="0.3">
      <c r="A844">
        <v>1</v>
      </c>
      <c r="B844">
        <v>1</v>
      </c>
      <c r="C844">
        <v>-2</v>
      </c>
      <c r="D844">
        <v>1.4</v>
      </c>
      <c r="E844">
        <f t="shared" si="92"/>
        <v>1.0086629955905331</v>
      </c>
      <c r="F844">
        <f t="shared" si="93"/>
        <v>1</v>
      </c>
      <c r="G844">
        <v>10</v>
      </c>
      <c r="H844">
        <v>-10</v>
      </c>
      <c r="I844">
        <v>0.60844334427391233</v>
      </c>
      <c r="J844">
        <v>0.39155665572608767</v>
      </c>
      <c r="K844">
        <f t="shared" si="94"/>
        <v>10</v>
      </c>
      <c r="L844">
        <f t="shared" si="95"/>
        <v>20</v>
      </c>
      <c r="M844">
        <f t="shared" si="96"/>
        <v>-1.74669967178263</v>
      </c>
      <c r="N844">
        <f>(M844-$R$5)^2</f>
        <v>451.50522689736584</v>
      </c>
      <c r="O844">
        <f t="shared" si="97"/>
        <v>0</v>
      </c>
      <c r="P844" t="str">
        <f t="shared" si="98"/>
        <v>FP</v>
      </c>
    </row>
    <row r="845" spans="1:16" x14ac:dyDescent="0.3">
      <c r="A845">
        <v>1</v>
      </c>
      <c r="B845">
        <v>1</v>
      </c>
      <c r="C845">
        <v>-2</v>
      </c>
      <c r="D845">
        <v>1.3</v>
      </c>
      <c r="E845">
        <f t="shared" si="92"/>
        <v>1.0064972466928999</v>
      </c>
      <c r="F845">
        <f t="shared" si="93"/>
        <v>1</v>
      </c>
      <c r="G845">
        <v>30</v>
      </c>
      <c r="H845">
        <v>-10</v>
      </c>
      <c r="I845">
        <v>0.38419903534316502</v>
      </c>
      <c r="J845">
        <v>0.61580096465683498</v>
      </c>
      <c r="K845">
        <f t="shared" si="94"/>
        <v>30</v>
      </c>
      <c r="L845">
        <f t="shared" si="95"/>
        <v>20</v>
      </c>
      <c r="M845">
        <f t="shared" si="96"/>
        <v>-0.79004823284174996</v>
      </c>
      <c r="N845">
        <f>(M845-$R$5)^2</f>
        <v>493.07551657464126</v>
      </c>
      <c r="O845">
        <f t="shared" si="97"/>
        <v>0</v>
      </c>
      <c r="P845" t="str">
        <f t="shared" si="98"/>
        <v>FP</v>
      </c>
    </row>
    <row r="846" spans="1:16" x14ac:dyDescent="0.3">
      <c r="A846">
        <v>0</v>
      </c>
      <c r="B846">
        <v>1</v>
      </c>
      <c r="C846">
        <v>-2</v>
      </c>
      <c r="D846">
        <v>1.3</v>
      </c>
      <c r="E846">
        <f t="shared" si="92"/>
        <v>1.0064972466928999</v>
      </c>
      <c r="F846">
        <f t="shared" si="93"/>
        <v>1</v>
      </c>
      <c r="G846">
        <v>90</v>
      </c>
      <c r="H846">
        <v>-90</v>
      </c>
      <c r="I846">
        <v>0.38419903534316502</v>
      </c>
      <c r="J846">
        <v>0.61580096465683498</v>
      </c>
      <c r="K846">
        <f t="shared" si="94"/>
        <v>90</v>
      </c>
      <c r="L846">
        <f t="shared" si="95"/>
        <v>180</v>
      </c>
      <c r="M846">
        <f t="shared" si="96"/>
        <v>-76.266260457345453</v>
      </c>
      <c r="N846">
        <f>(M846-$R$5)^2</f>
        <v>2837.7896850331567</v>
      </c>
      <c r="O846">
        <f t="shared" si="97"/>
        <v>0</v>
      </c>
      <c r="P846" t="str">
        <f t="shared" si="98"/>
        <v>TN</v>
      </c>
    </row>
    <row r="847" spans="1:16" x14ac:dyDescent="0.3">
      <c r="A847">
        <v>0</v>
      </c>
      <c r="B847">
        <v>1</v>
      </c>
      <c r="C847">
        <v>-2</v>
      </c>
      <c r="D847">
        <v>1.3</v>
      </c>
      <c r="E847">
        <f t="shared" si="92"/>
        <v>1.0064972466928999</v>
      </c>
      <c r="F847">
        <f t="shared" si="93"/>
        <v>1</v>
      </c>
      <c r="G847">
        <v>70</v>
      </c>
      <c r="H847">
        <v>-50</v>
      </c>
      <c r="I847">
        <v>0.38419903534316502</v>
      </c>
      <c r="J847">
        <v>0.61580096465683498</v>
      </c>
      <c r="K847">
        <f t="shared" si="94"/>
        <v>70</v>
      </c>
      <c r="L847">
        <f t="shared" si="95"/>
        <v>100</v>
      </c>
      <c r="M847">
        <f t="shared" si="96"/>
        <v>-34.686163991661942</v>
      </c>
      <c r="N847">
        <f>(M847-$R$5)^2</f>
        <v>136.67508440162118</v>
      </c>
      <c r="O847">
        <f t="shared" si="97"/>
        <v>0</v>
      </c>
      <c r="P847" t="str">
        <f t="shared" si="98"/>
        <v>TN</v>
      </c>
    </row>
    <row r="848" spans="1:16" x14ac:dyDescent="0.3">
      <c r="A848">
        <v>0</v>
      </c>
      <c r="B848">
        <v>1</v>
      </c>
      <c r="C848">
        <v>-2</v>
      </c>
      <c r="D848">
        <v>1.3</v>
      </c>
      <c r="E848">
        <f t="shared" si="92"/>
        <v>1.0064972466928999</v>
      </c>
      <c r="F848">
        <f t="shared" si="93"/>
        <v>1</v>
      </c>
      <c r="G848">
        <v>180</v>
      </c>
      <c r="H848">
        <v>-90</v>
      </c>
      <c r="I848">
        <v>0.56330583577691229</v>
      </c>
      <c r="J848">
        <v>0.43669416422308771</v>
      </c>
      <c r="K848">
        <f t="shared" si="94"/>
        <v>180</v>
      </c>
      <c r="L848">
        <f t="shared" si="95"/>
        <v>180</v>
      </c>
      <c r="M848">
        <f t="shared" si="96"/>
        <v>22.790100879688424</v>
      </c>
      <c r="N848">
        <f>(M848-$R$5)^2</f>
        <v>2096.3076978371441</v>
      </c>
      <c r="O848">
        <f t="shared" si="97"/>
        <v>1</v>
      </c>
      <c r="P848" t="str">
        <f t="shared" si="98"/>
        <v>FN</v>
      </c>
    </row>
    <row r="849" spans="1:16" x14ac:dyDescent="0.3">
      <c r="A849">
        <v>0</v>
      </c>
      <c r="B849">
        <v>1</v>
      </c>
      <c r="C849">
        <v>-2</v>
      </c>
      <c r="D849">
        <v>1.3</v>
      </c>
      <c r="E849">
        <f t="shared" si="92"/>
        <v>1.0064972466928999</v>
      </c>
      <c r="F849">
        <f t="shared" si="93"/>
        <v>1</v>
      </c>
      <c r="G849">
        <v>90</v>
      </c>
      <c r="H849">
        <v>-90</v>
      </c>
      <c r="I849">
        <v>0.38419903534316502</v>
      </c>
      <c r="J849">
        <v>0.61580096465683498</v>
      </c>
      <c r="K849">
        <f t="shared" si="94"/>
        <v>90</v>
      </c>
      <c r="L849">
        <f t="shared" si="95"/>
        <v>180</v>
      </c>
      <c r="M849">
        <f t="shared" si="96"/>
        <v>-76.266260457345453</v>
      </c>
      <c r="N849">
        <f>(M849-$R$5)^2</f>
        <v>2837.7896850331567</v>
      </c>
      <c r="O849">
        <f t="shared" si="97"/>
        <v>0</v>
      </c>
      <c r="P849" t="str">
        <f t="shared" si="98"/>
        <v>TN</v>
      </c>
    </row>
    <row r="850" spans="1:16" x14ac:dyDescent="0.3">
      <c r="A850">
        <v>0</v>
      </c>
      <c r="B850">
        <v>1</v>
      </c>
      <c r="C850">
        <v>-2</v>
      </c>
      <c r="D850">
        <v>1.3</v>
      </c>
      <c r="E850">
        <f t="shared" si="92"/>
        <v>1.0064972466928999</v>
      </c>
      <c r="F850">
        <f t="shared" si="93"/>
        <v>1</v>
      </c>
      <c r="G850">
        <v>90</v>
      </c>
      <c r="H850">
        <v>-90</v>
      </c>
      <c r="I850">
        <v>0.38419903534316502</v>
      </c>
      <c r="J850">
        <v>0.61580096465683498</v>
      </c>
      <c r="K850">
        <f t="shared" si="94"/>
        <v>90</v>
      </c>
      <c r="L850">
        <f t="shared" si="95"/>
        <v>180</v>
      </c>
      <c r="M850">
        <f t="shared" si="96"/>
        <v>-76.266260457345453</v>
      </c>
      <c r="N850">
        <f>(M850-$R$5)^2</f>
        <v>2837.7896850331567</v>
      </c>
      <c r="O850">
        <f t="shared" si="97"/>
        <v>0</v>
      </c>
      <c r="P850" t="str">
        <f t="shared" si="98"/>
        <v>TN</v>
      </c>
    </row>
    <row r="851" spans="1:16" x14ac:dyDescent="0.3">
      <c r="A851">
        <v>1</v>
      </c>
      <c r="B851">
        <v>1</v>
      </c>
      <c r="C851">
        <v>-2</v>
      </c>
      <c r="D851">
        <v>2.2999999999999998</v>
      </c>
      <c r="E851">
        <f t="shared" si="92"/>
        <v>1.0281547356692327</v>
      </c>
      <c r="F851">
        <f t="shared" si="93"/>
        <v>1</v>
      </c>
      <c r="G851">
        <v>100</v>
      </c>
      <c r="H851">
        <v>-90</v>
      </c>
      <c r="I851">
        <v>0.38419903534316502</v>
      </c>
      <c r="J851">
        <v>0.61580096465683498</v>
      </c>
      <c r="K851">
        <f t="shared" si="94"/>
        <v>100</v>
      </c>
      <c r="L851">
        <f t="shared" si="95"/>
        <v>180</v>
      </c>
      <c r="M851">
        <f t="shared" si="96"/>
        <v>-72.424270103913798</v>
      </c>
      <c r="N851">
        <f>(M851-$R$5)^2</f>
        <v>2443.2179422903559</v>
      </c>
      <c r="O851">
        <f t="shared" si="97"/>
        <v>0</v>
      </c>
      <c r="P851" t="str">
        <f t="shared" si="98"/>
        <v>FP</v>
      </c>
    </row>
    <row r="852" spans="1:16" x14ac:dyDescent="0.3">
      <c r="A852">
        <v>0</v>
      </c>
      <c r="B852">
        <v>1</v>
      </c>
      <c r="C852">
        <v>-2</v>
      </c>
      <c r="D852">
        <v>2.2999999999999998</v>
      </c>
      <c r="E852">
        <f t="shared" si="92"/>
        <v>1.0281547356692327</v>
      </c>
      <c r="F852">
        <f t="shared" si="93"/>
        <v>1</v>
      </c>
      <c r="G852">
        <v>40</v>
      </c>
      <c r="H852">
        <v>-50</v>
      </c>
      <c r="I852">
        <v>0.38419903534316502</v>
      </c>
      <c r="J852">
        <v>0.61580096465683498</v>
      </c>
      <c r="K852">
        <f t="shared" si="94"/>
        <v>40</v>
      </c>
      <c r="L852">
        <f t="shared" si="95"/>
        <v>100</v>
      </c>
      <c r="M852">
        <f t="shared" si="96"/>
        <v>-46.212135051956892</v>
      </c>
      <c r="N852">
        <f>(M852-$R$5)^2</f>
        <v>539.01901404488285</v>
      </c>
      <c r="O852">
        <f t="shared" si="97"/>
        <v>0</v>
      </c>
      <c r="P852" t="str">
        <f t="shared" si="98"/>
        <v>TN</v>
      </c>
    </row>
    <row r="853" spans="1:16" x14ac:dyDescent="0.3">
      <c r="A853">
        <v>0</v>
      </c>
      <c r="B853">
        <v>1</v>
      </c>
      <c r="C853">
        <v>-2</v>
      </c>
      <c r="D853">
        <v>2.2999999999999998</v>
      </c>
      <c r="E853">
        <f t="shared" si="92"/>
        <v>1.0281547356692327</v>
      </c>
      <c r="F853">
        <f t="shared" si="93"/>
        <v>1</v>
      </c>
      <c r="G853">
        <v>0</v>
      </c>
      <c r="H853">
        <v>-10</v>
      </c>
      <c r="I853">
        <v>0.38419903534316502</v>
      </c>
      <c r="J853">
        <v>0.61580096465683498</v>
      </c>
      <c r="K853">
        <f t="shared" si="94"/>
        <v>0</v>
      </c>
      <c r="L853">
        <f t="shared" si="95"/>
        <v>20</v>
      </c>
      <c r="M853">
        <f t="shared" si="96"/>
        <v>-12.3160192931367</v>
      </c>
      <c r="N853">
        <f>(M853-$R$5)^2</f>
        <v>114.04814763276457</v>
      </c>
      <c r="O853">
        <f t="shared" si="97"/>
        <v>0</v>
      </c>
      <c r="P853" t="str">
        <f t="shared" si="98"/>
        <v>TN</v>
      </c>
    </row>
    <row r="854" spans="1:16" x14ac:dyDescent="0.3">
      <c r="A854">
        <v>0</v>
      </c>
      <c r="B854">
        <v>1</v>
      </c>
      <c r="C854">
        <v>-2</v>
      </c>
      <c r="D854">
        <v>2.2999999999999998</v>
      </c>
      <c r="E854">
        <f t="shared" si="92"/>
        <v>1.0281547356692327</v>
      </c>
      <c r="F854">
        <f t="shared" si="93"/>
        <v>1</v>
      </c>
      <c r="G854">
        <v>60</v>
      </c>
      <c r="H854">
        <v>-50</v>
      </c>
      <c r="I854">
        <v>0.38419903534316502</v>
      </c>
      <c r="J854">
        <v>0.61580096465683498</v>
      </c>
      <c r="K854">
        <f t="shared" si="94"/>
        <v>60</v>
      </c>
      <c r="L854">
        <f t="shared" si="95"/>
        <v>100</v>
      </c>
      <c r="M854">
        <f t="shared" si="96"/>
        <v>-38.528154345093597</v>
      </c>
      <c r="N854">
        <f>(M854-$R$5)^2</f>
        <v>241.26794786431816</v>
      </c>
      <c r="O854">
        <f t="shared" si="97"/>
        <v>0</v>
      </c>
      <c r="P854" t="str">
        <f t="shared" si="98"/>
        <v>TN</v>
      </c>
    </row>
    <row r="855" spans="1:16" x14ac:dyDescent="0.3">
      <c r="A855">
        <v>0</v>
      </c>
      <c r="B855">
        <v>1</v>
      </c>
      <c r="C855">
        <v>-2</v>
      </c>
      <c r="D855">
        <v>2.2999999999999998</v>
      </c>
      <c r="E855">
        <f t="shared" si="92"/>
        <v>1.0281547356692327</v>
      </c>
      <c r="F855">
        <f t="shared" si="93"/>
        <v>1</v>
      </c>
      <c r="G855">
        <v>40</v>
      </c>
      <c r="H855">
        <v>-50</v>
      </c>
      <c r="I855">
        <v>0.60844334427391233</v>
      </c>
      <c r="J855">
        <v>0.39155665572608767</v>
      </c>
      <c r="K855">
        <f t="shared" si="94"/>
        <v>40</v>
      </c>
      <c r="L855">
        <f t="shared" si="95"/>
        <v>100</v>
      </c>
      <c r="M855">
        <f t="shared" si="96"/>
        <v>-14.817931801652275</v>
      </c>
      <c r="N855">
        <f>(M855-$R$5)^2</f>
        <v>66.870201535953683</v>
      </c>
      <c r="O855">
        <f t="shared" si="97"/>
        <v>0</v>
      </c>
      <c r="P855" t="str">
        <f t="shared" si="98"/>
        <v>TN</v>
      </c>
    </row>
    <row r="856" spans="1:16" x14ac:dyDescent="0.3">
      <c r="A856">
        <v>0</v>
      </c>
      <c r="B856">
        <v>1</v>
      </c>
      <c r="C856">
        <v>-2</v>
      </c>
      <c r="D856">
        <v>2.2999999999999998</v>
      </c>
      <c r="E856">
        <f t="shared" si="92"/>
        <v>1.0281547356692327</v>
      </c>
      <c r="F856">
        <f t="shared" si="93"/>
        <v>1</v>
      </c>
      <c r="G856">
        <v>50</v>
      </c>
      <c r="H856">
        <v>-50</v>
      </c>
      <c r="I856">
        <v>0.60844334427391233</v>
      </c>
      <c r="J856">
        <v>0.39155665572608767</v>
      </c>
      <c r="K856">
        <f t="shared" si="94"/>
        <v>50</v>
      </c>
      <c r="L856">
        <f t="shared" si="95"/>
        <v>100</v>
      </c>
      <c r="M856">
        <f t="shared" si="96"/>
        <v>-8.7334983589131525</v>
      </c>
      <c r="N856">
        <f>(M856-$R$5)^2</f>
        <v>203.40047003950616</v>
      </c>
      <c r="O856">
        <f t="shared" si="97"/>
        <v>0</v>
      </c>
      <c r="P856" t="str">
        <f t="shared" si="98"/>
        <v>TN</v>
      </c>
    </row>
    <row r="857" spans="1:16" x14ac:dyDescent="0.3">
      <c r="A857">
        <v>0</v>
      </c>
      <c r="B857">
        <v>1</v>
      </c>
      <c r="C857">
        <v>-2</v>
      </c>
      <c r="D857">
        <v>2.2999999999999998</v>
      </c>
      <c r="E857">
        <f t="shared" si="92"/>
        <v>1.0281547356692327</v>
      </c>
      <c r="F857">
        <f t="shared" si="93"/>
        <v>1</v>
      </c>
      <c r="G857">
        <v>90</v>
      </c>
      <c r="H857">
        <v>-90</v>
      </c>
      <c r="I857">
        <v>0.60844334427391233</v>
      </c>
      <c r="J857">
        <v>0.39155665572608767</v>
      </c>
      <c r="K857">
        <f t="shared" si="94"/>
        <v>90</v>
      </c>
      <c r="L857">
        <f t="shared" si="95"/>
        <v>180</v>
      </c>
      <c r="M857">
        <f t="shared" si="96"/>
        <v>-15.720297046043662</v>
      </c>
      <c r="N857">
        <f>(M857-$R$5)^2</f>
        <v>52.926424970624311</v>
      </c>
      <c r="O857">
        <f t="shared" si="97"/>
        <v>0</v>
      </c>
      <c r="P857" t="str">
        <f t="shared" si="98"/>
        <v>TN</v>
      </c>
    </row>
    <row r="858" spans="1:16" x14ac:dyDescent="0.3">
      <c r="A858">
        <v>0</v>
      </c>
      <c r="B858">
        <v>1</v>
      </c>
      <c r="C858">
        <v>-2</v>
      </c>
      <c r="D858">
        <v>2.2999999999999998</v>
      </c>
      <c r="E858">
        <f t="shared" si="92"/>
        <v>1.0281547356692327</v>
      </c>
      <c r="F858">
        <f t="shared" si="93"/>
        <v>1</v>
      </c>
      <c r="G858">
        <v>50</v>
      </c>
      <c r="H858">
        <v>-50</v>
      </c>
      <c r="I858">
        <v>0.38419903534316502</v>
      </c>
      <c r="J858">
        <v>0.61580096465683498</v>
      </c>
      <c r="K858">
        <f t="shared" si="94"/>
        <v>50</v>
      </c>
      <c r="L858">
        <f t="shared" si="95"/>
        <v>100</v>
      </c>
      <c r="M858">
        <f t="shared" si="96"/>
        <v>-42.370144698525245</v>
      </c>
      <c r="N858">
        <f>(M858-$R$5)^2</f>
        <v>375.38259107873864</v>
      </c>
      <c r="O858">
        <f t="shared" si="97"/>
        <v>0</v>
      </c>
      <c r="P858" t="str">
        <f t="shared" si="98"/>
        <v>TN</v>
      </c>
    </row>
    <row r="859" spans="1:16" x14ac:dyDescent="0.3">
      <c r="A859">
        <v>0</v>
      </c>
      <c r="B859">
        <v>1</v>
      </c>
      <c r="C859">
        <v>-2</v>
      </c>
      <c r="D859">
        <v>2.2999999999999998</v>
      </c>
      <c r="E859">
        <f t="shared" si="92"/>
        <v>1.0281547356692327</v>
      </c>
      <c r="F859">
        <f t="shared" si="93"/>
        <v>1</v>
      </c>
      <c r="G859">
        <v>80</v>
      </c>
      <c r="H859">
        <v>-90</v>
      </c>
      <c r="I859">
        <v>0.60844334427391233</v>
      </c>
      <c r="J859">
        <v>0.39155665572608767</v>
      </c>
      <c r="K859">
        <f t="shared" si="94"/>
        <v>80</v>
      </c>
      <c r="L859">
        <f t="shared" si="95"/>
        <v>180</v>
      </c>
      <c r="M859">
        <f t="shared" si="96"/>
        <v>-21.804730488782788</v>
      </c>
      <c r="N859">
        <f>(M859-$R$5)^2</f>
        <v>1.4175796463971535</v>
      </c>
      <c r="O859">
        <f t="shared" si="97"/>
        <v>0</v>
      </c>
      <c r="P859" t="str">
        <f t="shared" si="98"/>
        <v>TN</v>
      </c>
    </row>
    <row r="860" spans="1:16" x14ac:dyDescent="0.3">
      <c r="A860">
        <v>1</v>
      </c>
      <c r="B860">
        <v>1</v>
      </c>
      <c r="C860">
        <v>-2</v>
      </c>
      <c r="D860">
        <v>2.5</v>
      </c>
      <c r="E860">
        <f t="shared" si="92"/>
        <v>1.0324862334644993</v>
      </c>
      <c r="F860">
        <f t="shared" si="93"/>
        <v>1</v>
      </c>
      <c r="G860">
        <v>20</v>
      </c>
      <c r="H860">
        <v>-10</v>
      </c>
      <c r="I860">
        <v>0.38419903534316502</v>
      </c>
      <c r="J860">
        <v>0.61580096465683498</v>
      </c>
      <c r="K860">
        <f t="shared" si="94"/>
        <v>20</v>
      </c>
      <c r="L860">
        <f t="shared" si="95"/>
        <v>20</v>
      </c>
      <c r="M860">
        <f t="shared" si="96"/>
        <v>-4.6320385862733993</v>
      </c>
      <c r="N860">
        <f>(M860-$R$5)^2</f>
        <v>337.21128050895862</v>
      </c>
      <c r="O860">
        <f t="shared" si="97"/>
        <v>0</v>
      </c>
      <c r="P860" t="str">
        <f t="shared" si="98"/>
        <v>FP</v>
      </c>
    </row>
    <row r="861" spans="1:16" x14ac:dyDescent="0.3">
      <c r="A861">
        <v>0</v>
      </c>
      <c r="B861">
        <v>1</v>
      </c>
      <c r="C861">
        <v>-2</v>
      </c>
      <c r="D861">
        <v>2.5</v>
      </c>
      <c r="E861">
        <f t="shared" si="92"/>
        <v>1.0324862334644993</v>
      </c>
      <c r="F861">
        <f t="shared" si="93"/>
        <v>1</v>
      </c>
      <c r="G861">
        <v>40</v>
      </c>
      <c r="H861">
        <v>-50</v>
      </c>
      <c r="I861">
        <v>0.38419903534316502</v>
      </c>
      <c r="J861">
        <v>0.61580096465683498</v>
      </c>
      <c r="K861">
        <f t="shared" si="94"/>
        <v>40</v>
      </c>
      <c r="L861">
        <f t="shared" si="95"/>
        <v>100</v>
      </c>
      <c r="M861">
        <f t="shared" si="96"/>
        <v>-46.212135051956892</v>
      </c>
      <c r="N861">
        <f>(M861-$R$5)^2</f>
        <v>539.01901404488285</v>
      </c>
      <c r="O861">
        <f t="shared" si="97"/>
        <v>0</v>
      </c>
      <c r="P861" t="str">
        <f t="shared" si="98"/>
        <v>TN</v>
      </c>
    </row>
    <row r="862" spans="1:16" x14ac:dyDescent="0.3">
      <c r="A862">
        <v>0</v>
      </c>
      <c r="B862">
        <v>1</v>
      </c>
      <c r="C862">
        <v>-2</v>
      </c>
      <c r="D862">
        <v>2.5</v>
      </c>
      <c r="E862">
        <f t="shared" si="92"/>
        <v>1.0324862334644993</v>
      </c>
      <c r="F862">
        <f t="shared" si="93"/>
        <v>1</v>
      </c>
      <c r="G862">
        <v>100</v>
      </c>
      <c r="H862">
        <v>-90</v>
      </c>
      <c r="I862">
        <v>0.60844334427391233</v>
      </c>
      <c r="J862">
        <v>0.39155665572608767</v>
      </c>
      <c r="K862">
        <f t="shared" si="94"/>
        <v>100</v>
      </c>
      <c r="L862">
        <f t="shared" si="95"/>
        <v>180</v>
      </c>
      <c r="M862">
        <f t="shared" si="96"/>
        <v>-9.6358636033045428</v>
      </c>
      <c r="N862">
        <f>(M862-$R$5)^2</f>
        <v>178.47593093309587</v>
      </c>
      <c r="O862">
        <f t="shared" si="97"/>
        <v>0</v>
      </c>
      <c r="P862" t="str">
        <f t="shared" si="98"/>
        <v>TN</v>
      </c>
    </row>
    <row r="863" spans="1:16" x14ac:dyDescent="0.3">
      <c r="A863">
        <v>1</v>
      </c>
      <c r="B863">
        <v>1</v>
      </c>
      <c r="C863">
        <v>-2</v>
      </c>
      <c r="D863">
        <v>2</v>
      </c>
      <c r="E863">
        <f t="shared" si="92"/>
        <v>1.0216574889763328</v>
      </c>
      <c r="F863">
        <f t="shared" si="93"/>
        <v>1</v>
      </c>
      <c r="G863">
        <v>70</v>
      </c>
      <c r="H863">
        <v>-50</v>
      </c>
      <c r="I863">
        <v>0.60844334427391233</v>
      </c>
      <c r="J863">
        <v>0.39155665572608767</v>
      </c>
      <c r="K863">
        <f t="shared" si="94"/>
        <v>70</v>
      </c>
      <c r="L863">
        <f t="shared" si="95"/>
        <v>100</v>
      </c>
      <c r="M863">
        <f t="shared" si="96"/>
        <v>3.4353685265650924</v>
      </c>
      <c r="N863">
        <f>(M863-$R$5)^2</f>
        <v>698.58298896134465</v>
      </c>
      <c r="O863">
        <f t="shared" si="97"/>
        <v>1</v>
      </c>
      <c r="P863" t="str">
        <f t="shared" si="98"/>
        <v>TP</v>
      </c>
    </row>
    <row r="864" spans="1:16" x14ac:dyDescent="0.3">
      <c r="A864">
        <v>1</v>
      </c>
      <c r="B864">
        <v>1</v>
      </c>
      <c r="C864">
        <v>-2</v>
      </c>
      <c r="D864">
        <v>3.8</v>
      </c>
      <c r="E864">
        <f t="shared" si="92"/>
        <v>1.0606409691337322</v>
      </c>
      <c r="F864">
        <f t="shared" si="93"/>
        <v>1</v>
      </c>
      <c r="G864">
        <v>180</v>
      </c>
      <c r="H864">
        <v>-90</v>
      </c>
      <c r="I864">
        <v>0.38419903534316502</v>
      </c>
      <c r="J864">
        <v>0.61580096465683498</v>
      </c>
      <c r="K864">
        <f t="shared" si="94"/>
        <v>180</v>
      </c>
      <c r="L864">
        <f t="shared" si="95"/>
        <v>180</v>
      </c>
      <c r="M864">
        <f t="shared" si="96"/>
        <v>-41.688347276460604</v>
      </c>
      <c r="N864">
        <f>(M864-$R$5)^2</f>
        <v>349.42807141000907</v>
      </c>
      <c r="O864">
        <f t="shared" si="97"/>
        <v>0</v>
      </c>
      <c r="P864" t="str">
        <f t="shared" si="98"/>
        <v>FP</v>
      </c>
    </row>
    <row r="865" spans="1:16" x14ac:dyDescent="0.3">
      <c r="A865">
        <v>0</v>
      </c>
      <c r="B865">
        <v>1</v>
      </c>
      <c r="C865">
        <v>-2</v>
      </c>
      <c r="D865">
        <v>3.8</v>
      </c>
      <c r="E865">
        <f t="shared" si="92"/>
        <v>1.0606409691337322</v>
      </c>
      <c r="F865">
        <f t="shared" si="93"/>
        <v>1</v>
      </c>
      <c r="G865">
        <v>50</v>
      </c>
      <c r="H865">
        <v>-50</v>
      </c>
      <c r="I865">
        <v>0.60844334427391233</v>
      </c>
      <c r="J865">
        <v>0.39155665572608767</v>
      </c>
      <c r="K865">
        <f t="shared" si="94"/>
        <v>50</v>
      </c>
      <c r="L865">
        <f t="shared" si="95"/>
        <v>100</v>
      </c>
      <c r="M865">
        <f t="shared" si="96"/>
        <v>-8.7334983589131525</v>
      </c>
      <c r="N865">
        <f>(M865-$R$5)^2</f>
        <v>203.40047003950616</v>
      </c>
      <c r="O865">
        <f t="shared" si="97"/>
        <v>0</v>
      </c>
      <c r="P865" t="str">
        <f t="shared" si="98"/>
        <v>TN</v>
      </c>
    </row>
    <row r="866" spans="1:16" x14ac:dyDescent="0.3">
      <c r="A866">
        <v>0</v>
      </c>
      <c r="B866">
        <v>1</v>
      </c>
      <c r="C866">
        <v>-2</v>
      </c>
      <c r="D866">
        <v>3.8</v>
      </c>
      <c r="E866">
        <f t="shared" si="92"/>
        <v>1.0606409691337322</v>
      </c>
      <c r="F866">
        <f t="shared" si="93"/>
        <v>1</v>
      </c>
      <c r="G866">
        <v>80</v>
      </c>
      <c r="H866">
        <v>-90</v>
      </c>
      <c r="I866">
        <v>0.38419903534316502</v>
      </c>
      <c r="J866">
        <v>0.61580096465683498</v>
      </c>
      <c r="K866">
        <f t="shared" si="94"/>
        <v>80</v>
      </c>
      <c r="L866">
        <f t="shared" si="95"/>
        <v>180</v>
      </c>
      <c r="M866">
        <f t="shared" si="96"/>
        <v>-80.108250810777093</v>
      </c>
      <c r="N866">
        <f>(M866-$R$5)^2</f>
        <v>3261.8832075276791</v>
      </c>
      <c r="O866">
        <f t="shared" si="97"/>
        <v>0</v>
      </c>
      <c r="P866" t="str">
        <f t="shared" si="98"/>
        <v>TN</v>
      </c>
    </row>
    <row r="867" spans="1:16" x14ac:dyDescent="0.3">
      <c r="A867">
        <v>0</v>
      </c>
      <c r="B867">
        <v>1</v>
      </c>
      <c r="C867">
        <v>-2</v>
      </c>
      <c r="D867">
        <v>3.8</v>
      </c>
      <c r="E867">
        <f t="shared" si="92"/>
        <v>1.0606409691337322</v>
      </c>
      <c r="F867">
        <f t="shared" si="93"/>
        <v>1</v>
      </c>
      <c r="G867">
        <v>40</v>
      </c>
      <c r="H867">
        <v>-50</v>
      </c>
      <c r="I867">
        <v>0.60844334427391233</v>
      </c>
      <c r="J867">
        <v>0.39155665572608767</v>
      </c>
      <c r="K867">
        <f t="shared" si="94"/>
        <v>40</v>
      </c>
      <c r="L867">
        <f t="shared" si="95"/>
        <v>100</v>
      </c>
      <c r="M867">
        <f t="shared" si="96"/>
        <v>-14.817931801652275</v>
      </c>
      <c r="N867">
        <f>(M867-$R$5)^2</f>
        <v>66.870201535953683</v>
      </c>
      <c r="O867">
        <f t="shared" si="97"/>
        <v>0</v>
      </c>
      <c r="P867" t="str">
        <f t="shared" si="98"/>
        <v>TN</v>
      </c>
    </row>
    <row r="868" spans="1:16" x14ac:dyDescent="0.3">
      <c r="A868">
        <v>0</v>
      </c>
      <c r="B868">
        <v>1</v>
      </c>
      <c r="C868">
        <v>-2</v>
      </c>
      <c r="D868">
        <v>3.8</v>
      </c>
      <c r="E868">
        <f t="shared" si="92"/>
        <v>1.0606409691337322</v>
      </c>
      <c r="F868">
        <f t="shared" si="93"/>
        <v>1</v>
      </c>
      <c r="G868">
        <v>0</v>
      </c>
      <c r="H868">
        <v>-10</v>
      </c>
      <c r="I868">
        <v>0.38419903534316502</v>
      </c>
      <c r="J868">
        <v>0.61580096465683498</v>
      </c>
      <c r="K868">
        <f t="shared" si="94"/>
        <v>0</v>
      </c>
      <c r="L868">
        <f t="shared" si="95"/>
        <v>20</v>
      </c>
      <c r="M868">
        <f t="shared" si="96"/>
        <v>-12.3160192931367</v>
      </c>
      <c r="N868">
        <f>(M868-$R$5)^2</f>
        <v>114.04814763276457</v>
      </c>
      <c r="O868">
        <f t="shared" si="97"/>
        <v>0</v>
      </c>
      <c r="P868" t="str">
        <f t="shared" si="98"/>
        <v>TN</v>
      </c>
    </row>
    <row r="869" spans="1:16" x14ac:dyDescent="0.3">
      <c r="A869">
        <v>1</v>
      </c>
      <c r="B869">
        <v>1</v>
      </c>
      <c r="C869">
        <v>-2</v>
      </c>
      <c r="D869">
        <v>2.9</v>
      </c>
      <c r="E869">
        <f t="shared" si="92"/>
        <v>1.0411492290550324</v>
      </c>
      <c r="F869">
        <f t="shared" si="93"/>
        <v>1</v>
      </c>
      <c r="G869">
        <v>180</v>
      </c>
      <c r="H869">
        <v>-90</v>
      </c>
      <c r="I869">
        <v>0.56330583577691229</v>
      </c>
      <c r="J869">
        <v>0.43669416422308771</v>
      </c>
      <c r="K869">
        <f t="shared" si="94"/>
        <v>180</v>
      </c>
      <c r="L869">
        <f t="shared" si="95"/>
        <v>180</v>
      </c>
      <c r="M869">
        <f t="shared" si="96"/>
        <v>22.790100879688424</v>
      </c>
      <c r="N869">
        <f>(M869-$R$5)^2</f>
        <v>2096.3076978371441</v>
      </c>
      <c r="O869">
        <f t="shared" si="97"/>
        <v>1</v>
      </c>
      <c r="P869" t="str">
        <f t="shared" si="98"/>
        <v>TP</v>
      </c>
    </row>
    <row r="870" spans="1:16" x14ac:dyDescent="0.3">
      <c r="A870">
        <v>1</v>
      </c>
      <c r="B870">
        <v>1</v>
      </c>
      <c r="C870">
        <v>-2</v>
      </c>
      <c r="D870">
        <v>3</v>
      </c>
      <c r="E870">
        <f t="shared" si="92"/>
        <v>1.0433149779526658</v>
      </c>
      <c r="F870">
        <f t="shared" si="93"/>
        <v>1</v>
      </c>
      <c r="G870">
        <v>10</v>
      </c>
      <c r="H870">
        <v>-10</v>
      </c>
      <c r="I870">
        <v>0.60844334427391233</v>
      </c>
      <c r="J870">
        <v>0.39155665572608767</v>
      </c>
      <c r="K870">
        <f t="shared" si="94"/>
        <v>10</v>
      </c>
      <c r="L870">
        <f t="shared" si="95"/>
        <v>20</v>
      </c>
      <c r="M870">
        <f t="shared" si="96"/>
        <v>-1.74669967178263</v>
      </c>
      <c r="N870">
        <f>(M870-$R$5)^2</f>
        <v>451.50522689736584</v>
      </c>
      <c r="O870">
        <f t="shared" si="97"/>
        <v>0</v>
      </c>
      <c r="P870" t="str">
        <f t="shared" si="98"/>
        <v>FP</v>
      </c>
    </row>
    <row r="871" spans="1:16" x14ac:dyDescent="0.3">
      <c r="A871">
        <v>0</v>
      </c>
      <c r="B871">
        <v>1</v>
      </c>
      <c r="C871">
        <v>-2</v>
      </c>
      <c r="D871">
        <v>1</v>
      </c>
      <c r="E871">
        <f t="shared" si="92"/>
        <v>1</v>
      </c>
      <c r="F871">
        <f t="shared" si="93"/>
        <v>1</v>
      </c>
      <c r="G871">
        <v>100</v>
      </c>
      <c r="H871">
        <v>-90</v>
      </c>
      <c r="I871">
        <v>0.60844334427391233</v>
      </c>
      <c r="J871">
        <v>0.39155665572608767</v>
      </c>
      <c r="K871">
        <f t="shared" si="94"/>
        <v>100</v>
      </c>
      <c r="L871">
        <f t="shared" si="95"/>
        <v>180</v>
      </c>
      <c r="M871">
        <f t="shared" si="96"/>
        <v>-9.6358636033045428</v>
      </c>
      <c r="N871">
        <f>(M871-$R$5)^2</f>
        <v>178.47593093309587</v>
      </c>
      <c r="O871">
        <f t="shared" si="97"/>
        <v>0</v>
      </c>
      <c r="P871" t="str">
        <f t="shared" si="98"/>
        <v>TN</v>
      </c>
    </row>
    <row r="872" spans="1:16" x14ac:dyDescent="0.3">
      <c r="A872">
        <v>0</v>
      </c>
      <c r="B872">
        <v>1</v>
      </c>
      <c r="C872">
        <v>-2</v>
      </c>
      <c r="D872">
        <v>1</v>
      </c>
      <c r="E872">
        <f t="shared" si="92"/>
        <v>1</v>
      </c>
      <c r="F872">
        <f t="shared" si="93"/>
        <v>1</v>
      </c>
      <c r="G872">
        <v>0</v>
      </c>
      <c r="H872">
        <v>-10</v>
      </c>
      <c r="I872">
        <v>0.38419903534316502</v>
      </c>
      <c r="J872">
        <v>0.61580096465683498</v>
      </c>
      <c r="K872">
        <f t="shared" si="94"/>
        <v>0</v>
      </c>
      <c r="L872">
        <f t="shared" si="95"/>
        <v>20</v>
      </c>
      <c r="M872">
        <f t="shared" si="96"/>
        <v>-12.3160192931367</v>
      </c>
      <c r="N872">
        <f>(M872-$R$5)^2</f>
        <v>114.04814763276457</v>
      </c>
      <c r="O872">
        <f t="shared" si="97"/>
        <v>0</v>
      </c>
      <c r="P872" t="str">
        <f t="shared" si="98"/>
        <v>TN</v>
      </c>
    </row>
    <row r="873" spans="1:16" x14ac:dyDescent="0.3">
      <c r="A873">
        <v>0</v>
      </c>
      <c r="B873">
        <v>1</v>
      </c>
      <c r="C873">
        <v>-2</v>
      </c>
      <c r="D873">
        <v>1</v>
      </c>
      <c r="E873">
        <f t="shared" si="92"/>
        <v>1</v>
      </c>
      <c r="F873">
        <f t="shared" si="93"/>
        <v>1</v>
      </c>
      <c r="G873">
        <v>80</v>
      </c>
      <c r="H873">
        <v>-90</v>
      </c>
      <c r="I873">
        <v>0.38419903534316502</v>
      </c>
      <c r="J873">
        <v>0.61580096465683498</v>
      </c>
      <c r="K873">
        <f t="shared" si="94"/>
        <v>80</v>
      </c>
      <c r="L873">
        <f t="shared" si="95"/>
        <v>180</v>
      </c>
      <c r="M873">
        <f t="shared" si="96"/>
        <v>-80.108250810777093</v>
      </c>
      <c r="N873">
        <f>(M873-$R$5)^2</f>
        <v>3261.8832075276791</v>
      </c>
      <c r="O873">
        <f t="shared" si="97"/>
        <v>0</v>
      </c>
      <c r="P873" t="str">
        <f t="shared" si="98"/>
        <v>TN</v>
      </c>
    </row>
    <row r="874" spans="1:16" x14ac:dyDescent="0.3">
      <c r="A874">
        <v>0</v>
      </c>
      <c r="B874">
        <v>1</v>
      </c>
      <c r="C874">
        <v>-2</v>
      </c>
      <c r="D874">
        <v>1</v>
      </c>
      <c r="E874">
        <f t="shared" si="92"/>
        <v>1</v>
      </c>
      <c r="F874">
        <f t="shared" si="93"/>
        <v>1</v>
      </c>
      <c r="G874">
        <v>60</v>
      </c>
      <c r="H874">
        <v>-50</v>
      </c>
      <c r="I874">
        <v>0.38419903534316502</v>
      </c>
      <c r="J874">
        <v>0.61580096465683498</v>
      </c>
      <c r="K874">
        <f t="shared" si="94"/>
        <v>60</v>
      </c>
      <c r="L874">
        <f t="shared" si="95"/>
        <v>100</v>
      </c>
      <c r="M874">
        <f t="shared" si="96"/>
        <v>-38.528154345093597</v>
      </c>
      <c r="N874">
        <f>(M874-$R$5)^2</f>
        <v>241.26794786431816</v>
      </c>
      <c r="O874">
        <f t="shared" si="97"/>
        <v>0</v>
      </c>
      <c r="P874" t="str">
        <f t="shared" si="98"/>
        <v>TN</v>
      </c>
    </row>
    <row r="875" spans="1:16" x14ac:dyDescent="0.3">
      <c r="A875">
        <v>1</v>
      </c>
      <c r="B875">
        <v>1</v>
      </c>
      <c r="C875">
        <v>-2</v>
      </c>
      <c r="D875">
        <v>1.5</v>
      </c>
      <c r="E875">
        <f t="shared" si="92"/>
        <v>1.0108287444881665</v>
      </c>
      <c r="F875">
        <f t="shared" si="93"/>
        <v>1</v>
      </c>
      <c r="G875">
        <v>100</v>
      </c>
      <c r="H875">
        <v>-90</v>
      </c>
      <c r="I875">
        <v>0.60844334427391233</v>
      </c>
      <c r="J875">
        <v>0.39155665572608767</v>
      </c>
      <c r="K875">
        <f t="shared" si="94"/>
        <v>100</v>
      </c>
      <c r="L875">
        <f t="shared" si="95"/>
        <v>180</v>
      </c>
      <c r="M875">
        <f t="shared" si="96"/>
        <v>-9.6358636033045428</v>
      </c>
      <c r="N875">
        <f>(M875-$R$5)^2</f>
        <v>178.47593093309587</v>
      </c>
      <c r="O875">
        <f t="shared" si="97"/>
        <v>0</v>
      </c>
      <c r="P875" t="str">
        <f t="shared" si="98"/>
        <v>FP</v>
      </c>
    </row>
    <row r="876" spans="1:16" x14ac:dyDescent="0.3">
      <c r="A876">
        <v>0</v>
      </c>
      <c r="B876">
        <v>1</v>
      </c>
      <c r="C876">
        <v>-2</v>
      </c>
      <c r="D876">
        <v>1.5</v>
      </c>
      <c r="E876">
        <f t="shared" si="92"/>
        <v>1.0108287444881665</v>
      </c>
      <c r="F876">
        <f t="shared" si="93"/>
        <v>1</v>
      </c>
      <c r="G876">
        <v>0</v>
      </c>
      <c r="H876">
        <v>-10</v>
      </c>
      <c r="I876">
        <v>0.38419903534316502</v>
      </c>
      <c r="J876">
        <v>0.61580096465683498</v>
      </c>
      <c r="K876">
        <f t="shared" si="94"/>
        <v>0</v>
      </c>
      <c r="L876">
        <f t="shared" si="95"/>
        <v>20</v>
      </c>
      <c r="M876">
        <f t="shared" si="96"/>
        <v>-12.3160192931367</v>
      </c>
      <c r="N876">
        <f>(M876-$R$5)^2</f>
        <v>114.04814763276457</v>
      </c>
      <c r="O876">
        <f t="shared" si="97"/>
        <v>0</v>
      </c>
      <c r="P876" t="str">
        <f t="shared" si="98"/>
        <v>TN</v>
      </c>
    </row>
    <row r="877" spans="1:16" x14ac:dyDescent="0.3">
      <c r="A877">
        <v>0</v>
      </c>
      <c r="B877">
        <v>1</v>
      </c>
      <c r="C877">
        <v>-2</v>
      </c>
      <c r="D877">
        <v>1.5</v>
      </c>
      <c r="E877">
        <f t="shared" si="92"/>
        <v>1.0108287444881665</v>
      </c>
      <c r="F877">
        <f t="shared" si="93"/>
        <v>1</v>
      </c>
      <c r="G877">
        <v>90</v>
      </c>
      <c r="H877">
        <v>-90</v>
      </c>
      <c r="I877">
        <v>0.38419903534316502</v>
      </c>
      <c r="J877">
        <v>0.61580096465683498</v>
      </c>
      <c r="K877">
        <f t="shared" si="94"/>
        <v>90</v>
      </c>
      <c r="L877">
        <f t="shared" si="95"/>
        <v>180</v>
      </c>
      <c r="M877">
        <f t="shared" si="96"/>
        <v>-76.266260457345453</v>
      </c>
      <c r="N877">
        <f>(M877-$R$5)^2</f>
        <v>2837.7896850331567</v>
      </c>
      <c r="O877">
        <f t="shared" si="97"/>
        <v>0</v>
      </c>
      <c r="P877" t="str">
        <f t="shared" si="98"/>
        <v>TN</v>
      </c>
    </row>
    <row r="878" spans="1:16" x14ac:dyDescent="0.3">
      <c r="A878">
        <v>0</v>
      </c>
      <c r="B878">
        <v>1</v>
      </c>
      <c r="C878">
        <v>-2</v>
      </c>
      <c r="D878">
        <v>1.5</v>
      </c>
      <c r="E878">
        <f t="shared" si="92"/>
        <v>1.0108287444881665</v>
      </c>
      <c r="F878">
        <f t="shared" si="93"/>
        <v>1</v>
      </c>
      <c r="G878">
        <v>0</v>
      </c>
      <c r="H878">
        <v>-10</v>
      </c>
      <c r="I878">
        <v>0.38419903534316502</v>
      </c>
      <c r="J878">
        <v>0.61580096465683498</v>
      </c>
      <c r="K878">
        <f t="shared" si="94"/>
        <v>0</v>
      </c>
      <c r="L878">
        <f t="shared" si="95"/>
        <v>20</v>
      </c>
      <c r="M878">
        <f t="shared" si="96"/>
        <v>-12.3160192931367</v>
      </c>
      <c r="N878">
        <f>(M878-$R$5)^2</f>
        <v>114.04814763276457</v>
      </c>
      <c r="O878">
        <f t="shared" si="97"/>
        <v>0</v>
      </c>
      <c r="P878" t="str">
        <f t="shared" si="98"/>
        <v>TN</v>
      </c>
    </row>
    <row r="879" spans="1:16" x14ac:dyDescent="0.3">
      <c r="A879">
        <v>1</v>
      </c>
      <c r="B879">
        <v>1</v>
      </c>
      <c r="C879">
        <v>-2</v>
      </c>
      <c r="D879">
        <v>1.6</v>
      </c>
      <c r="E879">
        <f t="shared" si="92"/>
        <v>1.0129944933857997</v>
      </c>
      <c r="F879">
        <f t="shared" si="93"/>
        <v>1</v>
      </c>
      <c r="G879">
        <v>20</v>
      </c>
      <c r="H879">
        <v>-10</v>
      </c>
      <c r="I879">
        <v>0.38419903534316502</v>
      </c>
      <c r="J879">
        <v>0.61580096465683498</v>
      </c>
      <c r="K879">
        <f t="shared" si="94"/>
        <v>20</v>
      </c>
      <c r="L879">
        <f t="shared" si="95"/>
        <v>20</v>
      </c>
      <c r="M879">
        <f t="shared" si="96"/>
        <v>-4.6320385862733993</v>
      </c>
      <c r="N879">
        <f>(M879-$R$5)^2</f>
        <v>337.21128050895862</v>
      </c>
      <c r="O879">
        <f t="shared" si="97"/>
        <v>0</v>
      </c>
      <c r="P879" t="str">
        <f t="shared" si="98"/>
        <v>FP</v>
      </c>
    </row>
    <row r="880" spans="1:16" x14ac:dyDescent="0.3">
      <c r="A880">
        <v>0</v>
      </c>
      <c r="B880">
        <v>1</v>
      </c>
      <c r="C880">
        <v>-2</v>
      </c>
      <c r="D880">
        <v>1.6</v>
      </c>
      <c r="E880">
        <f t="shared" si="92"/>
        <v>1.0129944933857997</v>
      </c>
      <c r="F880">
        <f t="shared" si="93"/>
        <v>1</v>
      </c>
      <c r="G880">
        <v>40</v>
      </c>
      <c r="H880">
        <v>-50</v>
      </c>
      <c r="I880">
        <v>0.60844334427391233</v>
      </c>
      <c r="J880">
        <v>0.39155665572608767</v>
      </c>
      <c r="K880">
        <f t="shared" si="94"/>
        <v>40</v>
      </c>
      <c r="L880">
        <f t="shared" si="95"/>
        <v>100</v>
      </c>
      <c r="M880">
        <f t="shared" si="96"/>
        <v>-14.817931801652275</v>
      </c>
      <c r="N880">
        <f>(M880-$R$5)^2</f>
        <v>66.870201535953683</v>
      </c>
      <c r="O880">
        <f t="shared" si="97"/>
        <v>0</v>
      </c>
      <c r="P880" t="str">
        <f t="shared" si="98"/>
        <v>TN</v>
      </c>
    </row>
    <row r="881" spans="1:16" x14ac:dyDescent="0.3">
      <c r="A881">
        <v>1</v>
      </c>
      <c r="B881">
        <v>1</v>
      </c>
      <c r="C881">
        <v>-2</v>
      </c>
      <c r="D881">
        <v>1.6</v>
      </c>
      <c r="E881">
        <f t="shared" si="92"/>
        <v>1.0129944933857997</v>
      </c>
      <c r="F881">
        <f t="shared" si="93"/>
        <v>1</v>
      </c>
      <c r="G881">
        <v>10</v>
      </c>
      <c r="H881">
        <v>0</v>
      </c>
      <c r="I881">
        <v>0.38419903534316502</v>
      </c>
      <c r="J881">
        <v>0.61580096465683498</v>
      </c>
      <c r="K881">
        <f t="shared" si="94"/>
        <v>10</v>
      </c>
      <c r="L881">
        <f t="shared" si="95"/>
        <v>0</v>
      </c>
      <c r="M881">
        <f t="shared" si="96"/>
        <v>3.8419903534316502</v>
      </c>
      <c r="N881">
        <f>(M881-$R$5)^2</f>
        <v>720.24294602491227</v>
      </c>
      <c r="O881">
        <f t="shared" si="97"/>
        <v>1</v>
      </c>
      <c r="P881" t="str">
        <f t="shared" si="98"/>
        <v>TP</v>
      </c>
    </row>
    <row r="882" spans="1:16" x14ac:dyDescent="0.3">
      <c r="A882">
        <v>1</v>
      </c>
      <c r="B882">
        <v>1</v>
      </c>
      <c r="C882">
        <v>-2</v>
      </c>
      <c r="D882">
        <v>1.85</v>
      </c>
      <c r="E882">
        <f t="shared" si="92"/>
        <v>1.0184088656298829</v>
      </c>
      <c r="F882">
        <f t="shared" si="93"/>
        <v>1</v>
      </c>
      <c r="G882">
        <v>50</v>
      </c>
      <c r="H882">
        <v>-50</v>
      </c>
      <c r="I882">
        <v>0.60844334427391233</v>
      </c>
      <c r="J882">
        <v>0.39155665572608767</v>
      </c>
      <c r="K882">
        <f t="shared" si="94"/>
        <v>50</v>
      </c>
      <c r="L882">
        <f t="shared" si="95"/>
        <v>100</v>
      </c>
      <c r="M882">
        <f t="shared" si="96"/>
        <v>-8.7334983589131525</v>
      </c>
      <c r="N882">
        <f>(M882-$R$5)^2</f>
        <v>203.40047003950616</v>
      </c>
      <c r="O882">
        <f t="shared" si="97"/>
        <v>0</v>
      </c>
      <c r="P882" t="str">
        <f t="shared" si="98"/>
        <v>FP</v>
      </c>
    </row>
    <row r="883" spans="1:16" x14ac:dyDescent="0.3">
      <c r="A883">
        <v>1</v>
      </c>
      <c r="B883">
        <v>1</v>
      </c>
      <c r="C883">
        <v>-2</v>
      </c>
      <c r="D883">
        <v>1.8</v>
      </c>
      <c r="E883">
        <f t="shared" si="92"/>
        <v>1.0173259911810664</v>
      </c>
      <c r="F883">
        <f t="shared" si="93"/>
        <v>1</v>
      </c>
      <c r="G883">
        <v>20</v>
      </c>
      <c r="H883">
        <v>-10</v>
      </c>
      <c r="I883">
        <v>0.38419903534316502</v>
      </c>
      <c r="J883">
        <v>0.61580096465683498</v>
      </c>
      <c r="K883">
        <f t="shared" si="94"/>
        <v>20</v>
      </c>
      <c r="L883">
        <f t="shared" si="95"/>
        <v>20</v>
      </c>
      <c r="M883">
        <f t="shared" si="96"/>
        <v>-4.6320385862733993</v>
      </c>
      <c r="N883">
        <f>(M883-$R$5)^2</f>
        <v>337.21128050895862</v>
      </c>
      <c r="O883">
        <f t="shared" si="97"/>
        <v>0</v>
      </c>
      <c r="P883" t="str">
        <f t="shared" si="98"/>
        <v>FP</v>
      </c>
    </row>
    <row r="884" spans="1:16" x14ac:dyDescent="0.3">
      <c r="A884">
        <v>0</v>
      </c>
      <c r="B884">
        <v>1</v>
      </c>
      <c r="C884">
        <v>-2</v>
      </c>
      <c r="D884">
        <v>1.8</v>
      </c>
      <c r="E884">
        <f t="shared" si="92"/>
        <v>1.0173259911810664</v>
      </c>
      <c r="F884">
        <f t="shared" si="93"/>
        <v>1</v>
      </c>
      <c r="G884">
        <v>40</v>
      </c>
      <c r="H884">
        <v>-50</v>
      </c>
      <c r="I884">
        <v>0.38419903534316502</v>
      </c>
      <c r="J884">
        <v>0.61580096465683498</v>
      </c>
      <c r="K884">
        <f t="shared" si="94"/>
        <v>40</v>
      </c>
      <c r="L884">
        <f t="shared" si="95"/>
        <v>100</v>
      </c>
      <c r="M884">
        <f t="shared" si="96"/>
        <v>-46.212135051956892</v>
      </c>
      <c r="N884">
        <f>(M884-$R$5)^2</f>
        <v>539.01901404488285</v>
      </c>
      <c r="O884">
        <f t="shared" si="97"/>
        <v>0</v>
      </c>
      <c r="P884" t="str">
        <f t="shared" si="98"/>
        <v>TN</v>
      </c>
    </row>
    <row r="885" spans="1:16" x14ac:dyDescent="0.3">
      <c r="A885">
        <v>0</v>
      </c>
      <c r="B885">
        <v>1</v>
      </c>
      <c r="C885">
        <v>-2</v>
      </c>
      <c r="D885">
        <v>1.8</v>
      </c>
      <c r="E885">
        <f t="shared" si="92"/>
        <v>1.0173259911810664</v>
      </c>
      <c r="F885">
        <f t="shared" si="93"/>
        <v>1</v>
      </c>
      <c r="G885">
        <v>90</v>
      </c>
      <c r="H885">
        <v>-90</v>
      </c>
      <c r="I885">
        <v>0.60844334427391233</v>
      </c>
      <c r="J885">
        <v>0.39155665572608767</v>
      </c>
      <c r="K885">
        <f t="shared" si="94"/>
        <v>90</v>
      </c>
      <c r="L885">
        <f t="shared" si="95"/>
        <v>180</v>
      </c>
      <c r="M885">
        <f t="shared" si="96"/>
        <v>-15.720297046043662</v>
      </c>
      <c r="N885">
        <f>(M885-$R$5)^2</f>
        <v>52.926424970624311</v>
      </c>
      <c r="O885">
        <f t="shared" si="97"/>
        <v>0</v>
      </c>
      <c r="P885" t="str">
        <f t="shared" si="98"/>
        <v>TN</v>
      </c>
    </row>
    <row r="886" spans="1:16" x14ac:dyDescent="0.3">
      <c r="A886">
        <v>1</v>
      </c>
      <c r="B886">
        <v>1</v>
      </c>
      <c r="C886">
        <v>-2</v>
      </c>
      <c r="D886">
        <v>1.75</v>
      </c>
      <c r="E886">
        <f t="shared" si="92"/>
        <v>1.0162431167322497</v>
      </c>
      <c r="F886">
        <f t="shared" si="93"/>
        <v>1</v>
      </c>
      <c r="G886">
        <v>10</v>
      </c>
      <c r="H886">
        <v>-10</v>
      </c>
      <c r="I886">
        <v>0.60844334427391233</v>
      </c>
      <c r="J886">
        <v>0.39155665572608767</v>
      </c>
      <c r="K886">
        <f t="shared" si="94"/>
        <v>10</v>
      </c>
      <c r="L886">
        <f t="shared" si="95"/>
        <v>20</v>
      </c>
      <c r="M886">
        <f t="shared" si="96"/>
        <v>-1.74669967178263</v>
      </c>
      <c r="N886">
        <f>(M886-$R$5)^2</f>
        <v>451.50522689736584</v>
      </c>
      <c r="O886">
        <f t="shared" si="97"/>
        <v>0</v>
      </c>
      <c r="P886" t="str">
        <f t="shared" si="98"/>
        <v>FP</v>
      </c>
    </row>
    <row r="887" spans="1:16" x14ac:dyDescent="0.3">
      <c r="A887">
        <v>1</v>
      </c>
      <c r="B887">
        <v>1</v>
      </c>
      <c r="C887">
        <v>-2</v>
      </c>
      <c r="D887">
        <v>1.5</v>
      </c>
      <c r="E887">
        <f t="shared" si="92"/>
        <v>1.0108287444881665</v>
      </c>
      <c r="F887">
        <f t="shared" si="93"/>
        <v>1</v>
      </c>
      <c r="G887">
        <v>60</v>
      </c>
      <c r="H887">
        <v>-50</v>
      </c>
      <c r="I887">
        <v>0.38419903534316502</v>
      </c>
      <c r="J887">
        <v>0.61580096465683498</v>
      </c>
      <c r="K887">
        <f t="shared" si="94"/>
        <v>60</v>
      </c>
      <c r="L887">
        <f t="shared" si="95"/>
        <v>100</v>
      </c>
      <c r="M887">
        <f t="shared" si="96"/>
        <v>-38.528154345093597</v>
      </c>
      <c r="N887">
        <f>(M887-$R$5)^2</f>
        <v>241.26794786431816</v>
      </c>
      <c r="O887">
        <f t="shared" si="97"/>
        <v>0</v>
      </c>
      <c r="P887" t="str">
        <f t="shared" si="98"/>
        <v>FP</v>
      </c>
    </row>
    <row r="888" spans="1:16" x14ac:dyDescent="0.3">
      <c r="A888">
        <v>0</v>
      </c>
      <c r="B888">
        <v>1</v>
      </c>
      <c r="C888">
        <v>-2</v>
      </c>
      <c r="D888">
        <v>1.5</v>
      </c>
      <c r="E888">
        <f t="shared" si="92"/>
        <v>1.0108287444881665</v>
      </c>
      <c r="F888">
        <f t="shared" si="93"/>
        <v>1</v>
      </c>
      <c r="G888">
        <v>50</v>
      </c>
      <c r="H888">
        <v>-50</v>
      </c>
      <c r="I888">
        <v>0.38419903534316502</v>
      </c>
      <c r="J888">
        <v>0.61580096465683498</v>
      </c>
      <c r="K888">
        <f t="shared" si="94"/>
        <v>50</v>
      </c>
      <c r="L888">
        <f t="shared" si="95"/>
        <v>100</v>
      </c>
      <c r="M888">
        <f t="shared" si="96"/>
        <v>-42.370144698525245</v>
      </c>
      <c r="N888">
        <f>(M888-$R$5)^2</f>
        <v>375.38259107873864</v>
      </c>
      <c r="O888">
        <f t="shared" si="97"/>
        <v>0</v>
      </c>
      <c r="P888" t="str">
        <f t="shared" si="98"/>
        <v>TN</v>
      </c>
    </row>
    <row r="889" spans="1:16" x14ac:dyDescent="0.3">
      <c r="A889">
        <v>0</v>
      </c>
      <c r="B889">
        <v>1</v>
      </c>
      <c r="C889">
        <v>-2</v>
      </c>
      <c r="D889">
        <v>1.5</v>
      </c>
      <c r="E889">
        <f t="shared" si="92"/>
        <v>1.0108287444881665</v>
      </c>
      <c r="F889">
        <f t="shared" si="93"/>
        <v>1</v>
      </c>
      <c r="G889">
        <v>100</v>
      </c>
      <c r="H889">
        <v>-90</v>
      </c>
      <c r="I889">
        <v>0.38419903534316502</v>
      </c>
      <c r="J889">
        <v>0.61580096465683498</v>
      </c>
      <c r="K889">
        <f t="shared" si="94"/>
        <v>100</v>
      </c>
      <c r="L889">
        <f t="shared" si="95"/>
        <v>180</v>
      </c>
      <c r="M889">
        <f t="shared" si="96"/>
        <v>-72.424270103913798</v>
      </c>
      <c r="N889">
        <f>(M889-$R$5)^2</f>
        <v>2443.2179422903559</v>
      </c>
      <c r="O889">
        <f t="shared" si="97"/>
        <v>0</v>
      </c>
      <c r="P889" t="str">
        <f t="shared" si="98"/>
        <v>TN</v>
      </c>
    </row>
    <row r="890" spans="1:16" x14ac:dyDescent="0.3">
      <c r="A890">
        <v>0</v>
      </c>
      <c r="B890">
        <v>1</v>
      </c>
      <c r="C890">
        <v>-2</v>
      </c>
      <c r="D890">
        <v>1.5</v>
      </c>
      <c r="E890">
        <f t="shared" si="92"/>
        <v>1.0108287444881665</v>
      </c>
      <c r="F890">
        <f t="shared" si="93"/>
        <v>1</v>
      </c>
      <c r="G890">
        <v>80</v>
      </c>
      <c r="H890">
        <v>-90</v>
      </c>
      <c r="I890">
        <v>0.60844334427391233</v>
      </c>
      <c r="J890">
        <v>0.39155665572608767</v>
      </c>
      <c r="K890">
        <f t="shared" si="94"/>
        <v>80</v>
      </c>
      <c r="L890">
        <f t="shared" si="95"/>
        <v>180</v>
      </c>
      <c r="M890">
        <f t="shared" si="96"/>
        <v>-21.804730488782788</v>
      </c>
      <c r="N890">
        <f>(M890-$R$5)^2</f>
        <v>1.4175796463971535</v>
      </c>
      <c r="O890">
        <f t="shared" si="97"/>
        <v>0</v>
      </c>
      <c r="P890" t="str">
        <f t="shared" si="98"/>
        <v>TN</v>
      </c>
    </row>
    <row r="891" spans="1:16" x14ac:dyDescent="0.3">
      <c r="A891">
        <v>1</v>
      </c>
      <c r="B891">
        <v>1</v>
      </c>
      <c r="C891">
        <v>-2</v>
      </c>
      <c r="D891">
        <v>1.05</v>
      </c>
      <c r="E891">
        <f t="shared" si="92"/>
        <v>1.0010828744488167</v>
      </c>
      <c r="F891">
        <f t="shared" si="93"/>
        <v>1</v>
      </c>
      <c r="G891">
        <v>180</v>
      </c>
      <c r="H891">
        <v>-90</v>
      </c>
      <c r="I891">
        <v>0.38419903534316502</v>
      </c>
      <c r="J891">
        <v>0.61580096465683498</v>
      </c>
      <c r="K891">
        <f t="shared" si="94"/>
        <v>180</v>
      </c>
      <c r="L891">
        <f t="shared" si="95"/>
        <v>180</v>
      </c>
      <c r="M891">
        <f t="shared" si="96"/>
        <v>-41.688347276460604</v>
      </c>
      <c r="N891">
        <f>(M891-$R$5)^2</f>
        <v>349.42807141000907</v>
      </c>
      <c r="O891">
        <f t="shared" si="97"/>
        <v>0</v>
      </c>
      <c r="P891" t="str">
        <f t="shared" si="98"/>
        <v>FP</v>
      </c>
    </row>
    <row r="892" spans="1:16" x14ac:dyDescent="0.3">
      <c r="A892">
        <v>1</v>
      </c>
      <c r="B892">
        <v>1</v>
      </c>
      <c r="C892">
        <v>-2</v>
      </c>
      <c r="D892">
        <v>1</v>
      </c>
      <c r="E892">
        <f t="shared" si="92"/>
        <v>1</v>
      </c>
      <c r="F892">
        <f t="shared" si="93"/>
        <v>1</v>
      </c>
      <c r="G892">
        <v>30</v>
      </c>
      <c r="H892">
        <v>-10</v>
      </c>
      <c r="I892">
        <v>0.38419903534316502</v>
      </c>
      <c r="J892">
        <v>0.61580096465683498</v>
      </c>
      <c r="K892">
        <f t="shared" si="94"/>
        <v>30</v>
      </c>
      <c r="L892">
        <f t="shared" si="95"/>
        <v>20</v>
      </c>
      <c r="M892">
        <f t="shared" si="96"/>
        <v>-0.79004823284174996</v>
      </c>
      <c r="N892">
        <f>(M892-$R$5)^2</f>
        <v>493.07551657464126</v>
      </c>
      <c r="O892">
        <f t="shared" si="97"/>
        <v>0</v>
      </c>
      <c r="P892" t="str">
        <f t="shared" si="98"/>
        <v>FP</v>
      </c>
    </row>
    <row r="893" spans="1:16" x14ac:dyDescent="0.3">
      <c r="A893">
        <v>0</v>
      </c>
      <c r="B893">
        <v>1</v>
      </c>
      <c r="C893">
        <v>-2</v>
      </c>
      <c r="D893">
        <v>1</v>
      </c>
      <c r="E893">
        <f t="shared" si="92"/>
        <v>1</v>
      </c>
      <c r="F893">
        <f t="shared" si="93"/>
        <v>1</v>
      </c>
      <c r="G893">
        <v>80</v>
      </c>
      <c r="H893">
        <v>-90</v>
      </c>
      <c r="I893">
        <v>0.38419903534316502</v>
      </c>
      <c r="J893">
        <v>0.61580096465683498</v>
      </c>
      <c r="K893">
        <f t="shared" si="94"/>
        <v>80</v>
      </c>
      <c r="L893">
        <f t="shared" si="95"/>
        <v>180</v>
      </c>
      <c r="M893">
        <f t="shared" si="96"/>
        <v>-80.108250810777093</v>
      </c>
      <c r="N893">
        <f>(M893-$R$5)^2</f>
        <v>3261.8832075276791</v>
      </c>
      <c r="O893">
        <f t="shared" si="97"/>
        <v>0</v>
      </c>
      <c r="P893" t="str">
        <f t="shared" si="98"/>
        <v>TN</v>
      </c>
    </row>
    <row r="894" spans="1:16" x14ac:dyDescent="0.3">
      <c r="A894">
        <v>0</v>
      </c>
      <c r="B894">
        <v>1</v>
      </c>
      <c r="C894">
        <v>-2</v>
      </c>
      <c r="D894">
        <v>1</v>
      </c>
      <c r="E894">
        <f t="shared" si="92"/>
        <v>1</v>
      </c>
      <c r="F894">
        <f t="shared" si="93"/>
        <v>1</v>
      </c>
      <c r="G894">
        <v>180</v>
      </c>
      <c r="H894">
        <v>-90</v>
      </c>
      <c r="I894">
        <v>0.38419903534316502</v>
      </c>
      <c r="J894">
        <v>0.61580096465683498</v>
      </c>
      <c r="K894">
        <f t="shared" si="94"/>
        <v>180</v>
      </c>
      <c r="L894">
        <f t="shared" si="95"/>
        <v>180</v>
      </c>
      <c r="M894">
        <f t="shared" si="96"/>
        <v>-41.688347276460604</v>
      </c>
      <c r="N894">
        <f>(M894-$R$5)^2</f>
        <v>349.42807141000907</v>
      </c>
      <c r="O894">
        <f t="shared" si="97"/>
        <v>0</v>
      </c>
      <c r="P894" t="str">
        <f t="shared" si="98"/>
        <v>TN</v>
      </c>
    </row>
    <row r="895" spans="1:16" x14ac:dyDescent="0.3">
      <c r="A895">
        <v>1</v>
      </c>
      <c r="B895">
        <v>1</v>
      </c>
      <c r="C895">
        <v>-2</v>
      </c>
      <c r="D895">
        <v>1</v>
      </c>
      <c r="E895">
        <f t="shared" si="92"/>
        <v>1</v>
      </c>
      <c r="F895">
        <f t="shared" si="93"/>
        <v>1</v>
      </c>
      <c r="G895">
        <v>10</v>
      </c>
      <c r="H895">
        <v>0</v>
      </c>
      <c r="I895">
        <v>0.42913429896650213</v>
      </c>
      <c r="J895">
        <v>0.57086570103349787</v>
      </c>
      <c r="K895">
        <f t="shared" si="94"/>
        <v>10</v>
      </c>
      <c r="L895">
        <f t="shared" si="95"/>
        <v>0</v>
      </c>
      <c r="M895">
        <f t="shared" si="96"/>
        <v>4.2913429896650213</v>
      </c>
      <c r="N895">
        <f>(M895-$R$5)^2</f>
        <v>744.56372491256298</v>
      </c>
      <c r="O895">
        <f t="shared" si="97"/>
        <v>1</v>
      </c>
      <c r="P895" t="str">
        <f t="shared" si="98"/>
        <v>TP</v>
      </c>
    </row>
    <row r="896" spans="1:16" x14ac:dyDescent="0.3">
      <c r="A896">
        <v>1</v>
      </c>
      <c r="B896">
        <v>1</v>
      </c>
      <c r="C896">
        <v>-2</v>
      </c>
      <c r="D896">
        <v>1.1000000000000001</v>
      </c>
      <c r="E896">
        <f t="shared" si="92"/>
        <v>1.0021657488976332</v>
      </c>
      <c r="F896">
        <f t="shared" si="93"/>
        <v>1</v>
      </c>
      <c r="G896">
        <v>20</v>
      </c>
      <c r="H896">
        <v>-10</v>
      </c>
      <c r="I896">
        <v>0.38419903534316502</v>
      </c>
      <c r="J896">
        <v>0.61580096465683498</v>
      </c>
      <c r="K896">
        <f t="shared" si="94"/>
        <v>20</v>
      </c>
      <c r="L896">
        <f t="shared" si="95"/>
        <v>20</v>
      </c>
      <c r="M896">
        <f t="shared" si="96"/>
        <v>-4.6320385862733993</v>
      </c>
      <c r="N896">
        <f>(M896-$R$5)^2</f>
        <v>337.21128050895862</v>
      </c>
      <c r="O896">
        <f t="shared" si="97"/>
        <v>0</v>
      </c>
      <c r="P896" t="str">
        <f t="shared" si="98"/>
        <v>FP</v>
      </c>
    </row>
    <row r="897" spans="1:16" x14ac:dyDescent="0.3">
      <c r="A897">
        <v>0</v>
      </c>
      <c r="B897">
        <v>1</v>
      </c>
      <c r="C897">
        <v>-2</v>
      </c>
      <c r="D897">
        <v>1.1000000000000001</v>
      </c>
      <c r="E897">
        <f t="shared" si="92"/>
        <v>1.0021657488976332</v>
      </c>
      <c r="F897">
        <f t="shared" si="93"/>
        <v>1</v>
      </c>
      <c r="G897">
        <v>100</v>
      </c>
      <c r="H897">
        <v>-90</v>
      </c>
      <c r="I897">
        <v>0.38419903534316502</v>
      </c>
      <c r="J897">
        <v>0.61580096465683498</v>
      </c>
      <c r="K897">
        <f t="shared" si="94"/>
        <v>100</v>
      </c>
      <c r="L897">
        <f t="shared" si="95"/>
        <v>180</v>
      </c>
      <c r="M897">
        <f t="shared" si="96"/>
        <v>-72.424270103913798</v>
      </c>
      <c r="N897">
        <f>(M897-$R$5)^2</f>
        <v>2443.2179422903559</v>
      </c>
      <c r="O897">
        <f t="shared" si="97"/>
        <v>0</v>
      </c>
      <c r="P897" t="str">
        <f t="shared" si="98"/>
        <v>TN</v>
      </c>
    </row>
    <row r="898" spans="1:16" x14ac:dyDescent="0.3">
      <c r="A898">
        <v>1</v>
      </c>
      <c r="B898">
        <v>1</v>
      </c>
      <c r="C898">
        <v>-2</v>
      </c>
      <c r="D898">
        <v>1.05</v>
      </c>
      <c r="E898">
        <f t="shared" si="92"/>
        <v>1.0010828744488167</v>
      </c>
      <c r="F898">
        <f t="shared" si="93"/>
        <v>1</v>
      </c>
      <c r="G898">
        <v>10</v>
      </c>
      <c r="H898">
        <v>-10</v>
      </c>
      <c r="I898">
        <v>0.60844334427391233</v>
      </c>
      <c r="J898">
        <v>0.39155665572608767</v>
      </c>
      <c r="K898">
        <f t="shared" si="94"/>
        <v>10</v>
      </c>
      <c r="L898">
        <f t="shared" si="95"/>
        <v>20</v>
      </c>
      <c r="M898">
        <f t="shared" si="96"/>
        <v>-1.74669967178263</v>
      </c>
      <c r="N898">
        <f>(M898-$R$5)^2</f>
        <v>451.50522689736584</v>
      </c>
      <c r="O898">
        <f t="shared" si="97"/>
        <v>0</v>
      </c>
      <c r="P898" t="str">
        <f t="shared" si="98"/>
        <v>FP</v>
      </c>
    </row>
    <row r="899" spans="1:16" x14ac:dyDescent="0.3">
      <c r="A899">
        <v>0</v>
      </c>
      <c r="B899">
        <v>1</v>
      </c>
      <c r="C899">
        <v>-2</v>
      </c>
      <c r="D899">
        <v>1.05</v>
      </c>
      <c r="E899">
        <f t="shared" ref="E899:E962" si="99">IF(D899&gt;1,1+(D899-1)/$R$2,1)</f>
        <v>1.0010828744488167</v>
      </c>
      <c r="F899">
        <f t="shared" ref="F899:F962" si="100">IF(D899&lt;1,1-(1-D899)/$R$2,1)</f>
        <v>1</v>
      </c>
      <c r="G899">
        <v>40</v>
      </c>
      <c r="H899">
        <v>-50</v>
      </c>
      <c r="I899">
        <v>0.38419903534316502</v>
      </c>
      <c r="J899">
        <v>0.61580096465683498</v>
      </c>
      <c r="K899">
        <f t="shared" ref="K899:K962" si="101">G899^(B899)</f>
        <v>40</v>
      </c>
      <c r="L899">
        <f t="shared" ref="L899:L962" si="102">-C899*-H899^(B899*F899)</f>
        <v>100</v>
      </c>
      <c r="M899">
        <f t="shared" ref="M899:M962" si="103">I899*K899-J899*L899</f>
        <v>-46.212135051956892</v>
      </c>
      <c r="N899">
        <f>(M899-$R$5)^2</f>
        <v>539.01901404488285</v>
      </c>
      <c r="O899">
        <f t="shared" ref="O899:O962" si="104">IF(M899&gt;=0,1,0)</f>
        <v>0</v>
      </c>
      <c r="P899" t="str">
        <f t="shared" ref="P899:P962" si="105">IF(AND(A899=1,O899=1),"TP",IF(AND(A899=0,O899=0),"TN",IF(A899&gt;O899,"FP","FN")))</f>
        <v>TN</v>
      </c>
    </row>
    <row r="900" spans="1:16" x14ac:dyDescent="0.3">
      <c r="A900">
        <v>0</v>
      </c>
      <c r="B900">
        <v>1</v>
      </c>
      <c r="C900">
        <v>-2</v>
      </c>
      <c r="D900">
        <v>1.05</v>
      </c>
      <c r="E900">
        <f t="shared" si="99"/>
        <v>1.0010828744488167</v>
      </c>
      <c r="F900">
        <f t="shared" si="100"/>
        <v>1</v>
      </c>
      <c r="G900">
        <v>90</v>
      </c>
      <c r="H900">
        <v>-90</v>
      </c>
      <c r="I900">
        <v>0.38419903534316502</v>
      </c>
      <c r="J900">
        <v>0.61580096465683498</v>
      </c>
      <c r="K900">
        <f t="shared" si="101"/>
        <v>90</v>
      </c>
      <c r="L900">
        <f t="shared" si="102"/>
        <v>180</v>
      </c>
      <c r="M900">
        <f t="shared" si="103"/>
        <v>-76.266260457345453</v>
      </c>
      <c r="N900">
        <f>(M900-$R$5)^2</f>
        <v>2837.7896850331567</v>
      </c>
      <c r="O900">
        <f t="shared" si="104"/>
        <v>0</v>
      </c>
      <c r="P900" t="str">
        <f t="shared" si="105"/>
        <v>TN</v>
      </c>
    </row>
    <row r="901" spans="1:16" x14ac:dyDescent="0.3">
      <c r="A901">
        <v>0</v>
      </c>
      <c r="B901">
        <v>1</v>
      </c>
      <c r="C901">
        <v>-2</v>
      </c>
      <c r="D901">
        <v>1.05</v>
      </c>
      <c r="E901">
        <f t="shared" si="99"/>
        <v>1.0010828744488167</v>
      </c>
      <c r="F901">
        <f t="shared" si="100"/>
        <v>1</v>
      </c>
      <c r="G901">
        <v>50</v>
      </c>
      <c r="H901">
        <v>-50</v>
      </c>
      <c r="I901">
        <v>0.60844334427391233</v>
      </c>
      <c r="J901">
        <v>0.39155665572608767</v>
      </c>
      <c r="K901">
        <f t="shared" si="101"/>
        <v>50</v>
      </c>
      <c r="L901">
        <f t="shared" si="102"/>
        <v>100</v>
      </c>
      <c r="M901">
        <f t="shared" si="103"/>
        <v>-8.7334983589131525</v>
      </c>
      <c r="N901">
        <f>(M901-$R$5)^2</f>
        <v>203.40047003950616</v>
      </c>
      <c r="O901">
        <f t="shared" si="104"/>
        <v>0</v>
      </c>
      <c r="P901" t="str">
        <f t="shared" si="105"/>
        <v>TN</v>
      </c>
    </row>
    <row r="902" spans="1:16" x14ac:dyDescent="0.3">
      <c r="A902">
        <v>1</v>
      </c>
      <c r="B902">
        <v>1</v>
      </c>
      <c r="C902">
        <v>-2</v>
      </c>
      <c r="D902">
        <v>1.1499999999999999</v>
      </c>
      <c r="E902">
        <f t="shared" si="99"/>
        <v>1.0032486233464499</v>
      </c>
      <c r="F902">
        <f t="shared" si="100"/>
        <v>1</v>
      </c>
      <c r="G902">
        <v>20</v>
      </c>
      <c r="H902">
        <v>-10</v>
      </c>
      <c r="I902">
        <v>0.38419903534316502</v>
      </c>
      <c r="J902">
        <v>0.61580096465683498</v>
      </c>
      <c r="K902">
        <f t="shared" si="101"/>
        <v>20</v>
      </c>
      <c r="L902">
        <f t="shared" si="102"/>
        <v>20</v>
      </c>
      <c r="M902">
        <f t="shared" si="103"/>
        <v>-4.6320385862733993</v>
      </c>
      <c r="N902">
        <f>(M902-$R$5)^2</f>
        <v>337.21128050895862</v>
      </c>
      <c r="O902">
        <f t="shared" si="104"/>
        <v>0</v>
      </c>
      <c r="P902" t="str">
        <f t="shared" si="105"/>
        <v>FP</v>
      </c>
    </row>
    <row r="903" spans="1:16" x14ac:dyDescent="0.3">
      <c r="A903">
        <v>0</v>
      </c>
      <c r="B903">
        <v>1</v>
      </c>
      <c r="C903">
        <v>-2</v>
      </c>
      <c r="D903">
        <v>1.1499999999999999</v>
      </c>
      <c r="E903">
        <f t="shared" si="99"/>
        <v>1.0032486233464499</v>
      </c>
      <c r="F903">
        <f t="shared" si="100"/>
        <v>1</v>
      </c>
      <c r="G903">
        <v>40</v>
      </c>
      <c r="H903">
        <v>-50</v>
      </c>
      <c r="I903">
        <v>0.60844334427391233</v>
      </c>
      <c r="J903">
        <v>0.39155665572608767</v>
      </c>
      <c r="K903">
        <f t="shared" si="101"/>
        <v>40</v>
      </c>
      <c r="L903">
        <f t="shared" si="102"/>
        <v>100</v>
      </c>
      <c r="M903">
        <f t="shared" si="103"/>
        <v>-14.817931801652275</v>
      </c>
      <c r="N903">
        <f>(M903-$R$5)^2</f>
        <v>66.870201535953683</v>
      </c>
      <c r="O903">
        <f t="shared" si="104"/>
        <v>0</v>
      </c>
      <c r="P903" t="str">
        <f t="shared" si="105"/>
        <v>TN</v>
      </c>
    </row>
    <row r="904" spans="1:16" x14ac:dyDescent="0.3">
      <c r="A904">
        <v>1</v>
      </c>
      <c r="B904">
        <v>1</v>
      </c>
      <c r="C904">
        <v>-2</v>
      </c>
      <c r="D904">
        <v>1.3</v>
      </c>
      <c r="E904">
        <f t="shared" si="99"/>
        <v>1.0064972466928999</v>
      </c>
      <c r="F904">
        <f t="shared" si="100"/>
        <v>1</v>
      </c>
      <c r="G904">
        <v>30</v>
      </c>
      <c r="H904">
        <v>-10</v>
      </c>
      <c r="I904">
        <v>0.38419903534316502</v>
      </c>
      <c r="J904">
        <v>0.61580096465683498</v>
      </c>
      <c r="K904">
        <f t="shared" si="101"/>
        <v>30</v>
      </c>
      <c r="L904">
        <f t="shared" si="102"/>
        <v>20</v>
      </c>
      <c r="M904">
        <f t="shared" si="103"/>
        <v>-0.79004823284174996</v>
      </c>
      <c r="N904">
        <f>(M904-$R$5)^2</f>
        <v>493.07551657464126</v>
      </c>
      <c r="O904">
        <f t="shared" si="104"/>
        <v>0</v>
      </c>
      <c r="P904" t="str">
        <f t="shared" si="105"/>
        <v>FP</v>
      </c>
    </row>
    <row r="905" spans="1:16" x14ac:dyDescent="0.3">
      <c r="A905">
        <v>1</v>
      </c>
      <c r="B905">
        <v>1</v>
      </c>
      <c r="C905">
        <v>-2</v>
      </c>
      <c r="D905">
        <v>1.35</v>
      </c>
      <c r="E905">
        <f t="shared" si="99"/>
        <v>1.0075801211417166</v>
      </c>
      <c r="F905">
        <f t="shared" si="100"/>
        <v>1</v>
      </c>
      <c r="G905">
        <v>10</v>
      </c>
      <c r="H905">
        <v>-10</v>
      </c>
      <c r="I905">
        <v>0.60844334427391233</v>
      </c>
      <c r="J905">
        <v>0.39155665572608767</v>
      </c>
      <c r="K905">
        <f t="shared" si="101"/>
        <v>10</v>
      </c>
      <c r="L905">
        <f t="shared" si="102"/>
        <v>20</v>
      </c>
      <c r="M905">
        <f t="shared" si="103"/>
        <v>-1.74669967178263</v>
      </c>
      <c r="N905">
        <f>(M905-$R$5)^2</f>
        <v>451.50522689736584</v>
      </c>
      <c r="O905">
        <f t="shared" si="104"/>
        <v>0</v>
      </c>
      <c r="P905" t="str">
        <f t="shared" si="105"/>
        <v>FP</v>
      </c>
    </row>
    <row r="906" spans="1:16" x14ac:dyDescent="0.3">
      <c r="A906">
        <v>0</v>
      </c>
      <c r="B906">
        <v>1</v>
      </c>
      <c r="C906">
        <v>-2</v>
      </c>
      <c r="D906">
        <v>1.35</v>
      </c>
      <c r="E906">
        <f t="shared" si="99"/>
        <v>1.0075801211417166</v>
      </c>
      <c r="F906">
        <f t="shared" si="100"/>
        <v>1</v>
      </c>
      <c r="G906">
        <v>90</v>
      </c>
      <c r="H906">
        <v>-90</v>
      </c>
      <c r="I906">
        <v>0.60844334427391233</v>
      </c>
      <c r="J906">
        <v>0.39155665572608767</v>
      </c>
      <c r="K906">
        <f t="shared" si="101"/>
        <v>90</v>
      </c>
      <c r="L906">
        <f t="shared" si="102"/>
        <v>180</v>
      </c>
      <c r="M906">
        <f t="shared" si="103"/>
        <v>-15.720297046043662</v>
      </c>
      <c r="N906">
        <f>(M906-$R$5)^2</f>
        <v>52.926424970624311</v>
      </c>
      <c r="O906">
        <f t="shared" si="104"/>
        <v>0</v>
      </c>
      <c r="P906" t="str">
        <f t="shared" si="105"/>
        <v>TN</v>
      </c>
    </row>
    <row r="907" spans="1:16" x14ac:dyDescent="0.3">
      <c r="A907">
        <v>1</v>
      </c>
      <c r="B907">
        <v>1</v>
      </c>
      <c r="C907">
        <v>-2</v>
      </c>
      <c r="D907">
        <v>1.5</v>
      </c>
      <c r="E907">
        <f t="shared" si="99"/>
        <v>1.0108287444881665</v>
      </c>
      <c r="F907">
        <f t="shared" si="100"/>
        <v>1</v>
      </c>
      <c r="G907">
        <v>30</v>
      </c>
      <c r="H907">
        <v>-10</v>
      </c>
      <c r="I907">
        <v>0.38419903534316502</v>
      </c>
      <c r="J907">
        <v>0.61580096465683498</v>
      </c>
      <c r="K907">
        <f t="shared" si="101"/>
        <v>30</v>
      </c>
      <c r="L907">
        <f t="shared" si="102"/>
        <v>20</v>
      </c>
      <c r="M907">
        <f t="shared" si="103"/>
        <v>-0.79004823284174996</v>
      </c>
      <c r="N907">
        <f>(M907-$R$5)^2</f>
        <v>493.07551657464126</v>
      </c>
      <c r="O907">
        <f t="shared" si="104"/>
        <v>0</v>
      </c>
      <c r="P907" t="str">
        <f t="shared" si="105"/>
        <v>FP</v>
      </c>
    </row>
    <row r="908" spans="1:16" x14ac:dyDescent="0.3">
      <c r="A908">
        <v>1</v>
      </c>
      <c r="B908">
        <v>1</v>
      </c>
      <c r="C908">
        <v>-2</v>
      </c>
      <c r="D908">
        <v>1.85</v>
      </c>
      <c r="E908">
        <f t="shared" si="99"/>
        <v>1.0184088656298829</v>
      </c>
      <c r="F908">
        <f t="shared" si="100"/>
        <v>1</v>
      </c>
      <c r="G908">
        <v>70</v>
      </c>
      <c r="H908">
        <v>-50</v>
      </c>
      <c r="I908">
        <v>0.60844334427391233</v>
      </c>
      <c r="J908">
        <v>0.39155665572608767</v>
      </c>
      <c r="K908">
        <f t="shared" si="101"/>
        <v>70</v>
      </c>
      <c r="L908">
        <f t="shared" si="102"/>
        <v>100</v>
      </c>
      <c r="M908">
        <f t="shared" si="103"/>
        <v>3.4353685265650924</v>
      </c>
      <c r="N908">
        <f>(M908-$R$5)^2</f>
        <v>698.58298896134465</v>
      </c>
      <c r="O908">
        <f t="shared" si="104"/>
        <v>1</v>
      </c>
      <c r="P908" t="str">
        <f t="shared" si="105"/>
        <v>TP</v>
      </c>
    </row>
    <row r="909" spans="1:16" x14ac:dyDescent="0.3">
      <c r="A909">
        <v>0</v>
      </c>
      <c r="B909">
        <v>1</v>
      </c>
      <c r="C909">
        <v>-2</v>
      </c>
      <c r="D909">
        <v>1.85</v>
      </c>
      <c r="E909">
        <f t="shared" si="99"/>
        <v>1.0184088656298829</v>
      </c>
      <c r="F909">
        <f t="shared" si="100"/>
        <v>1</v>
      </c>
      <c r="G909">
        <v>60</v>
      </c>
      <c r="H909">
        <v>-50</v>
      </c>
      <c r="I909">
        <v>0.38419903534316502</v>
      </c>
      <c r="J909">
        <v>0.61580096465683498</v>
      </c>
      <c r="K909">
        <f t="shared" si="101"/>
        <v>60</v>
      </c>
      <c r="L909">
        <f t="shared" si="102"/>
        <v>100</v>
      </c>
      <c r="M909">
        <f t="shared" si="103"/>
        <v>-38.528154345093597</v>
      </c>
      <c r="N909">
        <f>(M909-$R$5)^2</f>
        <v>241.26794786431816</v>
      </c>
      <c r="O909">
        <f t="shared" si="104"/>
        <v>0</v>
      </c>
      <c r="P909" t="str">
        <f t="shared" si="105"/>
        <v>TN</v>
      </c>
    </row>
    <row r="910" spans="1:16" x14ac:dyDescent="0.3">
      <c r="A910">
        <v>1</v>
      </c>
      <c r="B910">
        <v>1</v>
      </c>
      <c r="C910">
        <v>-2</v>
      </c>
      <c r="D910">
        <v>1.8</v>
      </c>
      <c r="E910">
        <f t="shared" si="99"/>
        <v>1.0173259911810664</v>
      </c>
      <c r="F910">
        <f t="shared" si="100"/>
        <v>1</v>
      </c>
      <c r="G910">
        <v>30</v>
      </c>
      <c r="H910">
        <v>-10</v>
      </c>
      <c r="I910">
        <v>0.38419903534316502</v>
      </c>
      <c r="J910">
        <v>0.61580096465683498</v>
      </c>
      <c r="K910">
        <f t="shared" si="101"/>
        <v>30</v>
      </c>
      <c r="L910">
        <f t="shared" si="102"/>
        <v>20</v>
      </c>
      <c r="M910">
        <f t="shared" si="103"/>
        <v>-0.79004823284174996</v>
      </c>
      <c r="N910">
        <f>(M910-$R$5)^2</f>
        <v>493.07551657464126</v>
      </c>
      <c r="O910">
        <f t="shared" si="104"/>
        <v>0</v>
      </c>
      <c r="P910" t="str">
        <f t="shared" si="105"/>
        <v>FP</v>
      </c>
    </row>
    <row r="911" spans="1:16" x14ac:dyDescent="0.3">
      <c r="A911">
        <v>0</v>
      </c>
      <c r="B911">
        <v>1</v>
      </c>
      <c r="C911">
        <v>-2</v>
      </c>
      <c r="D911">
        <v>1.8</v>
      </c>
      <c r="E911">
        <f t="shared" si="99"/>
        <v>1.0173259911810664</v>
      </c>
      <c r="F911">
        <f t="shared" si="100"/>
        <v>1</v>
      </c>
      <c r="G911">
        <v>80</v>
      </c>
      <c r="H911">
        <v>-90</v>
      </c>
      <c r="I911">
        <v>0.60844334427391233</v>
      </c>
      <c r="J911">
        <v>0.39155665572608767</v>
      </c>
      <c r="K911">
        <f t="shared" si="101"/>
        <v>80</v>
      </c>
      <c r="L911">
        <f t="shared" si="102"/>
        <v>180</v>
      </c>
      <c r="M911">
        <f t="shared" si="103"/>
        <v>-21.804730488782788</v>
      </c>
      <c r="N911">
        <f>(M911-$R$5)^2</f>
        <v>1.4175796463971535</v>
      </c>
      <c r="O911">
        <f t="shared" si="104"/>
        <v>0</v>
      </c>
      <c r="P911" t="str">
        <f t="shared" si="105"/>
        <v>TN</v>
      </c>
    </row>
    <row r="912" spans="1:16" x14ac:dyDescent="0.3">
      <c r="A912">
        <v>0</v>
      </c>
      <c r="B912">
        <v>1</v>
      </c>
      <c r="C912">
        <v>-2</v>
      </c>
      <c r="D912">
        <v>1.8</v>
      </c>
      <c r="E912">
        <f t="shared" si="99"/>
        <v>1.0173259911810664</v>
      </c>
      <c r="F912">
        <f t="shared" si="100"/>
        <v>1</v>
      </c>
      <c r="G912">
        <v>60</v>
      </c>
      <c r="H912">
        <v>-50</v>
      </c>
      <c r="I912">
        <v>0.38419903534316502</v>
      </c>
      <c r="J912">
        <v>0.61580096465683498</v>
      </c>
      <c r="K912">
        <f t="shared" si="101"/>
        <v>60</v>
      </c>
      <c r="L912">
        <f t="shared" si="102"/>
        <v>100</v>
      </c>
      <c r="M912">
        <f t="shared" si="103"/>
        <v>-38.528154345093597</v>
      </c>
      <c r="N912">
        <f>(M912-$R$5)^2</f>
        <v>241.26794786431816</v>
      </c>
      <c r="O912">
        <f t="shared" si="104"/>
        <v>0</v>
      </c>
      <c r="P912" t="str">
        <f t="shared" si="105"/>
        <v>TN</v>
      </c>
    </row>
    <row r="913" spans="1:16" x14ac:dyDescent="0.3">
      <c r="A913">
        <v>0</v>
      </c>
      <c r="B913">
        <v>1</v>
      </c>
      <c r="C913">
        <v>-2</v>
      </c>
      <c r="D913">
        <v>1.8</v>
      </c>
      <c r="E913">
        <f t="shared" si="99"/>
        <v>1.0173259911810664</v>
      </c>
      <c r="F913">
        <f t="shared" si="100"/>
        <v>1</v>
      </c>
      <c r="G913">
        <v>50</v>
      </c>
      <c r="H913">
        <v>-50</v>
      </c>
      <c r="I913">
        <v>0.38419903534316502</v>
      </c>
      <c r="J913">
        <v>0.61580096465683498</v>
      </c>
      <c r="K913">
        <f t="shared" si="101"/>
        <v>50</v>
      </c>
      <c r="L913">
        <f t="shared" si="102"/>
        <v>100</v>
      </c>
      <c r="M913">
        <f t="shared" si="103"/>
        <v>-42.370144698525245</v>
      </c>
      <c r="N913">
        <f>(M913-$R$5)^2</f>
        <v>375.38259107873864</v>
      </c>
      <c r="O913">
        <f t="shared" si="104"/>
        <v>0</v>
      </c>
      <c r="P913" t="str">
        <f t="shared" si="105"/>
        <v>TN</v>
      </c>
    </row>
    <row r="914" spans="1:16" x14ac:dyDescent="0.3">
      <c r="A914">
        <v>1</v>
      </c>
      <c r="B914">
        <v>1</v>
      </c>
      <c r="C914">
        <v>-2</v>
      </c>
      <c r="D914">
        <v>1.55</v>
      </c>
      <c r="E914">
        <f t="shared" si="99"/>
        <v>1.011911618936983</v>
      </c>
      <c r="F914">
        <f t="shared" si="100"/>
        <v>1</v>
      </c>
      <c r="G914">
        <v>70</v>
      </c>
      <c r="H914">
        <v>-50</v>
      </c>
      <c r="I914">
        <v>0.60844334427391233</v>
      </c>
      <c r="J914">
        <v>0.39155665572608767</v>
      </c>
      <c r="K914">
        <f t="shared" si="101"/>
        <v>70</v>
      </c>
      <c r="L914">
        <f t="shared" si="102"/>
        <v>100</v>
      </c>
      <c r="M914">
        <f t="shared" si="103"/>
        <v>3.4353685265650924</v>
      </c>
      <c r="N914">
        <f>(M914-$R$5)^2</f>
        <v>698.58298896134465</v>
      </c>
      <c r="O914">
        <f t="shared" si="104"/>
        <v>1</v>
      </c>
      <c r="P914" t="str">
        <f t="shared" si="105"/>
        <v>TP</v>
      </c>
    </row>
    <row r="915" spans="1:16" x14ac:dyDescent="0.3">
      <c r="A915">
        <v>0</v>
      </c>
      <c r="B915">
        <v>1</v>
      </c>
      <c r="C915">
        <v>-2</v>
      </c>
      <c r="D915">
        <v>1.55</v>
      </c>
      <c r="E915">
        <f t="shared" si="99"/>
        <v>1.011911618936983</v>
      </c>
      <c r="F915">
        <f t="shared" si="100"/>
        <v>1</v>
      </c>
      <c r="G915">
        <v>180</v>
      </c>
      <c r="H915">
        <v>-90</v>
      </c>
      <c r="I915">
        <v>0.56330583577691229</v>
      </c>
      <c r="J915">
        <v>0.43669416422308771</v>
      </c>
      <c r="K915">
        <f t="shared" si="101"/>
        <v>180</v>
      </c>
      <c r="L915">
        <f t="shared" si="102"/>
        <v>180</v>
      </c>
      <c r="M915">
        <f t="shared" si="103"/>
        <v>22.790100879688424</v>
      </c>
      <c r="N915">
        <f>(M915-$R$5)^2</f>
        <v>2096.3076978371441</v>
      </c>
      <c r="O915">
        <f t="shared" si="104"/>
        <v>1</v>
      </c>
      <c r="P915" t="str">
        <f t="shared" si="105"/>
        <v>FN</v>
      </c>
    </row>
    <row r="916" spans="1:16" x14ac:dyDescent="0.3">
      <c r="A916">
        <v>0</v>
      </c>
      <c r="B916">
        <v>1</v>
      </c>
      <c r="C916">
        <v>-2</v>
      </c>
      <c r="D916">
        <v>1.55</v>
      </c>
      <c r="E916">
        <f t="shared" si="99"/>
        <v>1.011911618936983</v>
      </c>
      <c r="F916">
        <f t="shared" si="100"/>
        <v>1</v>
      </c>
      <c r="G916">
        <v>0</v>
      </c>
      <c r="H916">
        <v>-10</v>
      </c>
      <c r="I916">
        <v>0.38419903534316502</v>
      </c>
      <c r="J916">
        <v>0.61580096465683498</v>
      </c>
      <c r="K916">
        <f t="shared" si="101"/>
        <v>0</v>
      </c>
      <c r="L916">
        <f t="shared" si="102"/>
        <v>20</v>
      </c>
      <c r="M916">
        <f t="shared" si="103"/>
        <v>-12.3160192931367</v>
      </c>
      <c r="N916">
        <f>(M916-$R$5)^2</f>
        <v>114.04814763276457</v>
      </c>
      <c r="O916">
        <f t="shared" si="104"/>
        <v>0</v>
      </c>
      <c r="P916" t="str">
        <f t="shared" si="105"/>
        <v>TN</v>
      </c>
    </row>
    <row r="917" spans="1:16" x14ac:dyDescent="0.3">
      <c r="A917">
        <v>1</v>
      </c>
      <c r="B917">
        <v>1</v>
      </c>
      <c r="C917">
        <v>-2</v>
      </c>
      <c r="D917">
        <v>1.3</v>
      </c>
      <c r="E917">
        <f t="shared" si="99"/>
        <v>1.0064972466928999</v>
      </c>
      <c r="F917">
        <f t="shared" si="100"/>
        <v>1</v>
      </c>
      <c r="G917">
        <v>70</v>
      </c>
      <c r="H917">
        <v>-50</v>
      </c>
      <c r="I917">
        <v>0.38419903534316502</v>
      </c>
      <c r="J917">
        <v>0.61580096465683498</v>
      </c>
      <c r="K917">
        <f t="shared" si="101"/>
        <v>70</v>
      </c>
      <c r="L917">
        <f t="shared" si="102"/>
        <v>100</v>
      </c>
      <c r="M917">
        <f t="shared" si="103"/>
        <v>-34.686163991661942</v>
      </c>
      <c r="N917">
        <f>(M917-$R$5)^2</f>
        <v>136.67508440162118</v>
      </c>
      <c r="O917">
        <f t="shared" si="104"/>
        <v>0</v>
      </c>
      <c r="P917" t="str">
        <f t="shared" si="105"/>
        <v>FP</v>
      </c>
    </row>
    <row r="918" spans="1:16" x14ac:dyDescent="0.3">
      <c r="A918">
        <v>0</v>
      </c>
      <c r="B918">
        <v>1</v>
      </c>
      <c r="C918">
        <v>-2</v>
      </c>
      <c r="D918">
        <v>1.3</v>
      </c>
      <c r="E918">
        <f t="shared" si="99"/>
        <v>1.0064972466928999</v>
      </c>
      <c r="F918">
        <f t="shared" si="100"/>
        <v>1</v>
      </c>
      <c r="G918">
        <v>180</v>
      </c>
      <c r="H918">
        <v>-90</v>
      </c>
      <c r="I918">
        <v>0.56330583577691229</v>
      </c>
      <c r="J918">
        <v>0.43669416422308771</v>
      </c>
      <c r="K918">
        <f t="shared" si="101"/>
        <v>180</v>
      </c>
      <c r="L918">
        <f t="shared" si="102"/>
        <v>180</v>
      </c>
      <c r="M918">
        <f t="shared" si="103"/>
        <v>22.790100879688424</v>
      </c>
      <c r="N918">
        <f>(M918-$R$5)^2</f>
        <v>2096.3076978371441</v>
      </c>
      <c r="O918">
        <f t="shared" si="104"/>
        <v>1</v>
      </c>
      <c r="P918" t="str">
        <f t="shared" si="105"/>
        <v>FN</v>
      </c>
    </row>
    <row r="919" spans="1:16" x14ac:dyDescent="0.3">
      <c r="A919">
        <v>0</v>
      </c>
      <c r="B919">
        <v>1</v>
      </c>
      <c r="C919">
        <v>-2</v>
      </c>
      <c r="D919">
        <v>1.3</v>
      </c>
      <c r="E919">
        <f t="shared" si="99"/>
        <v>1.0064972466928999</v>
      </c>
      <c r="F919">
        <f t="shared" si="100"/>
        <v>1</v>
      </c>
      <c r="G919">
        <v>70</v>
      </c>
      <c r="H919">
        <v>-50</v>
      </c>
      <c r="I919">
        <v>0.38419903534316502</v>
      </c>
      <c r="J919">
        <v>0.61580096465683498</v>
      </c>
      <c r="K919">
        <f t="shared" si="101"/>
        <v>70</v>
      </c>
      <c r="L919">
        <f t="shared" si="102"/>
        <v>100</v>
      </c>
      <c r="M919">
        <f t="shared" si="103"/>
        <v>-34.686163991661942</v>
      </c>
      <c r="N919">
        <f>(M919-$R$5)^2</f>
        <v>136.67508440162118</v>
      </c>
      <c r="O919">
        <f t="shared" si="104"/>
        <v>0</v>
      </c>
      <c r="P919" t="str">
        <f t="shared" si="105"/>
        <v>TN</v>
      </c>
    </row>
    <row r="920" spans="1:16" x14ac:dyDescent="0.3">
      <c r="A920">
        <v>1</v>
      </c>
      <c r="B920">
        <v>1</v>
      </c>
      <c r="C920">
        <v>-2</v>
      </c>
      <c r="D920">
        <v>1.25</v>
      </c>
      <c r="E920">
        <f t="shared" si="99"/>
        <v>1.0054143722440831</v>
      </c>
      <c r="F920">
        <f t="shared" si="100"/>
        <v>1</v>
      </c>
      <c r="G920">
        <v>10</v>
      </c>
      <c r="H920">
        <v>-10</v>
      </c>
      <c r="I920">
        <v>0.60844334427391233</v>
      </c>
      <c r="J920">
        <v>0.39155665572608767</v>
      </c>
      <c r="K920">
        <f t="shared" si="101"/>
        <v>10</v>
      </c>
      <c r="L920">
        <f t="shared" si="102"/>
        <v>20</v>
      </c>
      <c r="M920">
        <f t="shared" si="103"/>
        <v>-1.74669967178263</v>
      </c>
      <c r="N920">
        <f>(M920-$R$5)^2</f>
        <v>451.50522689736584</v>
      </c>
      <c r="O920">
        <f t="shared" si="104"/>
        <v>0</v>
      </c>
      <c r="P920" t="str">
        <f t="shared" si="105"/>
        <v>FP</v>
      </c>
    </row>
    <row r="921" spans="1:16" x14ac:dyDescent="0.3">
      <c r="A921">
        <v>0</v>
      </c>
      <c r="B921">
        <v>1</v>
      </c>
      <c r="C921">
        <v>-2</v>
      </c>
      <c r="D921">
        <v>1</v>
      </c>
      <c r="E921">
        <f t="shared" si="99"/>
        <v>1</v>
      </c>
      <c r="F921">
        <f t="shared" si="100"/>
        <v>1</v>
      </c>
      <c r="G921">
        <v>0</v>
      </c>
      <c r="H921">
        <v>-10</v>
      </c>
      <c r="I921">
        <v>0.38419903534316502</v>
      </c>
      <c r="J921">
        <v>0.61580096465683498</v>
      </c>
      <c r="K921">
        <f t="shared" si="101"/>
        <v>0</v>
      </c>
      <c r="L921">
        <f t="shared" si="102"/>
        <v>20</v>
      </c>
      <c r="M921">
        <f t="shared" si="103"/>
        <v>-12.3160192931367</v>
      </c>
      <c r="N921">
        <f>(M921-$R$5)^2</f>
        <v>114.04814763276457</v>
      </c>
      <c r="O921">
        <f t="shared" si="104"/>
        <v>0</v>
      </c>
      <c r="P921" t="str">
        <f t="shared" si="105"/>
        <v>TN</v>
      </c>
    </row>
    <row r="922" spans="1:16" x14ac:dyDescent="0.3">
      <c r="A922">
        <v>1</v>
      </c>
      <c r="B922">
        <v>1</v>
      </c>
      <c r="C922">
        <v>-2</v>
      </c>
      <c r="D922">
        <v>0.9</v>
      </c>
      <c r="E922">
        <f t="shared" si="99"/>
        <v>1</v>
      </c>
      <c r="F922">
        <f t="shared" si="100"/>
        <v>0.99783425110236668</v>
      </c>
      <c r="G922">
        <v>50</v>
      </c>
      <c r="H922">
        <v>-50</v>
      </c>
      <c r="I922">
        <v>0.38419903534316502</v>
      </c>
      <c r="J922">
        <v>0.61580096465683498</v>
      </c>
      <c r="K922">
        <f t="shared" si="101"/>
        <v>50</v>
      </c>
      <c r="L922">
        <f t="shared" si="102"/>
        <v>99.156333062541222</v>
      </c>
      <c r="M922">
        <f t="shared" si="103"/>
        <v>-41.850613784589051</v>
      </c>
      <c r="N922">
        <f>(M922-$R$5)^2</f>
        <v>355.52089596097102</v>
      </c>
      <c r="O922">
        <f t="shared" si="104"/>
        <v>0</v>
      </c>
      <c r="P922" t="str">
        <f t="shared" si="105"/>
        <v>FP</v>
      </c>
    </row>
    <row r="923" spans="1:16" x14ac:dyDescent="0.3">
      <c r="A923">
        <v>0</v>
      </c>
      <c r="B923">
        <v>1</v>
      </c>
      <c r="C923">
        <v>-2</v>
      </c>
      <c r="D923">
        <v>0.9</v>
      </c>
      <c r="E923">
        <f t="shared" si="99"/>
        <v>1</v>
      </c>
      <c r="F923">
        <f t="shared" si="100"/>
        <v>0.99783425110236668</v>
      </c>
      <c r="G923">
        <v>50</v>
      </c>
      <c r="H923">
        <v>-50</v>
      </c>
      <c r="I923">
        <v>0.38419903534316502</v>
      </c>
      <c r="J923">
        <v>0.61580096465683498</v>
      </c>
      <c r="K923">
        <f t="shared" si="101"/>
        <v>50</v>
      </c>
      <c r="L923">
        <f t="shared" si="102"/>
        <v>99.156333062541222</v>
      </c>
      <c r="M923">
        <f t="shared" si="103"/>
        <v>-41.850613784589051</v>
      </c>
      <c r="N923">
        <f>(M923-$R$5)^2</f>
        <v>355.52089596097102</v>
      </c>
      <c r="O923">
        <f t="shared" si="104"/>
        <v>0</v>
      </c>
      <c r="P923" t="str">
        <f t="shared" si="105"/>
        <v>TN</v>
      </c>
    </row>
    <row r="924" spans="1:16" x14ac:dyDescent="0.3">
      <c r="A924">
        <v>0</v>
      </c>
      <c r="B924">
        <v>1</v>
      </c>
      <c r="C924">
        <v>-2</v>
      </c>
      <c r="D924">
        <v>0.9</v>
      </c>
      <c r="E924">
        <f t="shared" si="99"/>
        <v>1</v>
      </c>
      <c r="F924">
        <f t="shared" si="100"/>
        <v>0.99783425110236668</v>
      </c>
      <c r="G924">
        <v>90</v>
      </c>
      <c r="H924">
        <v>-90</v>
      </c>
      <c r="I924">
        <v>0.38419903534316502</v>
      </c>
      <c r="J924">
        <v>0.61580096465683498</v>
      </c>
      <c r="K924">
        <f t="shared" si="101"/>
        <v>90</v>
      </c>
      <c r="L924">
        <f t="shared" si="102"/>
        <v>178.25433754598032</v>
      </c>
      <c r="M924">
        <f t="shared" si="103"/>
        <v>-75.191279834194916</v>
      </c>
      <c r="N924">
        <f>(M924-$R$5)^2</f>
        <v>2724.4148796920244</v>
      </c>
      <c r="O924">
        <f t="shared" si="104"/>
        <v>0</v>
      </c>
      <c r="P924" t="str">
        <f t="shared" si="105"/>
        <v>TN</v>
      </c>
    </row>
    <row r="925" spans="1:16" x14ac:dyDescent="0.3">
      <c r="A925">
        <v>1</v>
      </c>
      <c r="B925">
        <v>1</v>
      </c>
      <c r="C925">
        <v>-2</v>
      </c>
      <c r="D925">
        <v>0.8</v>
      </c>
      <c r="E925">
        <f t="shared" si="99"/>
        <v>1</v>
      </c>
      <c r="F925">
        <f t="shared" si="100"/>
        <v>0.99566850220473346</v>
      </c>
      <c r="G925">
        <v>50</v>
      </c>
      <c r="H925">
        <v>-50</v>
      </c>
      <c r="I925">
        <v>0.60844334427391233</v>
      </c>
      <c r="J925">
        <v>0.39155665572608767</v>
      </c>
      <c r="K925">
        <f t="shared" si="101"/>
        <v>50</v>
      </c>
      <c r="L925">
        <f t="shared" si="102"/>
        <v>98.319783864096152</v>
      </c>
      <c r="M925">
        <f t="shared" si="103"/>
        <v>-8.0755985478416292</v>
      </c>
      <c r="N925">
        <f>(M925-$R$5)^2</f>
        <v>222.59904386796171</v>
      </c>
      <c r="O925">
        <f t="shared" si="104"/>
        <v>0</v>
      </c>
      <c r="P925" t="str">
        <f t="shared" si="105"/>
        <v>FP</v>
      </c>
    </row>
    <row r="926" spans="1:16" x14ac:dyDescent="0.3">
      <c r="A926">
        <v>1</v>
      </c>
      <c r="B926">
        <v>1</v>
      </c>
      <c r="C926">
        <v>-2</v>
      </c>
      <c r="D926">
        <v>0.82</v>
      </c>
      <c r="E926">
        <f t="shared" si="99"/>
        <v>1</v>
      </c>
      <c r="F926">
        <f t="shared" si="100"/>
        <v>0.99610165198426004</v>
      </c>
      <c r="G926">
        <v>10</v>
      </c>
      <c r="H926">
        <v>0</v>
      </c>
      <c r="I926">
        <v>0.42913429896650213</v>
      </c>
      <c r="J926">
        <v>0.57086570103349787</v>
      </c>
      <c r="K926">
        <f t="shared" si="101"/>
        <v>10</v>
      </c>
      <c r="L926">
        <f t="shared" si="102"/>
        <v>0</v>
      </c>
      <c r="M926">
        <f t="shared" si="103"/>
        <v>4.2913429896650213</v>
      </c>
      <c r="N926">
        <f>(M926-$R$5)^2</f>
        <v>744.56372491256298</v>
      </c>
      <c r="O926">
        <f t="shared" si="104"/>
        <v>1</v>
      </c>
      <c r="P926" t="str">
        <f t="shared" si="105"/>
        <v>TP</v>
      </c>
    </row>
    <row r="927" spans="1:16" x14ac:dyDescent="0.3">
      <c r="A927">
        <v>1</v>
      </c>
      <c r="B927">
        <v>1</v>
      </c>
      <c r="C927">
        <v>-2</v>
      </c>
      <c r="D927">
        <v>0.88</v>
      </c>
      <c r="E927">
        <f t="shared" si="99"/>
        <v>1</v>
      </c>
      <c r="F927">
        <f t="shared" si="100"/>
        <v>0.9974011013228401</v>
      </c>
      <c r="G927">
        <v>30</v>
      </c>
      <c r="H927">
        <v>-10</v>
      </c>
      <c r="I927">
        <v>0.38419903534316502</v>
      </c>
      <c r="J927">
        <v>0.61580096465683498</v>
      </c>
      <c r="K927">
        <f t="shared" si="101"/>
        <v>30</v>
      </c>
      <c r="L927">
        <f t="shared" si="102"/>
        <v>19.880673684444361</v>
      </c>
      <c r="M927">
        <f t="shared" si="103"/>
        <v>-0.71656697261364144</v>
      </c>
      <c r="N927">
        <f>(M927-$R$5)^2</f>
        <v>496.34426348327776</v>
      </c>
      <c r="O927">
        <f t="shared" si="104"/>
        <v>0</v>
      </c>
      <c r="P927" t="str">
        <f t="shared" si="105"/>
        <v>FP</v>
      </c>
    </row>
    <row r="928" spans="1:16" x14ac:dyDescent="0.3">
      <c r="A928">
        <v>0</v>
      </c>
      <c r="B928">
        <v>1</v>
      </c>
      <c r="C928">
        <v>-2</v>
      </c>
      <c r="D928">
        <v>0.88</v>
      </c>
      <c r="E928">
        <f t="shared" si="99"/>
        <v>1</v>
      </c>
      <c r="F928">
        <f t="shared" si="100"/>
        <v>0.9974011013228401</v>
      </c>
      <c r="G928">
        <v>70</v>
      </c>
      <c r="H928">
        <v>-50</v>
      </c>
      <c r="I928">
        <v>0.38419903534316502</v>
      </c>
      <c r="J928">
        <v>0.61580096465683498</v>
      </c>
      <c r="K928">
        <f t="shared" si="101"/>
        <v>70</v>
      </c>
      <c r="L928">
        <f t="shared" si="102"/>
        <v>98.988455732661521</v>
      </c>
      <c r="M928">
        <f t="shared" si="103"/>
        <v>-34.063254056041828</v>
      </c>
      <c r="N928">
        <f>(M928-$R$5)^2</f>
        <v>122.49845533255161</v>
      </c>
      <c r="O928">
        <f t="shared" si="104"/>
        <v>0</v>
      </c>
      <c r="P928" t="str">
        <f t="shared" si="105"/>
        <v>TN</v>
      </c>
    </row>
    <row r="929" spans="1:16" x14ac:dyDescent="0.3">
      <c r="A929">
        <v>0</v>
      </c>
      <c r="B929">
        <v>1</v>
      </c>
      <c r="C929">
        <v>-2</v>
      </c>
      <c r="D929">
        <v>0.88</v>
      </c>
      <c r="E929">
        <f t="shared" si="99"/>
        <v>1</v>
      </c>
      <c r="F929">
        <f t="shared" si="100"/>
        <v>0.9974011013228401</v>
      </c>
      <c r="G929">
        <v>90</v>
      </c>
      <c r="H929">
        <v>-90</v>
      </c>
      <c r="I929">
        <v>0.60844334427391233</v>
      </c>
      <c r="J929">
        <v>0.39155665572608767</v>
      </c>
      <c r="K929">
        <f t="shared" si="101"/>
        <v>90</v>
      </c>
      <c r="L929">
        <f t="shared" si="102"/>
        <v>177.90724189044798</v>
      </c>
      <c r="M929">
        <f t="shared" si="103"/>
        <v>-14.900863679423829</v>
      </c>
      <c r="N929">
        <f>(M929-$R$5)^2</f>
        <v>65.520741603134638</v>
      </c>
      <c r="O929">
        <f t="shared" si="104"/>
        <v>0</v>
      </c>
      <c r="P929" t="str">
        <f t="shared" si="105"/>
        <v>TN</v>
      </c>
    </row>
    <row r="930" spans="1:16" x14ac:dyDescent="0.3">
      <c r="A930">
        <v>0</v>
      </c>
      <c r="B930">
        <v>1</v>
      </c>
      <c r="C930">
        <v>-2</v>
      </c>
      <c r="D930">
        <v>0.88</v>
      </c>
      <c r="E930">
        <f t="shared" si="99"/>
        <v>1</v>
      </c>
      <c r="F930">
        <f t="shared" si="100"/>
        <v>0.9974011013228401</v>
      </c>
      <c r="G930">
        <v>180</v>
      </c>
      <c r="H930">
        <v>-90</v>
      </c>
      <c r="I930">
        <v>0.56330583577691229</v>
      </c>
      <c r="J930">
        <v>0.43669416422308771</v>
      </c>
      <c r="K930">
        <f t="shared" si="101"/>
        <v>180</v>
      </c>
      <c r="L930">
        <f t="shared" si="102"/>
        <v>177.90724189044798</v>
      </c>
      <c r="M930">
        <f t="shared" si="103"/>
        <v>23.703996133260333</v>
      </c>
      <c r="N930">
        <f>(M930-$R$5)^2</f>
        <v>2180.8291185591033</v>
      </c>
      <c r="O930">
        <f t="shared" si="104"/>
        <v>1</v>
      </c>
      <c r="P930" t="str">
        <f t="shared" si="105"/>
        <v>FN</v>
      </c>
    </row>
    <row r="931" spans="1:16" x14ac:dyDescent="0.3">
      <c r="A931">
        <v>1</v>
      </c>
      <c r="B931">
        <v>1</v>
      </c>
      <c r="C931">
        <v>-2</v>
      </c>
      <c r="D931">
        <v>0.88</v>
      </c>
      <c r="E931">
        <f t="shared" si="99"/>
        <v>1</v>
      </c>
      <c r="F931">
        <f t="shared" si="100"/>
        <v>0.9974011013228401</v>
      </c>
      <c r="G931">
        <v>10</v>
      </c>
      <c r="H931">
        <v>0</v>
      </c>
      <c r="I931">
        <v>0.38419903534316502</v>
      </c>
      <c r="J931">
        <v>0.61580096465683498</v>
      </c>
      <c r="K931">
        <f t="shared" si="101"/>
        <v>10</v>
      </c>
      <c r="L931">
        <f t="shared" si="102"/>
        <v>0</v>
      </c>
      <c r="M931">
        <f t="shared" si="103"/>
        <v>3.8419903534316502</v>
      </c>
      <c r="N931">
        <f>(M931-$R$5)^2</f>
        <v>720.24294602491227</v>
      </c>
      <c r="O931">
        <f t="shared" si="104"/>
        <v>1</v>
      </c>
      <c r="P931" t="str">
        <f t="shared" si="105"/>
        <v>TP</v>
      </c>
    </row>
    <row r="932" spans="1:16" x14ac:dyDescent="0.3">
      <c r="A932">
        <v>0</v>
      </c>
      <c r="B932">
        <v>1</v>
      </c>
      <c r="C932">
        <v>-2</v>
      </c>
      <c r="D932">
        <v>0.88</v>
      </c>
      <c r="E932">
        <f t="shared" si="99"/>
        <v>1</v>
      </c>
      <c r="F932">
        <f t="shared" si="100"/>
        <v>0.9974011013228401</v>
      </c>
      <c r="G932">
        <v>40</v>
      </c>
      <c r="H932">
        <v>-50</v>
      </c>
      <c r="I932">
        <v>0.60844334427391233</v>
      </c>
      <c r="J932">
        <v>0.39155665572608767</v>
      </c>
      <c r="K932">
        <f t="shared" si="101"/>
        <v>40</v>
      </c>
      <c r="L932">
        <f t="shared" si="102"/>
        <v>98.988455732661521</v>
      </c>
      <c r="M932">
        <f t="shared" si="103"/>
        <v>-14.421854911214322</v>
      </c>
      <c r="N932">
        <f>(M932-$R$5)^2</f>
        <v>73.504852788123713</v>
      </c>
      <c r="O932">
        <f t="shared" si="104"/>
        <v>0</v>
      </c>
      <c r="P932" t="str">
        <f t="shared" si="105"/>
        <v>TN</v>
      </c>
    </row>
    <row r="933" spans="1:16" x14ac:dyDescent="0.3">
      <c r="A933">
        <v>1</v>
      </c>
      <c r="B933">
        <v>1</v>
      </c>
      <c r="C933">
        <v>-2</v>
      </c>
      <c r="D933">
        <v>0.78</v>
      </c>
      <c r="E933">
        <f t="shared" si="99"/>
        <v>1</v>
      </c>
      <c r="F933">
        <f t="shared" si="100"/>
        <v>0.99523535242520678</v>
      </c>
      <c r="G933">
        <v>70</v>
      </c>
      <c r="H933">
        <v>-50</v>
      </c>
      <c r="I933">
        <v>0.60844334427391233</v>
      </c>
      <c r="J933">
        <v>0.39155665572608767</v>
      </c>
      <c r="K933">
        <f t="shared" si="101"/>
        <v>70</v>
      </c>
      <c r="L933">
        <f t="shared" si="102"/>
        <v>98.153322859744037</v>
      </c>
      <c r="M933">
        <f t="shared" si="103"/>
        <v>4.1584472518095339</v>
      </c>
      <c r="N933">
        <f>(M933-$R$5)^2</f>
        <v>737.32881525404548</v>
      </c>
      <c r="O933">
        <f t="shared" si="104"/>
        <v>1</v>
      </c>
      <c r="P933" t="str">
        <f t="shared" si="105"/>
        <v>TP</v>
      </c>
    </row>
    <row r="934" spans="1:16" x14ac:dyDescent="0.3">
      <c r="A934">
        <v>0</v>
      </c>
      <c r="B934">
        <v>1</v>
      </c>
      <c r="C934">
        <v>-2</v>
      </c>
      <c r="D934">
        <v>0.78</v>
      </c>
      <c r="E934">
        <f t="shared" si="99"/>
        <v>1</v>
      </c>
      <c r="F934">
        <f t="shared" si="100"/>
        <v>0.99523535242520678</v>
      </c>
      <c r="G934">
        <v>180</v>
      </c>
      <c r="H934">
        <v>-90</v>
      </c>
      <c r="I934">
        <v>0.56330583577691229</v>
      </c>
      <c r="J934">
        <v>0.43669416422308771</v>
      </c>
      <c r="K934">
        <f t="shared" si="101"/>
        <v>180</v>
      </c>
      <c r="L934">
        <f t="shared" si="102"/>
        <v>176.18187526563491</v>
      </c>
      <c r="M934">
        <f t="shared" si="103"/>
        <v>24.457453669461486</v>
      </c>
      <c r="N934">
        <f>(M934-$R$5)^2</f>
        <v>2251.7687684314706</v>
      </c>
      <c r="O934">
        <f t="shared" si="104"/>
        <v>1</v>
      </c>
      <c r="P934" t="str">
        <f t="shared" si="105"/>
        <v>FN</v>
      </c>
    </row>
    <row r="935" spans="1:16" x14ac:dyDescent="0.3">
      <c r="A935">
        <v>1</v>
      </c>
      <c r="B935">
        <v>1</v>
      </c>
      <c r="C935">
        <v>-2</v>
      </c>
      <c r="D935">
        <v>0.84</v>
      </c>
      <c r="E935">
        <f t="shared" si="99"/>
        <v>1</v>
      </c>
      <c r="F935">
        <f t="shared" si="100"/>
        <v>0.99653480176378673</v>
      </c>
      <c r="G935">
        <v>30</v>
      </c>
      <c r="H935">
        <v>-10</v>
      </c>
      <c r="I935">
        <v>0.38419903534316502</v>
      </c>
      <c r="J935">
        <v>0.61580096465683498</v>
      </c>
      <c r="K935">
        <f t="shared" si="101"/>
        <v>30</v>
      </c>
      <c r="L935">
        <f t="shared" si="102"/>
        <v>19.841056664760348</v>
      </c>
      <c r="M935">
        <f t="shared" si="103"/>
        <v>-0.69217077367539837</v>
      </c>
      <c r="N935">
        <f>(M935-$R$5)^2</f>
        <v>497.43189400236082</v>
      </c>
      <c r="O935">
        <f t="shared" si="104"/>
        <v>0</v>
      </c>
      <c r="P935" t="str">
        <f t="shared" si="105"/>
        <v>FP</v>
      </c>
    </row>
    <row r="936" spans="1:16" x14ac:dyDescent="0.3">
      <c r="A936">
        <v>0</v>
      </c>
      <c r="B936">
        <v>1</v>
      </c>
      <c r="C936">
        <v>-2</v>
      </c>
      <c r="D936">
        <v>0.84</v>
      </c>
      <c r="E936">
        <f t="shared" si="99"/>
        <v>1</v>
      </c>
      <c r="F936">
        <f t="shared" si="100"/>
        <v>0.99653480176378673</v>
      </c>
      <c r="G936">
        <v>80</v>
      </c>
      <c r="H936">
        <v>-90</v>
      </c>
      <c r="I936">
        <v>0.60844334427391233</v>
      </c>
      <c r="J936">
        <v>0.39155665572608767</v>
      </c>
      <c r="K936">
        <f t="shared" si="101"/>
        <v>80</v>
      </c>
      <c r="L936">
        <f t="shared" si="102"/>
        <v>177.21507685037491</v>
      </c>
      <c r="M936">
        <f t="shared" si="103"/>
        <v>-20.714275293861427</v>
      </c>
      <c r="N936">
        <f>(M936-$R$5)^2</f>
        <v>5.2033110608001687</v>
      </c>
      <c r="O936">
        <f t="shared" si="104"/>
        <v>0</v>
      </c>
      <c r="P936" t="str">
        <f t="shared" si="105"/>
        <v>TN</v>
      </c>
    </row>
    <row r="937" spans="1:16" x14ac:dyDescent="0.3">
      <c r="A937">
        <v>0</v>
      </c>
      <c r="B937">
        <v>1</v>
      </c>
      <c r="C937">
        <v>-2</v>
      </c>
      <c r="D937">
        <v>0.84</v>
      </c>
      <c r="E937">
        <f t="shared" si="99"/>
        <v>1</v>
      </c>
      <c r="F937">
        <f t="shared" si="100"/>
        <v>0.99653480176378673</v>
      </c>
      <c r="G937">
        <v>40</v>
      </c>
      <c r="H937">
        <v>-50</v>
      </c>
      <c r="I937">
        <v>0.60844334427391233</v>
      </c>
      <c r="J937">
        <v>0.39155665572608767</v>
      </c>
      <c r="K937">
        <f t="shared" si="101"/>
        <v>40</v>
      </c>
      <c r="L937">
        <f t="shared" si="102"/>
        <v>98.653553269387743</v>
      </c>
      <c r="M937">
        <f t="shared" si="103"/>
        <v>-14.290721622700413</v>
      </c>
      <c r="N937">
        <f>(M937-$R$5)^2</f>
        <v>75.770590469099375</v>
      </c>
      <c r="O937">
        <f t="shared" si="104"/>
        <v>0</v>
      </c>
      <c r="P937" t="str">
        <f t="shared" si="105"/>
        <v>TN</v>
      </c>
    </row>
    <row r="938" spans="1:16" x14ac:dyDescent="0.3">
      <c r="A938">
        <v>1</v>
      </c>
      <c r="B938">
        <v>1</v>
      </c>
      <c r="C938">
        <v>-2</v>
      </c>
      <c r="D938">
        <v>0.82</v>
      </c>
      <c r="E938">
        <f t="shared" si="99"/>
        <v>1</v>
      </c>
      <c r="F938">
        <f t="shared" si="100"/>
        <v>0.99610165198426004</v>
      </c>
      <c r="G938">
        <v>20</v>
      </c>
      <c r="H938">
        <v>-10</v>
      </c>
      <c r="I938">
        <v>0.38419903534316502</v>
      </c>
      <c r="J938">
        <v>0.61580096465683498</v>
      </c>
      <c r="K938">
        <f t="shared" si="101"/>
        <v>20</v>
      </c>
      <c r="L938">
        <f t="shared" si="102"/>
        <v>19.82127776967009</v>
      </c>
      <c r="M938">
        <f t="shared" si="103"/>
        <v>-4.5219812644306199</v>
      </c>
      <c r="N938">
        <f>(M938-$R$5)^2</f>
        <v>341.26542731786117</v>
      </c>
      <c r="O938">
        <f t="shared" si="104"/>
        <v>0</v>
      </c>
      <c r="P938" t="str">
        <f t="shared" si="105"/>
        <v>FP</v>
      </c>
    </row>
    <row r="939" spans="1:16" x14ac:dyDescent="0.3">
      <c r="A939">
        <v>1</v>
      </c>
      <c r="B939">
        <v>1</v>
      </c>
      <c r="C939">
        <v>-2</v>
      </c>
      <c r="D939">
        <v>0.8</v>
      </c>
      <c r="E939">
        <f t="shared" si="99"/>
        <v>1</v>
      </c>
      <c r="F939">
        <f t="shared" si="100"/>
        <v>0.99566850220473346</v>
      </c>
      <c r="G939">
        <v>10</v>
      </c>
      <c r="H939">
        <v>-10</v>
      </c>
      <c r="I939">
        <v>0.60844334427391233</v>
      </c>
      <c r="J939">
        <v>0.39155665572608767</v>
      </c>
      <c r="K939">
        <f t="shared" si="101"/>
        <v>10</v>
      </c>
      <c r="L939">
        <f t="shared" si="102"/>
        <v>19.80151859150811</v>
      </c>
      <c r="M939">
        <f t="shared" si="103"/>
        <v>-1.6689829552497422</v>
      </c>
      <c r="N939">
        <f>(M939-$R$5)^2</f>
        <v>454.81401776893028</v>
      </c>
      <c r="O939">
        <f t="shared" si="104"/>
        <v>0</v>
      </c>
      <c r="P939" t="str">
        <f t="shared" si="105"/>
        <v>FP</v>
      </c>
    </row>
    <row r="940" spans="1:16" x14ac:dyDescent="0.3">
      <c r="A940">
        <v>0</v>
      </c>
      <c r="B940">
        <v>1</v>
      </c>
      <c r="C940">
        <v>-2</v>
      </c>
      <c r="D940">
        <v>0.8</v>
      </c>
      <c r="E940">
        <f t="shared" si="99"/>
        <v>1</v>
      </c>
      <c r="F940">
        <f t="shared" si="100"/>
        <v>0.99566850220473346</v>
      </c>
      <c r="G940">
        <v>60</v>
      </c>
      <c r="H940">
        <v>-50</v>
      </c>
      <c r="I940">
        <v>0.38419903534316502</v>
      </c>
      <c r="J940">
        <v>0.61580096465683498</v>
      </c>
      <c r="K940">
        <f t="shared" si="101"/>
        <v>60</v>
      </c>
      <c r="L940">
        <f t="shared" si="102"/>
        <v>98.319783864096152</v>
      </c>
      <c r="M940">
        <f t="shared" si="103"/>
        <v>-37.493475627772028</v>
      </c>
      <c r="N940">
        <f>(M940-$R$5)^2</f>
        <v>210.19558795385154</v>
      </c>
      <c r="O940">
        <f t="shared" si="104"/>
        <v>0</v>
      </c>
      <c r="P940" t="str">
        <f t="shared" si="105"/>
        <v>TN</v>
      </c>
    </row>
    <row r="941" spans="1:16" x14ac:dyDescent="0.3">
      <c r="A941">
        <v>1</v>
      </c>
      <c r="B941">
        <v>1</v>
      </c>
      <c r="C941">
        <v>-2</v>
      </c>
      <c r="D941">
        <v>0.82</v>
      </c>
      <c r="E941">
        <f t="shared" si="99"/>
        <v>1</v>
      </c>
      <c r="F941">
        <f t="shared" si="100"/>
        <v>0.99610165198426004</v>
      </c>
      <c r="G941">
        <v>10</v>
      </c>
      <c r="H941">
        <v>-10</v>
      </c>
      <c r="I941">
        <v>0.60844334427391233</v>
      </c>
      <c r="J941">
        <v>0.39155665572608767</v>
      </c>
      <c r="K941">
        <f t="shared" si="101"/>
        <v>10</v>
      </c>
      <c r="L941">
        <f t="shared" si="102"/>
        <v>19.82127776967009</v>
      </c>
      <c r="M941">
        <f t="shared" si="103"/>
        <v>-1.6767197929707427</v>
      </c>
      <c r="N941">
        <f>(M941-$R$5)^2</f>
        <v>454.48408031422122</v>
      </c>
      <c r="O941">
        <f t="shared" si="104"/>
        <v>0</v>
      </c>
      <c r="P941" t="str">
        <f t="shared" si="105"/>
        <v>FP</v>
      </c>
    </row>
    <row r="942" spans="1:16" x14ac:dyDescent="0.3">
      <c r="A942">
        <v>1</v>
      </c>
      <c r="B942">
        <v>1</v>
      </c>
      <c r="C942">
        <v>-2</v>
      </c>
      <c r="D942">
        <v>0.96</v>
      </c>
      <c r="E942">
        <f t="shared" si="99"/>
        <v>1</v>
      </c>
      <c r="F942">
        <f t="shared" si="100"/>
        <v>0.99913370044094674</v>
      </c>
      <c r="G942">
        <v>70</v>
      </c>
      <c r="H942">
        <v>-50</v>
      </c>
      <c r="I942">
        <v>0.60844334427391233</v>
      </c>
      <c r="J942">
        <v>0.39155665572608767</v>
      </c>
      <c r="K942">
        <f t="shared" si="101"/>
        <v>70</v>
      </c>
      <c r="L942">
        <f t="shared" si="102"/>
        <v>99.661675231929863</v>
      </c>
      <c r="M942">
        <f t="shared" si="103"/>
        <v>3.5678418412999449</v>
      </c>
      <c r="N942">
        <f>(M942-$R$5)^2</f>
        <v>705.60326846548742</v>
      </c>
      <c r="O942">
        <f t="shared" si="104"/>
        <v>1</v>
      </c>
      <c r="P942" t="str">
        <f t="shared" si="105"/>
        <v>TP</v>
      </c>
    </row>
    <row r="943" spans="1:16" x14ac:dyDescent="0.3">
      <c r="A943">
        <v>0</v>
      </c>
      <c r="B943">
        <v>1</v>
      </c>
      <c r="C943">
        <v>-2</v>
      </c>
      <c r="D943">
        <v>0.96</v>
      </c>
      <c r="E943">
        <f t="shared" si="99"/>
        <v>1</v>
      </c>
      <c r="F943">
        <f t="shared" si="100"/>
        <v>0.99913370044094674</v>
      </c>
      <c r="G943">
        <v>100</v>
      </c>
      <c r="H943">
        <v>-90</v>
      </c>
      <c r="I943">
        <v>0.38419903534316502</v>
      </c>
      <c r="J943">
        <v>0.61580096465683498</v>
      </c>
      <c r="K943">
        <f t="shared" si="101"/>
        <v>100</v>
      </c>
      <c r="L943">
        <f t="shared" si="102"/>
        <v>179.29969288552152</v>
      </c>
      <c r="M943">
        <f t="shared" si="103"/>
        <v>-71.993020307261901</v>
      </c>
      <c r="N943">
        <f>(M943-$R$5)^2</f>
        <v>2400.7714969383687</v>
      </c>
      <c r="O943">
        <f t="shared" si="104"/>
        <v>0</v>
      </c>
      <c r="P943" t="str">
        <f t="shared" si="105"/>
        <v>TN</v>
      </c>
    </row>
    <row r="944" spans="1:16" x14ac:dyDescent="0.3">
      <c r="A944">
        <v>0</v>
      </c>
      <c r="B944">
        <v>1</v>
      </c>
      <c r="C944">
        <v>-2</v>
      </c>
      <c r="D944">
        <v>0.96</v>
      </c>
      <c r="E944">
        <f t="shared" si="99"/>
        <v>1</v>
      </c>
      <c r="F944">
        <f t="shared" si="100"/>
        <v>0.99913370044094674</v>
      </c>
      <c r="G944">
        <v>0</v>
      </c>
      <c r="H944">
        <v>-10</v>
      </c>
      <c r="I944">
        <v>0.38419903534316502</v>
      </c>
      <c r="J944">
        <v>0.61580096465683498</v>
      </c>
      <c r="K944">
        <f t="shared" si="101"/>
        <v>0</v>
      </c>
      <c r="L944">
        <f t="shared" si="102"/>
        <v>19.960145193957885</v>
      </c>
      <c r="M944">
        <f t="shared" si="103"/>
        <v>-12.291476665129753</v>
      </c>
      <c r="N944">
        <f>(M944-$R$5)^2</f>
        <v>114.57294775463535</v>
      </c>
      <c r="O944">
        <f t="shared" si="104"/>
        <v>0</v>
      </c>
      <c r="P944" t="str">
        <f t="shared" si="105"/>
        <v>TN</v>
      </c>
    </row>
    <row r="945" spans="1:16" x14ac:dyDescent="0.3">
      <c r="A945">
        <v>0</v>
      </c>
      <c r="B945">
        <v>1</v>
      </c>
      <c r="C945">
        <v>-2</v>
      </c>
      <c r="D945">
        <v>0.96</v>
      </c>
      <c r="E945">
        <f t="shared" si="99"/>
        <v>1</v>
      </c>
      <c r="F945">
        <f t="shared" si="100"/>
        <v>0.99913370044094674</v>
      </c>
      <c r="G945">
        <v>100</v>
      </c>
      <c r="H945">
        <v>-90</v>
      </c>
      <c r="I945">
        <v>0.38419903534316502</v>
      </c>
      <c r="J945">
        <v>0.61580096465683498</v>
      </c>
      <c r="K945">
        <f t="shared" si="101"/>
        <v>100</v>
      </c>
      <c r="L945">
        <f t="shared" si="102"/>
        <v>179.29969288552152</v>
      </c>
      <c r="M945">
        <f t="shared" si="103"/>
        <v>-71.993020307261901</v>
      </c>
      <c r="N945">
        <f>(M945-$R$5)^2</f>
        <v>2400.7714969383687</v>
      </c>
      <c r="O945">
        <f t="shared" si="104"/>
        <v>0</v>
      </c>
      <c r="P945" t="str">
        <f t="shared" si="105"/>
        <v>TN</v>
      </c>
    </row>
    <row r="946" spans="1:16" x14ac:dyDescent="0.3">
      <c r="A946">
        <v>1</v>
      </c>
      <c r="B946">
        <v>1</v>
      </c>
      <c r="C946">
        <v>-2</v>
      </c>
      <c r="D946">
        <v>0.94</v>
      </c>
      <c r="E946">
        <f t="shared" si="99"/>
        <v>1</v>
      </c>
      <c r="F946">
        <f t="shared" si="100"/>
        <v>0.99870055066142005</v>
      </c>
      <c r="G946">
        <v>20</v>
      </c>
      <c r="H946">
        <v>-10</v>
      </c>
      <c r="I946">
        <v>0.38419903534316502</v>
      </c>
      <c r="J946">
        <v>0.61580096465683498</v>
      </c>
      <c r="K946">
        <f t="shared" si="101"/>
        <v>20</v>
      </c>
      <c r="L946">
        <f t="shared" si="102"/>
        <v>19.940247583440062</v>
      </c>
      <c r="M946">
        <f t="shared" si="103"/>
        <v>-4.5952429905152119</v>
      </c>
      <c r="N946">
        <f>(M946-$R$5)^2</f>
        <v>338.56401254109073</v>
      </c>
      <c r="O946">
        <f t="shared" si="104"/>
        <v>0</v>
      </c>
      <c r="P946" t="str">
        <f t="shared" si="105"/>
        <v>FP</v>
      </c>
    </row>
    <row r="947" spans="1:16" x14ac:dyDescent="0.3">
      <c r="A947">
        <v>0</v>
      </c>
      <c r="B947">
        <v>1</v>
      </c>
      <c r="C947">
        <v>-2</v>
      </c>
      <c r="D947">
        <v>0.94</v>
      </c>
      <c r="E947">
        <f t="shared" si="99"/>
        <v>1</v>
      </c>
      <c r="F947">
        <f t="shared" si="100"/>
        <v>0.99870055066142005</v>
      </c>
      <c r="G947">
        <v>60</v>
      </c>
      <c r="H947">
        <v>-50</v>
      </c>
      <c r="I947">
        <v>0.38419903534316502</v>
      </c>
      <c r="J947">
        <v>0.61580096465683498</v>
      </c>
      <c r="K947">
        <f t="shared" si="101"/>
        <v>60</v>
      </c>
      <c r="L947">
        <f t="shared" si="102"/>
        <v>99.492942328921728</v>
      </c>
      <c r="M947">
        <f t="shared" si="103"/>
        <v>-38.21590774210695</v>
      </c>
      <c r="N947">
        <f>(M947-$R$5)^2</f>
        <v>231.66531628779111</v>
      </c>
      <c r="O947">
        <f t="shared" si="104"/>
        <v>0</v>
      </c>
      <c r="P947" t="str">
        <f t="shared" si="105"/>
        <v>TN</v>
      </c>
    </row>
    <row r="948" spans="1:16" x14ac:dyDescent="0.3">
      <c r="A948">
        <v>0</v>
      </c>
      <c r="B948">
        <v>1</v>
      </c>
      <c r="C948">
        <v>-2</v>
      </c>
      <c r="D948">
        <v>0.94</v>
      </c>
      <c r="E948">
        <f t="shared" si="99"/>
        <v>1</v>
      </c>
      <c r="F948">
        <f t="shared" si="100"/>
        <v>0.99870055066142005</v>
      </c>
      <c r="G948">
        <v>100</v>
      </c>
      <c r="H948">
        <v>-90</v>
      </c>
      <c r="I948">
        <v>0.60844334427391233</v>
      </c>
      <c r="J948">
        <v>0.39155665572608767</v>
      </c>
      <c r="K948">
        <f t="shared" si="101"/>
        <v>100</v>
      </c>
      <c r="L948">
        <f t="shared" si="102"/>
        <v>178.95056172105365</v>
      </c>
      <c r="M948">
        <f t="shared" si="103"/>
        <v>-9.2249490604093722</v>
      </c>
      <c r="N948">
        <f>(M948-$R$5)^2</f>
        <v>189.62399785223079</v>
      </c>
      <c r="O948">
        <f t="shared" si="104"/>
        <v>0</v>
      </c>
      <c r="P948" t="str">
        <f t="shared" si="105"/>
        <v>TN</v>
      </c>
    </row>
    <row r="949" spans="1:16" x14ac:dyDescent="0.3">
      <c r="A949">
        <v>0</v>
      </c>
      <c r="B949">
        <v>1</v>
      </c>
      <c r="C949">
        <v>-2</v>
      </c>
      <c r="D949">
        <v>0.94</v>
      </c>
      <c r="E949">
        <f t="shared" si="99"/>
        <v>1</v>
      </c>
      <c r="F949">
        <f t="shared" si="100"/>
        <v>0.99870055066142005</v>
      </c>
      <c r="G949">
        <v>60</v>
      </c>
      <c r="H949">
        <v>-50</v>
      </c>
      <c r="I949">
        <v>0.38419903534316502</v>
      </c>
      <c r="J949">
        <v>0.61580096465683498</v>
      </c>
      <c r="K949">
        <f t="shared" si="101"/>
        <v>60</v>
      </c>
      <c r="L949">
        <f t="shared" si="102"/>
        <v>99.492942328921728</v>
      </c>
      <c r="M949">
        <f t="shared" si="103"/>
        <v>-38.21590774210695</v>
      </c>
      <c r="N949">
        <f>(M949-$R$5)^2</f>
        <v>231.66531628779111</v>
      </c>
      <c r="O949">
        <f t="shared" si="104"/>
        <v>0</v>
      </c>
      <c r="P949" t="str">
        <f t="shared" si="105"/>
        <v>TN</v>
      </c>
    </row>
    <row r="950" spans="1:16" x14ac:dyDescent="0.3">
      <c r="A950">
        <v>0</v>
      </c>
      <c r="B950">
        <v>1</v>
      </c>
      <c r="C950">
        <v>-2</v>
      </c>
      <c r="D950">
        <v>0.94</v>
      </c>
      <c r="E950">
        <f t="shared" si="99"/>
        <v>1</v>
      </c>
      <c r="F950">
        <f t="shared" si="100"/>
        <v>0.99870055066142005</v>
      </c>
      <c r="G950">
        <v>0</v>
      </c>
      <c r="H950">
        <v>-10</v>
      </c>
      <c r="I950">
        <v>0.38419903534316502</v>
      </c>
      <c r="J950">
        <v>0.61580096465683498</v>
      </c>
      <c r="K950">
        <f t="shared" si="101"/>
        <v>0</v>
      </c>
      <c r="L950">
        <f t="shared" si="102"/>
        <v>19.940247583440062</v>
      </c>
      <c r="M950">
        <f t="shared" si="103"/>
        <v>-12.279223697378512</v>
      </c>
      <c r="N950">
        <f>(M950-$R$5)^2</f>
        <v>114.83540636908972</v>
      </c>
      <c r="O950">
        <f t="shared" si="104"/>
        <v>0</v>
      </c>
      <c r="P950" t="str">
        <f t="shared" si="105"/>
        <v>TN</v>
      </c>
    </row>
    <row r="951" spans="1:16" x14ac:dyDescent="0.3">
      <c r="A951">
        <v>1</v>
      </c>
      <c r="B951">
        <v>1</v>
      </c>
      <c r="C951">
        <v>-2</v>
      </c>
      <c r="D951">
        <v>1</v>
      </c>
      <c r="E951">
        <f t="shared" si="99"/>
        <v>1</v>
      </c>
      <c r="F951">
        <f t="shared" si="100"/>
        <v>1</v>
      </c>
      <c r="G951">
        <v>30</v>
      </c>
      <c r="H951">
        <v>-10</v>
      </c>
      <c r="I951">
        <v>0.38419903534316502</v>
      </c>
      <c r="J951">
        <v>0.61580096465683498</v>
      </c>
      <c r="K951">
        <f t="shared" si="101"/>
        <v>30</v>
      </c>
      <c r="L951">
        <f t="shared" si="102"/>
        <v>20</v>
      </c>
      <c r="M951">
        <f t="shared" si="103"/>
        <v>-0.79004823284174996</v>
      </c>
      <c r="N951">
        <f>(M951-$R$5)^2</f>
        <v>493.07551657464126</v>
      </c>
      <c r="O951">
        <f t="shared" si="104"/>
        <v>0</v>
      </c>
      <c r="P951" t="str">
        <f t="shared" si="105"/>
        <v>FP</v>
      </c>
    </row>
    <row r="952" spans="1:16" x14ac:dyDescent="0.3">
      <c r="A952">
        <v>0</v>
      </c>
      <c r="B952">
        <v>1</v>
      </c>
      <c r="C952">
        <v>-2</v>
      </c>
      <c r="D952">
        <v>1</v>
      </c>
      <c r="E952">
        <f t="shared" si="99"/>
        <v>1</v>
      </c>
      <c r="F952">
        <f t="shared" si="100"/>
        <v>1</v>
      </c>
      <c r="G952">
        <v>80</v>
      </c>
      <c r="H952">
        <v>-90</v>
      </c>
      <c r="I952">
        <v>0.38419903534316502</v>
      </c>
      <c r="J952">
        <v>0.61580096465683498</v>
      </c>
      <c r="K952">
        <f t="shared" si="101"/>
        <v>80</v>
      </c>
      <c r="L952">
        <f t="shared" si="102"/>
        <v>180</v>
      </c>
      <c r="M952">
        <f t="shared" si="103"/>
        <v>-80.108250810777093</v>
      </c>
      <c r="N952">
        <f>(M952-$R$5)^2</f>
        <v>3261.8832075276791</v>
      </c>
      <c r="O952">
        <f t="shared" si="104"/>
        <v>0</v>
      </c>
      <c r="P952" t="str">
        <f t="shared" si="105"/>
        <v>TN</v>
      </c>
    </row>
    <row r="953" spans="1:16" x14ac:dyDescent="0.3">
      <c r="A953">
        <v>0</v>
      </c>
      <c r="B953">
        <v>1</v>
      </c>
      <c r="C953">
        <v>-2</v>
      </c>
      <c r="D953">
        <v>1</v>
      </c>
      <c r="E953">
        <f t="shared" si="99"/>
        <v>1</v>
      </c>
      <c r="F953">
        <f t="shared" si="100"/>
        <v>1</v>
      </c>
      <c r="G953">
        <v>0</v>
      </c>
      <c r="H953">
        <v>-10</v>
      </c>
      <c r="I953">
        <v>0.38419903534316502</v>
      </c>
      <c r="J953">
        <v>0.61580096465683498</v>
      </c>
      <c r="K953">
        <f t="shared" si="101"/>
        <v>0</v>
      </c>
      <c r="L953">
        <f t="shared" si="102"/>
        <v>20</v>
      </c>
      <c r="M953">
        <f t="shared" si="103"/>
        <v>-12.3160192931367</v>
      </c>
      <c r="N953">
        <f>(M953-$R$5)^2</f>
        <v>114.04814763276457</v>
      </c>
      <c r="O953">
        <f t="shared" si="104"/>
        <v>0</v>
      </c>
      <c r="P953" t="str">
        <f t="shared" si="105"/>
        <v>TN</v>
      </c>
    </row>
    <row r="954" spans="1:16" x14ac:dyDescent="0.3">
      <c r="A954">
        <v>1</v>
      </c>
      <c r="B954">
        <v>1</v>
      </c>
      <c r="C954">
        <v>-2</v>
      </c>
      <c r="D954">
        <v>0.9</v>
      </c>
      <c r="E954">
        <f t="shared" si="99"/>
        <v>1</v>
      </c>
      <c r="F954">
        <f t="shared" si="100"/>
        <v>0.99783425110236668</v>
      </c>
      <c r="G954">
        <v>70</v>
      </c>
      <c r="H954">
        <v>-50</v>
      </c>
      <c r="I954">
        <v>0.38419903534316502</v>
      </c>
      <c r="J954">
        <v>0.61580096465683498</v>
      </c>
      <c r="K954">
        <f t="shared" si="101"/>
        <v>70</v>
      </c>
      <c r="L954">
        <f t="shared" si="102"/>
        <v>99.156333062541222</v>
      </c>
      <c r="M954">
        <f t="shared" si="103"/>
        <v>-34.166633077725749</v>
      </c>
      <c r="N954">
        <f>(M954-$R$5)^2</f>
        <v>124.7975203224631</v>
      </c>
      <c r="O954">
        <f t="shared" si="104"/>
        <v>0</v>
      </c>
      <c r="P954" t="str">
        <f t="shared" si="105"/>
        <v>FP</v>
      </c>
    </row>
    <row r="955" spans="1:16" x14ac:dyDescent="0.3">
      <c r="A955">
        <v>0</v>
      </c>
      <c r="B955">
        <v>1</v>
      </c>
      <c r="C955">
        <v>-2</v>
      </c>
      <c r="D955">
        <v>0.9</v>
      </c>
      <c r="E955">
        <f t="shared" si="99"/>
        <v>1</v>
      </c>
      <c r="F955">
        <f t="shared" si="100"/>
        <v>0.99783425110236668</v>
      </c>
      <c r="G955">
        <v>90</v>
      </c>
      <c r="H955">
        <v>-90</v>
      </c>
      <c r="I955">
        <v>0.60844334427391233</v>
      </c>
      <c r="J955">
        <v>0.39155665572608767</v>
      </c>
      <c r="K955">
        <f t="shared" si="101"/>
        <v>90</v>
      </c>
      <c r="L955">
        <f t="shared" si="102"/>
        <v>178.25433754598032</v>
      </c>
      <c r="M955">
        <f t="shared" si="103"/>
        <v>-15.03677129352112</v>
      </c>
      <c r="N955">
        <f>(M955-$R$5)^2</f>
        <v>63.339007285488698</v>
      </c>
      <c r="O955">
        <f t="shared" si="104"/>
        <v>0</v>
      </c>
      <c r="P955" t="str">
        <f t="shared" si="105"/>
        <v>TN</v>
      </c>
    </row>
    <row r="956" spans="1:16" x14ac:dyDescent="0.3">
      <c r="A956">
        <v>1</v>
      </c>
      <c r="B956">
        <v>1</v>
      </c>
      <c r="C956">
        <v>-2</v>
      </c>
      <c r="D956">
        <v>0.88</v>
      </c>
      <c r="E956">
        <f t="shared" si="99"/>
        <v>1</v>
      </c>
      <c r="F956">
        <f t="shared" si="100"/>
        <v>0.9974011013228401</v>
      </c>
      <c r="G956">
        <v>20</v>
      </c>
      <c r="H956">
        <v>-10</v>
      </c>
      <c r="I956">
        <v>0.38419903534316502</v>
      </c>
      <c r="J956">
        <v>0.61580096465683498</v>
      </c>
      <c r="K956">
        <f t="shared" si="101"/>
        <v>20</v>
      </c>
      <c r="L956">
        <f t="shared" si="102"/>
        <v>19.880673684444361</v>
      </c>
      <c r="M956">
        <f t="shared" si="103"/>
        <v>-4.5585573260452907</v>
      </c>
      <c r="N956">
        <f>(M956-$R$5)^2</f>
        <v>339.91539883168645</v>
      </c>
      <c r="O956">
        <f t="shared" si="104"/>
        <v>0</v>
      </c>
      <c r="P956" t="str">
        <f t="shared" si="105"/>
        <v>FP</v>
      </c>
    </row>
    <row r="957" spans="1:16" x14ac:dyDescent="0.3">
      <c r="A957">
        <v>0</v>
      </c>
      <c r="B957">
        <v>1</v>
      </c>
      <c r="C957">
        <v>-2</v>
      </c>
      <c r="D957">
        <v>0.88</v>
      </c>
      <c r="E957">
        <f t="shared" si="99"/>
        <v>1</v>
      </c>
      <c r="F957">
        <f t="shared" si="100"/>
        <v>0.9974011013228401</v>
      </c>
      <c r="G957">
        <v>40</v>
      </c>
      <c r="H957">
        <v>-50</v>
      </c>
      <c r="I957">
        <v>0.38419903534316502</v>
      </c>
      <c r="J957">
        <v>0.61580096465683498</v>
      </c>
      <c r="K957">
        <f t="shared" si="101"/>
        <v>40</v>
      </c>
      <c r="L957">
        <f t="shared" si="102"/>
        <v>98.988455732661521</v>
      </c>
      <c r="M957">
        <f t="shared" si="103"/>
        <v>-45.589225116336777</v>
      </c>
      <c r="N957">
        <f>(M957-$R$5)^2</f>
        <v>510.48310119355801</v>
      </c>
      <c r="O957">
        <f t="shared" si="104"/>
        <v>0</v>
      </c>
      <c r="P957" t="str">
        <f t="shared" si="105"/>
        <v>TN</v>
      </c>
    </row>
    <row r="958" spans="1:16" x14ac:dyDescent="0.3">
      <c r="A958">
        <v>0</v>
      </c>
      <c r="B958">
        <v>1</v>
      </c>
      <c r="C958">
        <v>-2</v>
      </c>
      <c r="D958">
        <v>0.88</v>
      </c>
      <c r="E958">
        <f t="shared" si="99"/>
        <v>1</v>
      </c>
      <c r="F958">
        <f t="shared" si="100"/>
        <v>0.9974011013228401</v>
      </c>
      <c r="G958">
        <v>180</v>
      </c>
      <c r="H958">
        <v>-90</v>
      </c>
      <c r="I958">
        <v>0.38419903534316502</v>
      </c>
      <c r="J958">
        <v>0.61580096465683498</v>
      </c>
      <c r="K958">
        <f t="shared" si="101"/>
        <v>180</v>
      </c>
      <c r="L958">
        <f t="shared" si="102"/>
        <v>177.90724189044798</v>
      </c>
      <c r="M958">
        <f t="shared" si="103"/>
        <v>-40.399624813805048</v>
      </c>
      <c r="N958">
        <f>(M958-$R$5)^2</f>
        <v>302.90871125023392</v>
      </c>
      <c r="O958">
        <f t="shared" si="104"/>
        <v>0</v>
      </c>
      <c r="P958" t="str">
        <f t="shared" si="105"/>
        <v>TN</v>
      </c>
    </row>
    <row r="959" spans="1:16" x14ac:dyDescent="0.3">
      <c r="A959">
        <v>0</v>
      </c>
      <c r="B959">
        <v>1</v>
      </c>
      <c r="C959">
        <v>-2</v>
      </c>
      <c r="D959">
        <v>0.88</v>
      </c>
      <c r="E959">
        <f t="shared" si="99"/>
        <v>1</v>
      </c>
      <c r="F959">
        <f t="shared" si="100"/>
        <v>0.9974011013228401</v>
      </c>
      <c r="G959">
        <v>80</v>
      </c>
      <c r="H959">
        <v>-90</v>
      </c>
      <c r="I959">
        <v>0.60844334427391233</v>
      </c>
      <c r="J959">
        <v>0.39155665572608767</v>
      </c>
      <c r="K959">
        <f t="shared" si="101"/>
        <v>80</v>
      </c>
      <c r="L959">
        <f t="shared" si="102"/>
        <v>177.90724189044798</v>
      </c>
      <c r="M959">
        <f t="shared" si="103"/>
        <v>-20.985297122162955</v>
      </c>
      <c r="N959">
        <f>(M959-$R$5)^2</f>
        <v>4.0403207189914259</v>
      </c>
      <c r="O959">
        <f t="shared" si="104"/>
        <v>0</v>
      </c>
      <c r="P959" t="str">
        <f t="shared" si="105"/>
        <v>TN</v>
      </c>
    </row>
    <row r="960" spans="1:16" x14ac:dyDescent="0.3">
      <c r="A960">
        <v>0</v>
      </c>
      <c r="B960">
        <v>1</v>
      </c>
      <c r="C960">
        <v>-2</v>
      </c>
      <c r="D960">
        <v>0.88</v>
      </c>
      <c r="E960">
        <f t="shared" si="99"/>
        <v>1</v>
      </c>
      <c r="F960">
        <f t="shared" si="100"/>
        <v>0.9974011013228401</v>
      </c>
      <c r="G960">
        <v>90</v>
      </c>
      <c r="H960">
        <v>-90</v>
      </c>
      <c r="I960">
        <v>0.38419903534316502</v>
      </c>
      <c r="J960">
        <v>0.61580096465683498</v>
      </c>
      <c r="K960">
        <f t="shared" si="101"/>
        <v>90</v>
      </c>
      <c r="L960">
        <f t="shared" si="102"/>
        <v>177.90724189044798</v>
      </c>
      <c r="M960">
        <f t="shared" si="103"/>
        <v>-74.977537994689897</v>
      </c>
      <c r="N960">
        <f>(M960-$R$5)^2</f>
        <v>2702.1476580174613</v>
      </c>
      <c r="O960">
        <f t="shared" si="104"/>
        <v>0</v>
      </c>
      <c r="P960" t="str">
        <f t="shared" si="105"/>
        <v>TN</v>
      </c>
    </row>
    <row r="961" spans="1:16" x14ac:dyDescent="0.3">
      <c r="A961">
        <v>0</v>
      </c>
      <c r="B961">
        <v>1</v>
      </c>
      <c r="C961">
        <v>-2</v>
      </c>
      <c r="D961">
        <v>0.88</v>
      </c>
      <c r="E961">
        <f t="shared" si="99"/>
        <v>1</v>
      </c>
      <c r="F961">
        <f t="shared" si="100"/>
        <v>0.9974011013228401</v>
      </c>
      <c r="G961">
        <v>50</v>
      </c>
      <c r="H961">
        <v>-50</v>
      </c>
      <c r="I961">
        <v>0.60844334427391233</v>
      </c>
      <c r="J961">
        <v>0.39155665572608767</v>
      </c>
      <c r="K961">
        <f t="shared" si="101"/>
        <v>50</v>
      </c>
      <c r="L961">
        <f t="shared" si="102"/>
        <v>98.988455732661521</v>
      </c>
      <c r="M961">
        <f t="shared" si="103"/>
        <v>-8.337421468475199</v>
      </c>
      <c r="N961">
        <f>(M961-$R$5)^2</f>
        <v>214.8549282478298</v>
      </c>
      <c r="O961">
        <f t="shared" si="104"/>
        <v>0</v>
      </c>
      <c r="P961" t="str">
        <f t="shared" si="105"/>
        <v>TN</v>
      </c>
    </row>
    <row r="962" spans="1:16" x14ac:dyDescent="0.3">
      <c r="A962">
        <v>1</v>
      </c>
      <c r="B962">
        <v>1</v>
      </c>
      <c r="C962">
        <v>-2</v>
      </c>
      <c r="D962">
        <v>0.86</v>
      </c>
      <c r="E962">
        <f t="shared" si="99"/>
        <v>1</v>
      </c>
      <c r="F962">
        <f t="shared" si="100"/>
        <v>0.99696795154331341</v>
      </c>
      <c r="G962">
        <v>10</v>
      </c>
      <c r="H962">
        <v>-10</v>
      </c>
      <c r="I962">
        <v>0.60844334427391233</v>
      </c>
      <c r="J962">
        <v>0.39155665572608767</v>
      </c>
      <c r="K962">
        <f t="shared" si="101"/>
        <v>10</v>
      </c>
      <c r="L962">
        <f t="shared" si="102"/>
        <v>19.860855296453632</v>
      </c>
      <c r="M962">
        <f t="shared" si="103"/>
        <v>-1.6922166370000165</v>
      </c>
      <c r="N962">
        <f>(M962-$R$5)^2</f>
        <v>453.82357742911108</v>
      </c>
      <c r="O962">
        <f t="shared" si="104"/>
        <v>0</v>
      </c>
      <c r="P962" t="str">
        <f t="shared" si="105"/>
        <v>FP</v>
      </c>
    </row>
    <row r="963" spans="1:16" x14ac:dyDescent="0.3">
      <c r="A963">
        <v>1</v>
      </c>
      <c r="B963">
        <v>1</v>
      </c>
      <c r="C963">
        <v>-2</v>
      </c>
      <c r="D963">
        <v>0.84</v>
      </c>
      <c r="E963">
        <f t="shared" ref="E963:E970" si="106">IF(D963&gt;1,1+(D963-1)/$R$2,1)</f>
        <v>1</v>
      </c>
      <c r="F963">
        <f t="shared" ref="F963:F970" si="107">IF(D963&lt;1,1-(1-D963)/$R$2,1)</f>
        <v>0.99653480176378673</v>
      </c>
      <c r="G963">
        <v>10</v>
      </c>
      <c r="H963">
        <v>-10</v>
      </c>
      <c r="I963">
        <v>0.60844334427391233</v>
      </c>
      <c r="J963">
        <v>0.39155665572608767</v>
      </c>
      <c r="K963">
        <f t="shared" ref="K963:K970" si="108">G963^(B963)</f>
        <v>10</v>
      </c>
      <c r="L963">
        <f t="shared" ref="L963:L970" si="109">-C963*-H963^(B963*F963)</f>
        <v>19.841056664760348</v>
      </c>
      <c r="M963">
        <f t="shared" ref="M963:M970" si="110">I963*K963-J963*L963</f>
        <v>-1.6844643509862411</v>
      </c>
      <c r="N963">
        <f>(M963-$R$5)^2</f>
        <v>454.15393352411081</v>
      </c>
      <c r="O963">
        <f t="shared" ref="O963:O970" si="111">IF(M963&gt;=0,1,0)</f>
        <v>0</v>
      </c>
      <c r="P963" t="str">
        <f t="shared" ref="P963:P970" si="112">IF(AND(A963=1,O963=1),"TP",IF(AND(A963=0,O963=0),"TN",IF(A963&gt;O963,"FP","FN")))</f>
        <v>FP</v>
      </c>
    </row>
    <row r="964" spans="1:16" x14ac:dyDescent="0.3">
      <c r="A964">
        <v>0</v>
      </c>
      <c r="B964">
        <v>1</v>
      </c>
      <c r="C964">
        <v>-2</v>
      </c>
      <c r="D964">
        <v>0.84</v>
      </c>
      <c r="E964">
        <f t="shared" si="106"/>
        <v>1</v>
      </c>
      <c r="F964">
        <f t="shared" si="107"/>
        <v>0.99653480176378673</v>
      </c>
      <c r="G964">
        <v>60</v>
      </c>
      <c r="H964">
        <v>-50</v>
      </c>
      <c r="I964">
        <v>0.38419903534316502</v>
      </c>
      <c r="J964">
        <v>0.61580096465683498</v>
      </c>
      <c r="K964">
        <f t="shared" si="108"/>
        <v>60</v>
      </c>
      <c r="L964">
        <f t="shared" si="109"/>
        <v>98.653553269387743</v>
      </c>
      <c r="M964">
        <f t="shared" si="110"/>
        <v>-37.699011149523528</v>
      </c>
      <c r="N964">
        <f>(M964-$R$5)^2</f>
        <v>216.19759160210816</v>
      </c>
      <c r="O964">
        <f t="shared" si="111"/>
        <v>0</v>
      </c>
      <c r="P964" t="str">
        <f t="shared" si="112"/>
        <v>TN</v>
      </c>
    </row>
    <row r="965" spans="1:16" x14ac:dyDescent="0.3">
      <c r="A965">
        <v>0</v>
      </c>
      <c r="B965">
        <v>1</v>
      </c>
      <c r="C965">
        <v>-2</v>
      </c>
      <c r="D965">
        <v>0.84</v>
      </c>
      <c r="E965">
        <f t="shared" si="106"/>
        <v>1</v>
      </c>
      <c r="F965">
        <f t="shared" si="107"/>
        <v>0.99653480176378673</v>
      </c>
      <c r="G965">
        <v>50</v>
      </c>
      <c r="H965">
        <v>-50</v>
      </c>
      <c r="I965">
        <v>0.60844334427391233</v>
      </c>
      <c r="J965">
        <v>0.39155665572608767</v>
      </c>
      <c r="K965">
        <f t="shared" si="108"/>
        <v>50</v>
      </c>
      <c r="L965">
        <f t="shared" si="109"/>
        <v>98.653553269387743</v>
      </c>
      <c r="M965">
        <f t="shared" si="110"/>
        <v>-8.206288179961291</v>
      </c>
      <c r="N965">
        <f>(M965-$R$5)^2</f>
        <v>218.71640946098623</v>
      </c>
      <c r="O965">
        <f t="shared" si="111"/>
        <v>0</v>
      </c>
      <c r="P965" t="str">
        <f t="shared" si="112"/>
        <v>TN</v>
      </c>
    </row>
    <row r="966" spans="1:16" x14ac:dyDescent="0.3">
      <c r="A966">
        <v>0</v>
      </c>
      <c r="B966">
        <v>1</v>
      </c>
      <c r="C966">
        <v>-2</v>
      </c>
      <c r="D966">
        <v>0.84</v>
      </c>
      <c r="E966">
        <f t="shared" si="106"/>
        <v>1</v>
      </c>
      <c r="F966">
        <f t="shared" si="107"/>
        <v>0.99653480176378673</v>
      </c>
      <c r="G966">
        <v>100</v>
      </c>
      <c r="H966">
        <v>-90</v>
      </c>
      <c r="I966">
        <v>0.60844334427391233</v>
      </c>
      <c r="J966">
        <v>0.39155665572608767</v>
      </c>
      <c r="K966">
        <f t="shared" si="108"/>
        <v>100</v>
      </c>
      <c r="L966">
        <f t="shared" si="109"/>
        <v>177.21507685037491</v>
      </c>
      <c r="M966">
        <f t="shared" si="110"/>
        <v>-8.5454084083831816</v>
      </c>
      <c r="N966">
        <f>(M966-$R$5)^2</f>
        <v>208.80087057065143</v>
      </c>
      <c r="O966">
        <f t="shared" si="111"/>
        <v>0</v>
      </c>
      <c r="P966" t="str">
        <f t="shared" si="112"/>
        <v>TN</v>
      </c>
    </row>
    <row r="967" spans="1:16" x14ac:dyDescent="0.3">
      <c r="A967">
        <v>1</v>
      </c>
      <c r="B967">
        <v>1</v>
      </c>
      <c r="C967">
        <v>-2</v>
      </c>
      <c r="D967">
        <v>0.82</v>
      </c>
      <c r="E967">
        <f t="shared" si="106"/>
        <v>1</v>
      </c>
      <c r="F967">
        <f t="shared" si="107"/>
        <v>0.99610165198426004</v>
      </c>
      <c r="G967">
        <v>30</v>
      </c>
      <c r="H967">
        <v>-10</v>
      </c>
      <c r="I967">
        <v>0.38419903534316502</v>
      </c>
      <c r="J967">
        <v>0.61580096465683498</v>
      </c>
      <c r="K967">
        <f t="shared" si="108"/>
        <v>30</v>
      </c>
      <c r="L967">
        <f t="shared" si="109"/>
        <v>19.82127776967009</v>
      </c>
      <c r="M967">
        <f t="shared" si="110"/>
        <v>-0.67999091099897058</v>
      </c>
      <c r="N967">
        <f>(M967-$R$5)^2</f>
        <v>497.97534172123272</v>
      </c>
      <c r="O967">
        <f t="shared" si="111"/>
        <v>0</v>
      </c>
      <c r="P967" t="str">
        <f t="shared" si="112"/>
        <v>FP</v>
      </c>
    </row>
    <row r="968" spans="1:16" x14ac:dyDescent="0.3">
      <c r="A968">
        <v>0</v>
      </c>
      <c r="B968">
        <v>1</v>
      </c>
      <c r="C968">
        <v>-2</v>
      </c>
      <c r="D968">
        <v>0.82</v>
      </c>
      <c r="E968">
        <f t="shared" si="106"/>
        <v>1</v>
      </c>
      <c r="F968">
        <f t="shared" si="107"/>
        <v>0.99610165198426004</v>
      </c>
      <c r="G968">
        <v>180</v>
      </c>
      <c r="H968">
        <v>-90</v>
      </c>
      <c r="I968">
        <v>0.38419903534316502</v>
      </c>
      <c r="J968">
        <v>0.61580096465683498</v>
      </c>
      <c r="K968">
        <f t="shared" si="108"/>
        <v>180</v>
      </c>
      <c r="L968">
        <f t="shared" si="109"/>
        <v>176.87000483632781</v>
      </c>
      <c r="M968">
        <f t="shared" si="110"/>
        <v>-39.760893235300031</v>
      </c>
      <c r="N968">
        <f>(M968-$R$5)^2</f>
        <v>281.08337201945113</v>
      </c>
      <c r="O968">
        <f t="shared" si="111"/>
        <v>0</v>
      </c>
      <c r="P968" t="str">
        <f t="shared" si="112"/>
        <v>TN</v>
      </c>
    </row>
    <row r="969" spans="1:16" x14ac:dyDescent="0.3">
      <c r="A969">
        <v>0</v>
      </c>
      <c r="B969">
        <v>1</v>
      </c>
      <c r="C969">
        <v>-2</v>
      </c>
      <c r="D969">
        <v>0.82</v>
      </c>
      <c r="E969">
        <f t="shared" si="106"/>
        <v>1</v>
      </c>
      <c r="F969">
        <f t="shared" si="107"/>
        <v>0.99610165198426004</v>
      </c>
      <c r="G969">
        <v>40</v>
      </c>
      <c r="H969">
        <v>-50</v>
      </c>
      <c r="I969">
        <v>0.38419903534316502</v>
      </c>
      <c r="J969">
        <v>0.61580096465683498</v>
      </c>
      <c r="K969">
        <f t="shared" si="108"/>
        <v>40</v>
      </c>
      <c r="L969">
        <f t="shared" si="109"/>
        <v>98.486527174387106</v>
      </c>
      <c r="M969">
        <f t="shared" si="110"/>
        <v>-45.280137025962574</v>
      </c>
      <c r="N969">
        <f>(M969-$R$5)^2</f>
        <v>496.61164246626299</v>
      </c>
      <c r="O969">
        <f t="shared" si="111"/>
        <v>0</v>
      </c>
      <c r="P969" t="str">
        <f t="shared" si="112"/>
        <v>TN</v>
      </c>
    </row>
    <row r="970" spans="1:16" x14ac:dyDescent="0.3">
      <c r="A970">
        <v>0</v>
      </c>
      <c r="B970">
        <v>1</v>
      </c>
      <c r="C970">
        <v>-2</v>
      </c>
      <c r="D970">
        <v>0.82</v>
      </c>
      <c r="E970">
        <f t="shared" si="106"/>
        <v>1</v>
      </c>
      <c r="F970">
        <f t="shared" si="107"/>
        <v>0.99610165198426004</v>
      </c>
      <c r="G970">
        <v>80</v>
      </c>
      <c r="H970">
        <v>-90</v>
      </c>
      <c r="I970">
        <v>0.38419903534316502</v>
      </c>
      <c r="J970">
        <v>0.61580096465683498</v>
      </c>
      <c r="K970">
        <f t="shared" si="108"/>
        <v>80</v>
      </c>
      <c r="L970">
        <f t="shared" si="109"/>
        <v>176.87000483632781</v>
      </c>
      <c r="M970">
        <f t="shared" si="110"/>
        <v>-78.180796769616535</v>
      </c>
      <c r="N970">
        <f>(M970-$R$5)^2</f>
        <v>3045.4333114806873</v>
      </c>
      <c r="O970">
        <f t="shared" si="111"/>
        <v>0</v>
      </c>
      <c r="P970" t="str">
        <f t="shared" si="112"/>
        <v>TN</v>
      </c>
    </row>
    <row r="974" spans="1:16" x14ac:dyDescent="0.3">
      <c r="D974" t="s">
        <v>5</v>
      </c>
      <c r="E974">
        <v>70</v>
      </c>
      <c r="F974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70137-493D-46D5-855D-494903F11DF1}">
  <dimension ref="A1:U974"/>
  <sheetViews>
    <sheetView tabSelected="1" workbookViewId="0">
      <selection activeCell="S11" sqref="S11"/>
    </sheetView>
  </sheetViews>
  <sheetFormatPr defaultRowHeight="14.4" x14ac:dyDescent="0.3"/>
  <cols>
    <col min="14" max="14" width="11" customWidth="1"/>
    <col min="18" max="18" width="11" bestFit="1" customWidth="1"/>
  </cols>
  <sheetData>
    <row r="1" spans="1:21" x14ac:dyDescent="0.3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19</v>
      </c>
      <c r="O1" t="s">
        <v>13</v>
      </c>
      <c r="P1" t="s">
        <v>24</v>
      </c>
      <c r="R1" t="s">
        <v>6</v>
      </c>
    </row>
    <row r="2" spans="1:21" x14ac:dyDescent="0.3">
      <c r="A2">
        <v>1</v>
      </c>
      <c r="B2">
        <v>1.1960207441678836</v>
      </c>
      <c r="C2">
        <v>-1.6</v>
      </c>
      <c r="D2">
        <v>2.8</v>
      </c>
      <c r="E2">
        <f>IF(D2&gt;1,1+(D2-1)/$R$2,1)</f>
        <v>1.0000000011175871</v>
      </c>
      <c r="F2">
        <f>IF(D2&lt;1,1-(1-D2)/$R$2,1)</f>
        <v>1</v>
      </c>
      <c r="G2">
        <v>180</v>
      </c>
      <c r="H2">
        <v>-90</v>
      </c>
      <c r="I2">
        <v>0.56330583577691229</v>
      </c>
      <c r="J2">
        <v>0.43669416422308771</v>
      </c>
      <c r="K2">
        <f>G2^(B2)*E2</f>
        <v>498.14147267161519</v>
      </c>
      <c r="L2">
        <f>-C2*-H2^(B2)*F2</f>
        <v>347.88408658650894</v>
      </c>
      <c r="M2">
        <f>I2*K2-J2*L2</f>
        <v>128.68704816001829</v>
      </c>
      <c r="N2">
        <f>(M2-$R$5)^2</f>
        <v>23263.3496296831</v>
      </c>
      <c r="O2">
        <f>IF(M2&gt;=0,1,0)</f>
        <v>1</v>
      </c>
      <c r="P2" t="str">
        <f>IF(AND(A2=1,O2=1),"TP",IF(AND(A2=0,O2=0),"TN",IF(A2&gt;O2,"FP","FN")))</f>
        <v>TP</v>
      </c>
      <c r="Q2" t="s">
        <v>14</v>
      </c>
      <c r="R2">
        <v>1610612766</v>
      </c>
      <c r="T2" t="s">
        <v>25</v>
      </c>
      <c r="U2">
        <f>COUNTIF($P$2:$P$970,$T2)</f>
        <v>164</v>
      </c>
    </row>
    <row r="3" spans="1:21" x14ac:dyDescent="0.3">
      <c r="A3">
        <v>0</v>
      </c>
      <c r="B3">
        <v>1.1960207441678836</v>
      </c>
      <c r="C3">
        <v>-1.6</v>
      </c>
      <c r="D3">
        <v>2.8</v>
      </c>
      <c r="E3">
        <f t="shared" ref="E3:E66" si="0">IF(D3&gt;1,1+(D3-1)/$R$2,1)</f>
        <v>1.0000000011175871</v>
      </c>
      <c r="F3">
        <f t="shared" ref="F3:F66" si="1">IF(D3&lt;1,1-(1-D3)/$R$2,1)</f>
        <v>1</v>
      </c>
      <c r="G3">
        <v>80</v>
      </c>
      <c r="H3">
        <v>-90</v>
      </c>
      <c r="I3">
        <v>0.60844334427391233</v>
      </c>
      <c r="J3">
        <v>0.39155665572608767</v>
      </c>
      <c r="K3">
        <f t="shared" ref="K3:K66" si="2">G3^(B3)*E3</f>
        <v>188.85787681926007</v>
      </c>
      <c r="L3">
        <f t="shared" ref="L3:L66" si="3">-C3*-H3^(B3)*F3</f>
        <v>347.88408658650894</v>
      </c>
      <c r="M3">
        <f t="shared" ref="M3:M66" si="4">I3*K3-J3*L3</f>
        <v>-21.307011359756984</v>
      </c>
      <c r="N3">
        <f>(M3-$R$5)^2</f>
        <v>6.396934476773688</v>
      </c>
      <c r="O3">
        <f t="shared" ref="O3:O66" si="5">IF(M3&gt;=0,1,0)</f>
        <v>0</v>
      </c>
      <c r="P3" t="str">
        <f t="shared" ref="P3:P66" si="6">IF(AND(A3=1,O3=1),"TP",IF(AND(A3=0,O3=0),"TN",IF(A3&gt;O3,"FP","FN")))</f>
        <v>TN</v>
      </c>
      <c r="Q3" t="s">
        <v>15</v>
      </c>
      <c r="R3">
        <f>COUNT(B2:B970)</f>
        <v>969</v>
      </c>
      <c r="T3" t="s">
        <v>26</v>
      </c>
      <c r="U3">
        <f t="shared" ref="U3:U5" si="7">COUNTIF($P$2:$P$970,$T3)</f>
        <v>549</v>
      </c>
    </row>
    <row r="4" spans="1:21" x14ac:dyDescent="0.3">
      <c r="A4">
        <v>0</v>
      </c>
      <c r="B4">
        <v>1.1960207441678836</v>
      </c>
      <c r="C4">
        <v>-1.6</v>
      </c>
      <c r="D4">
        <v>2.8</v>
      </c>
      <c r="E4">
        <f t="shared" si="0"/>
        <v>1.0000000011175871</v>
      </c>
      <c r="F4">
        <f t="shared" si="1"/>
        <v>1</v>
      </c>
      <c r="G4">
        <v>10</v>
      </c>
      <c r="H4">
        <v>-10</v>
      </c>
      <c r="I4">
        <v>0.60844334427391233</v>
      </c>
      <c r="J4">
        <v>0.39155665572608767</v>
      </c>
      <c r="K4">
        <f t="shared" si="2"/>
        <v>15.704378165919364</v>
      </c>
      <c r="L4">
        <f t="shared" si="3"/>
        <v>25.127005037389367</v>
      </c>
      <c r="M4">
        <f t="shared" si="4"/>
        <v>-0.28342168983855132</v>
      </c>
      <c r="N4">
        <f>(M4-$R$5)^2</f>
        <v>554.73466332572775</v>
      </c>
      <c r="O4">
        <f t="shared" si="5"/>
        <v>0</v>
      </c>
      <c r="P4" t="str">
        <f t="shared" si="6"/>
        <v>TN</v>
      </c>
      <c r="T4" t="s">
        <v>27</v>
      </c>
      <c r="U4">
        <f t="shared" si="7"/>
        <v>220</v>
      </c>
    </row>
    <row r="5" spans="1:21" x14ac:dyDescent="0.3">
      <c r="A5">
        <v>0</v>
      </c>
      <c r="B5">
        <v>1.1960207441678836</v>
      </c>
      <c r="C5">
        <v>-1.6</v>
      </c>
      <c r="D5">
        <v>2.8</v>
      </c>
      <c r="E5">
        <f t="shared" si="0"/>
        <v>1.0000000011175871</v>
      </c>
      <c r="F5">
        <f t="shared" si="1"/>
        <v>1</v>
      </c>
      <c r="G5">
        <v>0</v>
      </c>
      <c r="H5">
        <v>-10</v>
      </c>
      <c r="I5">
        <v>0.38419903534316502</v>
      </c>
      <c r="J5">
        <v>0.61580096465683498</v>
      </c>
      <c r="K5">
        <f t="shared" si="2"/>
        <v>0</v>
      </c>
      <c r="L5">
        <f t="shared" si="3"/>
        <v>25.127005037389367</v>
      </c>
      <c r="M5">
        <f t="shared" si="4"/>
        <v>-15.473233940961524</v>
      </c>
      <c r="N5">
        <f>(M5-$R$5)^2</f>
        <v>69.939661905718424</v>
      </c>
      <c r="O5">
        <f t="shared" si="5"/>
        <v>0</v>
      </c>
      <c r="P5" t="str">
        <f t="shared" si="6"/>
        <v>TN</v>
      </c>
      <c r="Q5" t="s">
        <v>18</v>
      </c>
      <c r="R5" s="1">
        <f>AVERAGE(M2:M970)</f>
        <v>-23.83622753809637</v>
      </c>
      <c r="T5" t="s">
        <v>28</v>
      </c>
      <c r="U5">
        <f t="shared" si="7"/>
        <v>36</v>
      </c>
    </row>
    <row r="6" spans="1:21" x14ac:dyDescent="0.3">
      <c r="A6">
        <v>0</v>
      </c>
      <c r="B6">
        <v>1.1960207441678836</v>
      </c>
      <c r="C6">
        <v>-1.6</v>
      </c>
      <c r="D6">
        <v>2.8</v>
      </c>
      <c r="E6">
        <f t="shared" si="0"/>
        <v>1.0000000011175871</v>
      </c>
      <c r="F6">
        <f t="shared" si="1"/>
        <v>1</v>
      </c>
      <c r="G6">
        <v>40</v>
      </c>
      <c r="H6">
        <v>-50</v>
      </c>
      <c r="I6">
        <v>0.60844334427391233</v>
      </c>
      <c r="J6">
        <v>0.39155665572608767</v>
      </c>
      <c r="K6">
        <f t="shared" si="2"/>
        <v>82.432217615056345</v>
      </c>
      <c r="L6">
        <f t="shared" si="3"/>
        <v>172.23577024121218</v>
      </c>
      <c r="M6">
        <f t="shared" si="4"/>
        <v>-17.284728030436057</v>
      </c>
      <c r="N6">
        <f>(M6-$R$5)^2</f>
        <v>42.922145798873331</v>
      </c>
      <c r="O6">
        <f t="shared" si="5"/>
        <v>0</v>
      </c>
      <c r="P6" t="str">
        <f t="shared" si="6"/>
        <v>TN</v>
      </c>
      <c r="Q6" t="s">
        <v>19</v>
      </c>
      <c r="R6" s="1">
        <f>DEVSQ(M2:M970)/R3</f>
        <v>1870.3449114624473</v>
      </c>
    </row>
    <row r="7" spans="1:21" x14ac:dyDescent="0.3">
      <c r="A7">
        <v>0</v>
      </c>
      <c r="B7">
        <v>1.1960207441678836</v>
      </c>
      <c r="C7">
        <v>-1.6</v>
      </c>
      <c r="D7">
        <v>2.8</v>
      </c>
      <c r="E7">
        <f t="shared" si="0"/>
        <v>1.0000000011175871</v>
      </c>
      <c r="F7">
        <f t="shared" si="1"/>
        <v>1</v>
      </c>
      <c r="G7">
        <v>100</v>
      </c>
      <c r="H7">
        <v>-90</v>
      </c>
      <c r="I7">
        <v>0.38419903534316502</v>
      </c>
      <c r="J7">
        <v>0.61580096465683498</v>
      </c>
      <c r="K7">
        <f t="shared" si="2"/>
        <v>246.62749330257711</v>
      </c>
      <c r="L7">
        <f t="shared" si="3"/>
        <v>347.88408658650894</v>
      </c>
      <c r="M7">
        <f t="shared" si="4"/>
        <v>-119.4733110927811</v>
      </c>
      <c r="N7">
        <f>(M7-$R$5)^2</f>
        <v>9146.4517508457502</v>
      </c>
      <c r="O7">
        <f t="shared" si="5"/>
        <v>0</v>
      </c>
      <c r="P7" t="str">
        <f t="shared" si="6"/>
        <v>TN</v>
      </c>
      <c r="Q7" t="s">
        <v>16</v>
      </c>
      <c r="R7" s="1">
        <f>-R3/2*LN(2*PI()*R6)-SUM(N2:N970)/(2*R6)</f>
        <v>-5025.1153962810631</v>
      </c>
      <c r="T7" t="s">
        <v>30</v>
      </c>
      <c r="U7" s="1">
        <f>SUM(U2:U3)/R3</f>
        <v>0.73581011351909187</v>
      </c>
    </row>
    <row r="8" spans="1:21" x14ac:dyDescent="0.3">
      <c r="A8">
        <v>0</v>
      </c>
      <c r="B8">
        <v>1.1960207441678836</v>
      </c>
      <c r="C8">
        <v>-1.6</v>
      </c>
      <c r="D8">
        <v>2.8</v>
      </c>
      <c r="E8">
        <f t="shared" si="0"/>
        <v>1.0000000011175871</v>
      </c>
      <c r="F8">
        <f t="shared" si="1"/>
        <v>1</v>
      </c>
      <c r="G8">
        <v>50</v>
      </c>
      <c r="H8">
        <v>-50</v>
      </c>
      <c r="I8">
        <v>0.38419903534316502</v>
      </c>
      <c r="J8">
        <v>0.61580096465683498</v>
      </c>
      <c r="K8">
        <f t="shared" si="2"/>
        <v>107.6473565210629</v>
      </c>
      <c r="L8">
        <f t="shared" si="3"/>
        <v>172.23577024121218</v>
      </c>
      <c r="M8">
        <f t="shared" si="4"/>
        <v>-64.704942930317316</v>
      </c>
      <c r="N8">
        <f>(M8-$R$5)^2</f>
        <v>1670.2518978103576</v>
      </c>
      <c r="O8">
        <f t="shared" si="5"/>
        <v>0</v>
      </c>
      <c r="P8" t="str">
        <f t="shared" si="6"/>
        <v>TN</v>
      </c>
      <c r="R8" s="1"/>
      <c r="T8" t="s">
        <v>29</v>
      </c>
      <c r="U8" s="1">
        <f>U2/SUM(U2,U4)</f>
        <v>0.42708333333333331</v>
      </c>
    </row>
    <row r="9" spans="1:21" x14ac:dyDescent="0.3">
      <c r="A9">
        <v>1</v>
      </c>
      <c r="B9">
        <v>1.1960207441678836</v>
      </c>
      <c r="C9">
        <v>-1.6</v>
      </c>
      <c r="D9">
        <v>2.9</v>
      </c>
      <c r="E9">
        <f t="shared" si="0"/>
        <v>1.0000000011796752</v>
      </c>
      <c r="F9">
        <f t="shared" si="1"/>
        <v>1</v>
      </c>
      <c r="G9">
        <v>10</v>
      </c>
      <c r="H9">
        <v>0</v>
      </c>
      <c r="I9">
        <v>0.42913429896650213</v>
      </c>
      <c r="J9">
        <v>0.57086570103349787</v>
      </c>
      <c r="K9">
        <f t="shared" si="2"/>
        <v>15.704378166894418</v>
      </c>
      <c r="L9">
        <f t="shared" si="3"/>
        <v>0</v>
      </c>
      <c r="M9">
        <f t="shared" si="4"/>
        <v>6.7392873153550781</v>
      </c>
      <c r="N9">
        <f>(M9-$R$5)^2</f>
        <v>934.86210855363015</v>
      </c>
      <c r="O9">
        <f t="shared" si="5"/>
        <v>1</v>
      </c>
      <c r="P9" t="str">
        <f t="shared" si="6"/>
        <v>TP</v>
      </c>
      <c r="Q9" t="s">
        <v>20</v>
      </c>
      <c r="R9" s="1">
        <f>2*R3-2*LN(-R7)</f>
        <v>1920.9555926058047</v>
      </c>
      <c r="T9" t="s">
        <v>32</v>
      </c>
      <c r="U9" s="1">
        <f>U2/SUM(U2,U5)</f>
        <v>0.82</v>
      </c>
    </row>
    <row r="10" spans="1:21" x14ac:dyDescent="0.3">
      <c r="A10">
        <v>1</v>
      </c>
      <c r="B10">
        <v>1.1960207441678836</v>
      </c>
      <c r="C10">
        <v>-1.6</v>
      </c>
      <c r="D10">
        <v>2.8</v>
      </c>
      <c r="E10">
        <f t="shared" si="0"/>
        <v>1.0000000011175871</v>
      </c>
      <c r="F10">
        <f t="shared" si="1"/>
        <v>1</v>
      </c>
      <c r="G10">
        <v>20</v>
      </c>
      <c r="H10">
        <v>-10</v>
      </c>
      <c r="I10">
        <v>0.38419903534316502</v>
      </c>
      <c r="J10">
        <v>0.61580096465683498</v>
      </c>
      <c r="K10">
        <f t="shared" si="2"/>
        <v>35.979809872791208</v>
      </c>
      <c r="L10">
        <f t="shared" si="3"/>
        <v>25.127005037389367</v>
      </c>
      <c r="M10">
        <f t="shared" si="4"/>
        <v>-1.6498256960046582</v>
      </c>
      <c r="N10">
        <f>(M10-$R$5)^2</f>
        <v>492.23642669877052</v>
      </c>
      <c r="O10">
        <f t="shared" si="5"/>
        <v>0</v>
      </c>
      <c r="P10" t="str">
        <f t="shared" si="6"/>
        <v>FP</v>
      </c>
      <c r="Q10" t="s">
        <v>21</v>
      </c>
      <c r="R10" s="1">
        <f>R3*LN(R3)-2*LN(-R7)</f>
        <v>6646.0560015279571</v>
      </c>
      <c r="T10" t="s">
        <v>31</v>
      </c>
      <c r="U10" s="1">
        <f>2/(1/U9+1/U8)</f>
        <v>0.56164383561643827</v>
      </c>
    </row>
    <row r="11" spans="1:21" x14ac:dyDescent="0.3">
      <c r="A11">
        <v>1</v>
      </c>
      <c r="B11">
        <v>1.1960207441678836</v>
      </c>
      <c r="C11">
        <v>-1.6</v>
      </c>
      <c r="D11">
        <v>2.2999999999999998</v>
      </c>
      <c r="E11">
        <f t="shared" si="0"/>
        <v>1.0000000008071461</v>
      </c>
      <c r="F11">
        <f t="shared" si="1"/>
        <v>1</v>
      </c>
      <c r="G11">
        <v>60</v>
      </c>
      <c r="H11">
        <v>-50</v>
      </c>
      <c r="I11">
        <v>0.38419903534316502</v>
      </c>
      <c r="J11">
        <v>0.61580096465683498</v>
      </c>
      <c r="K11">
        <f t="shared" si="2"/>
        <v>133.87694149982977</v>
      </c>
      <c r="L11">
        <f t="shared" si="3"/>
        <v>172.23577024121218</v>
      </c>
      <c r="M11">
        <f t="shared" si="4"/>
        <v>-54.627561684023519</v>
      </c>
      <c r="N11">
        <f>(M11-$R$5)^2</f>
        <v>948.10625848613915</v>
      </c>
      <c r="O11">
        <f t="shared" si="5"/>
        <v>0</v>
      </c>
      <c r="P11" t="str">
        <f t="shared" si="6"/>
        <v>FP</v>
      </c>
      <c r="Q11" t="s">
        <v>22</v>
      </c>
      <c r="R11" s="1">
        <f>1/R3*SUM(O2:O970)</f>
        <v>0.20639834881320948</v>
      </c>
    </row>
    <row r="12" spans="1:21" x14ac:dyDescent="0.3">
      <c r="A12">
        <v>1</v>
      </c>
      <c r="B12">
        <v>1.1960207441678836</v>
      </c>
      <c r="C12">
        <v>-1.6</v>
      </c>
      <c r="D12">
        <v>2.9</v>
      </c>
      <c r="E12">
        <f t="shared" si="0"/>
        <v>1.0000000011796752</v>
      </c>
      <c r="F12">
        <f t="shared" si="1"/>
        <v>1</v>
      </c>
      <c r="G12">
        <v>60</v>
      </c>
      <c r="H12">
        <v>-50</v>
      </c>
      <c r="I12">
        <v>0.38419903534316502</v>
      </c>
      <c r="J12">
        <v>0.61580096465683498</v>
      </c>
      <c r="K12">
        <f t="shared" si="2"/>
        <v>133.87694154970282</v>
      </c>
      <c r="L12">
        <f t="shared" si="3"/>
        <v>172.23577024121218</v>
      </c>
      <c r="M12">
        <f t="shared" si="4"/>
        <v>-54.627561664862341</v>
      </c>
      <c r="N12">
        <f>(M12-$R$5)^2</f>
        <v>948.10625730614277</v>
      </c>
      <c r="O12">
        <f t="shared" si="5"/>
        <v>0</v>
      </c>
      <c r="P12" t="str">
        <f t="shared" si="6"/>
        <v>FP</v>
      </c>
    </row>
    <row r="13" spans="1:21" x14ac:dyDescent="0.3">
      <c r="A13">
        <v>1</v>
      </c>
      <c r="B13">
        <v>1.1960207441678836</v>
      </c>
      <c r="C13">
        <v>-1.6</v>
      </c>
      <c r="D13">
        <v>2.8</v>
      </c>
      <c r="E13">
        <f t="shared" si="0"/>
        <v>1.0000000011175871</v>
      </c>
      <c r="F13">
        <f t="shared" si="1"/>
        <v>1</v>
      </c>
      <c r="G13">
        <v>10</v>
      </c>
      <c r="H13">
        <v>-10</v>
      </c>
      <c r="I13">
        <v>0.60844334427391233</v>
      </c>
      <c r="J13">
        <v>0.39155665572608767</v>
      </c>
      <c r="K13">
        <f t="shared" si="2"/>
        <v>15.704378165919364</v>
      </c>
      <c r="L13">
        <f t="shared" si="3"/>
        <v>25.127005037389367</v>
      </c>
      <c r="M13">
        <f t="shared" si="4"/>
        <v>-0.28342168983855132</v>
      </c>
      <c r="N13">
        <f>(M13-$R$5)^2</f>
        <v>554.73466332572775</v>
      </c>
      <c r="O13">
        <f t="shared" si="5"/>
        <v>0</v>
      </c>
      <c r="P13" t="str">
        <f t="shared" si="6"/>
        <v>FP</v>
      </c>
    </row>
    <row r="14" spans="1:21" x14ac:dyDescent="0.3">
      <c r="A14">
        <v>0</v>
      </c>
      <c r="B14">
        <v>1.1960207441678836</v>
      </c>
      <c r="C14">
        <v>-1.6</v>
      </c>
      <c r="D14">
        <v>2.8</v>
      </c>
      <c r="E14">
        <f t="shared" si="0"/>
        <v>1.0000000011175871</v>
      </c>
      <c r="F14">
        <f t="shared" si="1"/>
        <v>1</v>
      </c>
      <c r="G14">
        <v>20</v>
      </c>
      <c r="H14">
        <v>-10</v>
      </c>
      <c r="I14">
        <v>0.38419903534316502</v>
      </c>
      <c r="J14">
        <v>0.61580096465683498</v>
      </c>
      <c r="K14">
        <f t="shared" si="2"/>
        <v>35.979809872791208</v>
      </c>
      <c r="L14">
        <f t="shared" si="3"/>
        <v>25.127005037389367</v>
      </c>
      <c r="M14">
        <f t="shared" si="4"/>
        <v>-1.6498256960046582</v>
      </c>
      <c r="N14">
        <f>(M14-$R$5)^2</f>
        <v>492.23642669877052</v>
      </c>
      <c r="O14">
        <f t="shared" si="5"/>
        <v>0</v>
      </c>
      <c r="P14" t="str">
        <f t="shared" si="6"/>
        <v>TN</v>
      </c>
    </row>
    <row r="15" spans="1:21" x14ac:dyDescent="0.3">
      <c r="A15">
        <v>1</v>
      </c>
      <c r="B15">
        <v>1.1960207441678836</v>
      </c>
      <c r="C15">
        <v>-1.6</v>
      </c>
      <c r="D15">
        <v>2.7</v>
      </c>
      <c r="E15">
        <f t="shared" si="0"/>
        <v>1.0000000010554988</v>
      </c>
      <c r="F15">
        <f t="shared" si="1"/>
        <v>1</v>
      </c>
      <c r="G15">
        <v>20</v>
      </c>
      <c r="H15">
        <v>-10</v>
      </c>
      <c r="I15">
        <v>0.38419903534316502</v>
      </c>
      <c r="J15">
        <v>0.61580096465683498</v>
      </c>
      <c r="K15">
        <f t="shared" si="2"/>
        <v>35.979809870557283</v>
      </c>
      <c r="L15">
        <f t="shared" si="3"/>
        <v>25.127005037389367</v>
      </c>
      <c r="M15">
        <f t="shared" si="4"/>
        <v>-1.6498256968629299</v>
      </c>
      <c r="N15">
        <f>(M15-$R$5)^2</f>
        <v>492.23642666068656</v>
      </c>
      <c r="O15">
        <f t="shared" si="5"/>
        <v>0</v>
      </c>
      <c r="P15" t="str">
        <f t="shared" si="6"/>
        <v>FP</v>
      </c>
    </row>
    <row r="16" spans="1:21" x14ac:dyDescent="0.3">
      <c r="A16">
        <v>0</v>
      </c>
      <c r="B16">
        <v>1.1960207441678836</v>
      </c>
      <c r="C16">
        <v>-1.6</v>
      </c>
      <c r="D16">
        <v>2.7</v>
      </c>
      <c r="E16">
        <f t="shared" si="0"/>
        <v>1.0000000010554988</v>
      </c>
      <c r="F16">
        <f t="shared" si="1"/>
        <v>1</v>
      </c>
      <c r="G16">
        <v>60</v>
      </c>
      <c r="H16">
        <v>-50</v>
      </c>
      <c r="I16">
        <v>0.38419903534316502</v>
      </c>
      <c r="J16">
        <v>0.61580096465683498</v>
      </c>
      <c r="K16">
        <f t="shared" si="2"/>
        <v>133.87694153307845</v>
      </c>
      <c r="L16">
        <f t="shared" si="3"/>
        <v>172.23577024121218</v>
      </c>
      <c r="M16">
        <f t="shared" si="4"/>
        <v>-54.62756167124941</v>
      </c>
      <c r="N16">
        <f>(M16-$R$5)^2</f>
        <v>948.10625769947546</v>
      </c>
      <c r="O16">
        <f t="shared" si="5"/>
        <v>0</v>
      </c>
      <c r="P16" t="str">
        <f t="shared" si="6"/>
        <v>TN</v>
      </c>
    </row>
    <row r="17" spans="1:16" x14ac:dyDescent="0.3">
      <c r="A17">
        <v>0</v>
      </c>
      <c r="B17">
        <v>1.1960207441678836</v>
      </c>
      <c r="C17">
        <v>-1.6</v>
      </c>
      <c r="D17">
        <v>2.7</v>
      </c>
      <c r="E17">
        <f t="shared" si="0"/>
        <v>1.0000000010554988</v>
      </c>
      <c r="F17">
        <f t="shared" si="1"/>
        <v>1</v>
      </c>
      <c r="G17">
        <v>50</v>
      </c>
      <c r="H17">
        <v>-50</v>
      </c>
      <c r="I17">
        <v>0.60844334427391233</v>
      </c>
      <c r="J17">
        <v>0.39155665572608767</v>
      </c>
      <c r="K17">
        <f t="shared" si="2"/>
        <v>107.64735651437925</v>
      </c>
      <c r="L17">
        <f t="shared" si="3"/>
        <v>172.23577024121218</v>
      </c>
      <c r="M17">
        <f t="shared" si="4"/>
        <v>-1.9427445922008104</v>
      </c>
      <c r="N17">
        <f>(M17-$R$5)^2</f>
        <v>479.32459550221972</v>
      </c>
      <c r="O17">
        <f t="shared" si="5"/>
        <v>0</v>
      </c>
      <c r="P17" t="str">
        <f t="shared" si="6"/>
        <v>TN</v>
      </c>
    </row>
    <row r="18" spans="1:16" x14ac:dyDescent="0.3">
      <c r="A18">
        <v>0</v>
      </c>
      <c r="B18">
        <v>1.1960207441678836</v>
      </c>
      <c r="C18">
        <v>-1.6</v>
      </c>
      <c r="D18">
        <v>2.7</v>
      </c>
      <c r="E18">
        <f t="shared" si="0"/>
        <v>1.0000000010554988</v>
      </c>
      <c r="F18">
        <f t="shared" si="1"/>
        <v>1</v>
      </c>
      <c r="G18">
        <v>180</v>
      </c>
      <c r="H18">
        <v>-90</v>
      </c>
      <c r="I18">
        <v>0.56330583577691229</v>
      </c>
      <c r="J18">
        <v>0.43669416422308771</v>
      </c>
      <c r="K18">
        <f t="shared" si="2"/>
        <v>498.1414726406864</v>
      </c>
      <c r="L18">
        <f t="shared" si="3"/>
        <v>347.88408658650894</v>
      </c>
      <c r="M18">
        <f t="shared" si="4"/>
        <v>128.68704814259596</v>
      </c>
      <c r="N18">
        <f>(M18-$R$5)^2</f>
        <v>23263.349624368475</v>
      </c>
      <c r="O18">
        <f t="shared" si="5"/>
        <v>1</v>
      </c>
      <c r="P18" t="str">
        <f t="shared" si="6"/>
        <v>FN</v>
      </c>
    </row>
    <row r="19" spans="1:16" x14ac:dyDescent="0.3">
      <c r="A19">
        <v>0</v>
      </c>
      <c r="B19">
        <v>1.1960207441678836</v>
      </c>
      <c r="C19">
        <v>-1.6</v>
      </c>
      <c r="D19">
        <v>2.7</v>
      </c>
      <c r="E19">
        <f t="shared" si="0"/>
        <v>1.0000000010554988</v>
      </c>
      <c r="F19">
        <f t="shared" si="1"/>
        <v>1</v>
      </c>
      <c r="G19">
        <v>30</v>
      </c>
      <c r="H19">
        <v>-10</v>
      </c>
      <c r="I19">
        <v>0.38419903534316502</v>
      </c>
      <c r="J19">
        <v>0.61580096465683498</v>
      </c>
      <c r="K19">
        <f t="shared" si="2"/>
        <v>58.434275360695153</v>
      </c>
      <c r="L19">
        <f t="shared" si="3"/>
        <v>25.127005037389367</v>
      </c>
      <c r="M19">
        <f t="shared" si="4"/>
        <v>6.9771582835944308</v>
      </c>
      <c r="N19">
        <f>(M19-$R$5)^2</f>
        <v>949.46474579637572</v>
      </c>
      <c r="O19">
        <f t="shared" si="5"/>
        <v>1</v>
      </c>
      <c r="P19" t="str">
        <f t="shared" si="6"/>
        <v>FN</v>
      </c>
    </row>
    <row r="20" spans="1:16" x14ac:dyDescent="0.3">
      <c r="A20">
        <v>0</v>
      </c>
      <c r="B20">
        <v>1.1960207441678836</v>
      </c>
      <c r="C20">
        <v>-1.6</v>
      </c>
      <c r="D20">
        <v>2.7</v>
      </c>
      <c r="E20">
        <f t="shared" si="0"/>
        <v>1.0000000010554988</v>
      </c>
      <c r="F20">
        <f t="shared" si="1"/>
        <v>1</v>
      </c>
      <c r="G20">
        <v>90</v>
      </c>
      <c r="H20">
        <v>-90</v>
      </c>
      <c r="I20">
        <v>0.60844334427391233</v>
      </c>
      <c r="J20">
        <v>0.39155665572608767</v>
      </c>
      <c r="K20">
        <f t="shared" si="2"/>
        <v>217.42755434606261</v>
      </c>
      <c r="L20">
        <f t="shared" si="3"/>
        <v>347.88408658650894</v>
      </c>
      <c r="M20">
        <f t="shared" si="4"/>
        <v>-3.9239812205219948</v>
      </c>
      <c r="N20">
        <f>(M20-$R$5)^2</f>
        <v>396.49755341175427</v>
      </c>
      <c r="O20">
        <f t="shared" si="5"/>
        <v>0</v>
      </c>
      <c r="P20" t="str">
        <f t="shared" si="6"/>
        <v>TN</v>
      </c>
    </row>
    <row r="21" spans="1:16" x14ac:dyDescent="0.3">
      <c r="A21">
        <v>0</v>
      </c>
      <c r="B21">
        <v>1.1960207441678836</v>
      </c>
      <c r="C21">
        <v>-1.6</v>
      </c>
      <c r="D21">
        <v>2.7</v>
      </c>
      <c r="E21">
        <f t="shared" si="0"/>
        <v>1.0000000010554988</v>
      </c>
      <c r="F21">
        <f t="shared" si="1"/>
        <v>1</v>
      </c>
      <c r="G21">
        <v>50</v>
      </c>
      <c r="H21">
        <v>-50</v>
      </c>
      <c r="I21">
        <v>0.60844334427391233</v>
      </c>
      <c r="J21">
        <v>0.39155665572608767</v>
      </c>
      <c r="K21">
        <f t="shared" si="2"/>
        <v>107.64735651437925</v>
      </c>
      <c r="L21">
        <f t="shared" si="3"/>
        <v>172.23577024121218</v>
      </c>
      <c r="M21">
        <f t="shared" si="4"/>
        <v>-1.9427445922008104</v>
      </c>
      <c r="N21">
        <f>(M21-$R$5)^2</f>
        <v>479.32459550221972</v>
      </c>
      <c r="O21">
        <f t="shared" si="5"/>
        <v>0</v>
      </c>
      <c r="P21" t="str">
        <f t="shared" si="6"/>
        <v>TN</v>
      </c>
    </row>
    <row r="22" spans="1:16" x14ac:dyDescent="0.3">
      <c r="A22">
        <v>0</v>
      </c>
      <c r="B22">
        <v>1.1960207441678836</v>
      </c>
      <c r="C22">
        <v>-1.6</v>
      </c>
      <c r="D22">
        <v>2.7</v>
      </c>
      <c r="E22">
        <f t="shared" si="0"/>
        <v>1.0000000010554988</v>
      </c>
      <c r="F22">
        <f t="shared" si="1"/>
        <v>1</v>
      </c>
      <c r="G22">
        <v>30</v>
      </c>
      <c r="H22">
        <v>-10</v>
      </c>
      <c r="I22">
        <v>0.38419903534316502</v>
      </c>
      <c r="J22">
        <v>0.61580096465683498</v>
      </c>
      <c r="K22">
        <f t="shared" si="2"/>
        <v>58.434275360695153</v>
      </c>
      <c r="L22">
        <f t="shared" si="3"/>
        <v>25.127005037389367</v>
      </c>
      <c r="M22">
        <f t="shared" si="4"/>
        <v>6.9771582835944308</v>
      </c>
      <c r="N22">
        <f>(M22-$R$5)^2</f>
        <v>949.46474579637572</v>
      </c>
      <c r="O22">
        <f t="shared" si="5"/>
        <v>1</v>
      </c>
      <c r="P22" t="str">
        <f t="shared" si="6"/>
        <v>FN</v>
      </c>
    </row>
    <row r="23" spans="1:16" x14ac:dyDescent="0.3">
      <c r="A23">
        <v>1</v>
      </c>
      <c r="B23">
        <v>1.1960207441678836</v>
      </c>
      <c r="C23">
        <v>-1.6</v>
      </c>
      <c r="D23">
        <v>3.4</v>
      </c>
      <c r="E23">
        <f t="shared" si="0"/>
        <v>1.000000001490116</v>
      </c>
      <c r="F23">
        <f t="shared" si="1"/>
        <v>1</v>
      </c>
      <c r="G23">
        <v>70</v>
      </c>
      <c r="H23">
        <v>-50</v>
      </c>
      <c r="I23">
        <v>0.60844334427391233</v>
      </c>
      <c r="J23">
        <v>0.39155665572608767</v>
      </c>
      <c r="K23">
        <f t="shared" si="2"/>
        <v>160.98133755845316</v>
      </c>
      <c r="L23">
        <f t="shared" si="3"/>
        <v>172.23577024121218</v>
      </c>
      <c r="M23">
        <f t="shared" si="4"/>
        <v>30.507961197696957</v>
      </c>
      <c r="N23">
        <f>(M23-$R$5)^2</f>
        <v>2953.290849351526</v>
      </c>
      <c r="O23">
        <f t="shared" si="5"/>
        <v>1</v>
      </c>
      <c r="P23" t="str">
        <f t="shared" si="6"/>
        <v>TP</v>
      </c>
    </row>
    <row r="24" spans="1:16" x14ac:dyDescent="0.3">
      <c r="A24">
        <v>0</v>
      </c>
      <c r="B24">
        <v>1.1960207441678836</v>
      </c>
      <c r="C24">
        <v>-1.6</v>
      </c>
      <c r="D24">
        <v>3.4</v>
      </c>
      <c r="E24">
        <f t="shared" si="0"/>
        <v>1.000000001490116</v>
      </c>
      <c r="F24">
        <f t="shared" si="1"/>
        <v>1</v>
      </c>
      <c r="G24">
        <v>180</v>
      </c>
      <c r="H24">
        <v>-90</v>
      </c>
      <c r="I24">
        <v>0.38419903534316502</v>
      </c>
      <c r="J24">
        <v>0.61580096465683498</v>
      </c>
      <c r="K24">
        <f t="shared" si="2"/>
        <v>498.1414728571873</v>
      </c>
      <c r="L24">
        <f t="shared" si="3"/>
        <v>347.88408658650894</v>
      </c>
      <c r="M24">
        <f t="shared" si="4"/>
        <v>-22.841882772579339</v>
      </c>
      <c r="N24">
        <f>(M24-$R$5)^2</f>
        <v>0.9887215127111193</v>
      </c>
      <c r="O24">
        <f t="shared" si="5"/>
        <v>0</v>
      </c>
      <c r="P24" t="str">
        <f t="shared" si="6"/>
        <v>TN</v>
      </c>
    </row>
    <row r="25" spans="1:16" x14ac:dyDescent="0.3">
      <c r="A25">
        <v>1</v>
      </c>
      <c r="B25">
        <v>1.1960207441678836</v>
      </c>
      <c r="C25">
        <v>-1.6</v>
      </c>
      <c r="D25">
        <v>2.9</v>
      </c>
      <c r="E25">
        <f t="shared" si="0"/>
        <v>1.0000000011796752</v>
      </c>
      <c r="F25">
        <f t="shared" si="1"/>
        <v>1</v>
      </c>
      <c r="G25">
        <v>70</v>
      </c>
      <c r="H25">
        <v>-50</v>
      </c>
      <c r="I25">
        <v>0.38419903534316502</v>
      </c>
      <c r="J25">
        <v>0.61580096465683498</v>
      </c>
      <c r="K25">
        <f t="shared" si="2"/>
        <v>160.98133750847799</v>
      </c>
      <c r="L25">
        <f t="shared" si="3"/>
        <v>172.23577024121218</v>
      </c>
      <c r="M25">
        <f t="shared" si="4"/>
        <v>-44.214078883941745</v>
      </c>
      <c r="N25">
        <f>(M25-$R$5)^2</f>
        <v>415.25682547337215</v>
      </c>
      <c r="O25">
        <f t="shared" si="5"/>
        <v>0</v>
      </c>
      <c r="P25" t="str">
        <f t="shared" si="6"/>
        <v>FP</v>
      </c>
    </row>
    <row r="26" spans="1:16" x14ac:dyDescent="0.3">
      <c r="A26">
        <v>0</v>
      </c>
      <c r="B26">
        <v>1.1960207441678836</v>
      </c>
      <c r="C26">
        <v>-1.6</v>
      </c>
      <c r="D26">
        <v>2.9</v>
      </c>
      <c r="E26">
        <f t="shared" si="0"/>
        <v>1.0000000011796752</v>
      </c>
      <c r="F26">
        <f t="shared" si="1"/>
        <v>1</v>
      </c>
      <c r="G26">
        <v>80</v>
      </c>
      <c r="H26">
        <v>-90</v>
      </c>
      <c r="I26">
        <v>0.38419903534316502</v>
      </c>
      <c r="J26">
        <v>0.61580096465683498</v>
      </c>
      <c r="K26">
        <f t="shared" si="2"/>
        <v>188.8578768309859</v>
      </c>
      <c r="L26">
        <f t="shared" si="3"/>
        <v>347.88408658650894</v>
      </c>
      <c r="M26">
        <f t="shared" si="4"/>
        <v>-141.66834201331108</v>
      </c>
      <c r="N26">
        <f>(M26-$R$5)^2</f>
        <v>13884.407201700104</v>
      </c>
      <c r="O26">
        <f t="shared" si="5"/>
        <v>0</v>
      </c>
      <c r="P26" t="str">
        <f t="shared" si="6"/>
        <v>TN</v>
      </c>
    </row>
    <row r="27" spans="1:16" x14ac:dyDescent="0.3">
      <c r="A27">
        <v>0</v>
      </c>
      <c r="B27">
        <v>1.1960207441678836</v>
      </c>
      <c r="C27">
        <v>-1.6</v>
      </c>
      <c r="D27">
        <v>2.9</v>
      </c>
      <c r="E27">
        <f t="shared" si="0"/>
        <v>1.0000000011796752</v>
      </c>
      <c r="F27">
        <f t="shared" si="1"/>
        <v>1</v>
      </c>
      <c r="G27">
        <v>0</v>
      </c>
      <c r="H27">
        <v>-10</v>
      </c>
      <c r="I27">
        <v>0.38419903534316502</v>
      </c>
      <c r="J27">
        <v>0.61580096465683498</v>
      </c>
      <c r="K27">
        <f t="shared" si="2"/>
        <v>0</v>
      </c>
      <c r="L27">
        <f t="shared" si="3"/>
        <v>25.127005037389367</v>
      </c>
      <c r="M27">
        <f t="shared" si="4"/>
        <v>-15.473233940961524</v>
      </c>
      <c r="N27">
        <f>(M27-$R$5)^2</f>
        <v>69.939661905718424</v>
      </c>
      <c r="O27">
        <f t="shared" si="5"/>
        <v>0</v>
      </c>
      <c r="P27" t="str">
        <f t="shared" si="6"/>
        <v>TN</v>
      </c>
    </row>
    <row r="28" spans="1:16" x14ac:dyDescent="0.3">
      <c r="A28">
        <v>0</v>
      </c>
      <c r="B28">
        <v>1.1960207441678836</v>
      </c>
      <c r="C28">
        <v>-1.6</v>
      </c>
      <c r="D28">
        <v>2.9</v>
      </c>
      <c r="E28">
        <f t="shared" si="0"/>
        <v>1.0000000011796752</v>
      </c>
      <c r="F28">
        <f t="shared" si="1"/>
        <v>1</v>
      </c>
      <c r="G28">
        <v>80</v>
      </c>
      <c r="H28">
        <v>-90</v>
      </c>
      <c r="I28">
        <v>0.60844334427391233</v>
      </c>
      <c r="J28">
        <v>0.39155665572608767</v>
      </c>
      <c r="K28">
        <f t="shared" si="2"/>
        <v>188.8578768309859</v>
      </c>
      <c r="L28">
        <f t="shared" si="3"/>
        <v>347.88408658650894</v>
      </c>
      <c r="M28">
        <f t="shared" si="4"/>
        <v>-21.307011352622467</v>
      </c>
      <c r="N28">
        <f>(M28-$R$5)^2</f>
        <v>6.3969345128631598</v>
      </c>
      <c r="O28">
        <f t="shared" si="5"/>
        <v>0</v>
      </c>
      <c r="P28" t="str">
        <f t="shared" si="6"/>
        <v>TN</v>
      </c>
    </row>
    <row r="29" spans="1:16" x14ac:dyDescent="0.3">
      <c r="A29">
        <v>1</v>
      </c>
      <c r="B29">
        <v>1.1960207441678836</v>
      </c>
      <c r="C29">
        <v>-1.6</v>
      </c>
      <c r="D29">
        <v>3.6</v>
      </c>
      <c r="E29">
        <f t="shared" si="0"/>
        <v>1.0000000016142925</v>
      </c>
      <c r="F29">
        <f t="shared" si="1"/>
        <v>1</v>
      </c>
      <c r="G29">
        <v>70</v>
      </c>
      <c r="H29">
        <v>-50</v>
      </c>
      <c r="I29">
        <v>0.60844334427391233</v>
      </c>
      <c r="J29">
        <v>0.39155665572608767</v>
      </c>
      <c r="K29">
        <f t="shared" si="2"/>
        <v>160.98133757844326</v>
      </c>
      <c r="L29">
        <f t="shared" si="3"/>
        <v>172.23577024121218</v>
      </c>
      <c r="M29">
        <f t="shared" si="4"/>
        <v>30.507961209859801</v>
      </c>
      <c r="N29">
        <f>(M29-$R$5)^2</f>
        <v>2953.2908506734857</v>
      </c>
      <c r="O29">
        <f t="shared" si="5"/>
        <v>1</v>
      </c>
      <c r="P29" t="str">
        <f t="shared" si="6"/>
        <v>TP</v>
      </c>
    </row>
    <row r="30" spans="1:16" x14ac:dyDescent="0.3">
      <c r="A30">
        <v>0</v>
      </c>
      <c r="B30">
        <v>1.1960207441678836</v>
      </c>
      <c r="C30">
        <v>-1.6</v>
      </c>
      <c r="D30">
        <v>3.6</v>
      </c>
      <c r="E30">
        <f t="shared" si="0"/>
        <v>1.0000000016142925</v>
      </c>
      <c r="F30">
        <f t="shared" si="1"/>
        <v>1</v>
      </c>
      <c r="G30">
        <v>0</v>
      </c>
      <c r="H30">
        <v>-10</v>
      </c>
      <c r="I30">
        <v>0.38419903534316502</v>
      </c>
      <c r="J30">
        <v>0.61580096465683498</v>
      </c>
      <c r="K30">
        <f t="shared" si="2"/>
        <v>0</v>
      </c>
      <c r="L30">
        <f t="shared" si="3"/>
        <v>25.127005037389367</v>
      </c>
      <c r="M30">
        <f t="shared" si="4"/>
        <v>-15.473233940961524</v>
      </c>
      <c r="N30">
        <f>(M30-$R$5)^2</f>
        <v>69.939661905718424</v>
      </c>
      <c r="O30">
        <f t="shared" si="5"/>
        <v>0</v>
      </c>
      <c r="P30" t="str">
        <f t="shared" si="6"/>
        <v>TN</v>
      </c>
    </row>
    <row r="31" spans="1:16" x14ac:dyDescent="0.3">
      <c r="A31">
        <v>0</v>
      </c>
      <c r="B31">
        <v>1.1960207441678836</v>
      </c>
      <c r="C31">
        <v>-1.6</v>
      </c>
      <c r="D31">
        <v>3.6</v>
      </c>
      <c r="E31">
        <f t="shared" si="0"/>
        <v>1.0000000016142925</v>
      </c>
      <c r="F31">
        <f t="shared" si="1"/>
        <v>1</v>
      </c>
      <c r="G31">
        <v>40</v>
      </c>
      <c r="H31">
        <v>-50</v>
      </c>
      <c r="I31">
        <v>0.38419903534316502</v>
      </c>
      <c r="J31">
        <v>0.61580096465683498</v>
      </c>
      <c r="K31">
        <f t="shared" si="2"/>
        <v>82.432217656000859</v>
      </c>
      <c r="L31">
        <f t="shared" si="3"/>
        <v>172.23577024121218</v>
      </c>
      <c r="M31">
        <f t="shared" si="4"/>
        <v>-74.392574958318107</v>
      </c>
      <c r="N31">
        <f>(M31-$R$5)^2</f>
        <v>2555.9442644741616</v>
      </c>
      <c r="O31">
        <f t="shared" si="5"/>
        <v>0</v>
      </c>
      <c r="P31" t="str">
        <f t="shared" si="6"/>
        <v>TN</v>
      </c>
    </row>
    <row r="32" spans="1:16" x14ac:dyDescent="0.3">
      <c r="A32">
        <v>1</v>
      </c>
      <c r="B32">
        <v>1.1960207441678836</v>
      </c>
      <c r="C32">
        <v>-1.6</v>
      </c>
      <c r="D32">
        <v>3.5</v>
      </c>
      <c r="E32">
        <f t="shared" si="0"/>
        <v>1.0000000015522044</v>
      </c>
      <c r="F32">
        <f t="shared" si="1"/>
        <v>1</v>
      </c>
      <c r="G32">
        <v>30</v>
      </c>
      <c r="H32">
        <v>-10</v>
      </c>
      <c r="I32">
        <v>0.38419903534316502</v>
      </c>
      <c r="J32">
        <v>0.61580096465683498</v>
      </c>
      <c r="K32">
        <f t="shared" si="2"/>
        <v>58.434275389719787</v>
      </c>
      <c r="L32">
        <f t="shared" si="3"/>
        <v>25.127005037389367</v>
      </c>
      <c r="M32">
        <f t="shared" si="4"/>
        <v>6.9771582947456672</v>
      </c>
      <c r="N32">
        <f>(M32-$R$5)^2</f>
        <v>949.46474648359037</v>
      </c>
      <c r="O32">
        <f t="shared" si="5"/>
        <v>1</v>
      </c>
      <c r="P32" t="str">
        <f t="shared" si="6"/>
        <v>TP</v>
      </c>
    </row>
    <row r="33" spans="1:16" x14ac:dyDescent="0.3">
      <c r="A33">
        <v>0</v>
      </c>
      <c r="B33">
        <v>1.1960207441678836</v>
      </c>
      <c r="C33">
        <v>-1.6</v>
      </c>
      <c r="D33">
        <v>3.5</v>
      </c>
      <c r="E33">
        <f t="shared" si="0"/>
        <v>1.0000000015522044</v>
      </c>
      <c r="F33">
        <f t="shared" si="1"/>
        <v>1</v>
      </c>
      <c r="G33">
        <v>80</v>
      </c>
      <c r="H33">
        <v>-90</v>
      </c>
      <c r="I33">
        <v>0.38419903534316502</v>
      </c>
      <c r="J33">
        <v>0.61580096465683498</v>
      </c>
      <c r="K33">
        <f t="shared" si="2"/>
        <v>188.85787690134097</v>
      </c>
      <c r="L33">
        <f t="shared" si="3"/>
        <v>347.88408658650894</v>
      </c>
      <c r="M33">
        <f t="shared" si="4"/>
        <v>-141.66834198628072</v>
      </c>
      <c r="N33">
        <f>(M33-$R$5)^2</f>
        <v>13884.407195330017</v>
      </c>
      <c r="O33">
        <f t="shared" si="5"/>
        <v>0</v>
      </c>
      <c r="P33" t="str">
        <f t="shared" si="6"/>
        <v>TN</v>
      </c>
    </row>
    <row r="34" spans="1:16" x14ac:dyDescent="0.3">
      <c r="A34">
        <v>1</v>
      </c>
      <c r="B34">
        <v>1.1960207441678836</v>
      </c>
      <c r="C34">
        <v>-1.6</v>
      </c>
      <c r="D34">
        <v>4.2</v>
      </c>
      <c r="E34">
        <f t="shared" si="0"/>
        <v>1.0000000019868214</v>
      </c>
      <c r="F34">
        <f t="shared" si="1"/>
        <v>1</v>
      </c>
      <c r="G34">
        <v>70</v>
      </c>
      <c r="H34">
        <v>-50</v>
      </c>
      <c r="I34">
        <v>0.38419903534316502</v>
      </c>
      <c r="J34">
        <v>0.61580096465683498</v>
      </c>
      <c r="K34">
        <f t="shared" si="2"/>
        <v>160.98133763841344</v>
      </c>
      <c r="L34">
        <f t="shared" si="3"/>
        <v>172.23577024121218</v>
      </c>
      <c r="M34">
        <f t="shared" si="4"/>
        <v>-44.214078834020668</v>
      </c>
      <c r="N34">
        <f>(M34-$R$5)^2</f>
        <v>415.25682343880362</v>
      </c>
      <c r="O34">
        <f t="shared" si="5"/>
        <v>0</v>
      </c>
      <c r="P34" t="str">
        <f t="shared" si="6"/>
        <v>FP</v>
      </c>
    </row>
    <row r="35" spans="1:16" x14ac:dyDescent="0.3">
      <c r="A35">
        <v>0</v>
      </c>
      <c r="B35">
        <v>1.1960207441678836</v>
      </c>
      <c r="C35">
        <v>-1.6</v>
      </c>
      <c r="D35">
        <v>4.2</v>
      </c>
      <c r="E35">
        <f t="shared" si="0"/>
        <v>1.0000000019868214</v>
      </c>
      <c r="F35">
        <f t="shared" si="1"/>
        <v>1</v>
      </c>
      <c r="G35">
        <v>90</v>
      </c>
      <c r="H35">
        <v>-90</v>
      </c>
      <c r="I35">
        <v>0.38419903534316502</v>
      </c>
      <c r="J35">
        <v>0.61580096465683498</v>
      </c>
      <c r="K35">
        <f t="shared" si="2"/>
        <v>217.42755454855779</v>
      </c>
      <c r="L35">
        <f t="shared" si="3"/>
        <v>347.88408658650894</v>
      </c>
      <c r="M35">
        <f t="shared" si="4"/>
        <v>-130.6918993941548</v>
      </c>
      <c r="N35">
        <f>(M35-$R$5)^2</f>
        <v>11418.134607809639</v>
      </c>
      <c r="O35">
        <f t="shared" si="5"/>
        <v>0</v>
      </c>
      <c r="P35" t="str">
        <f t="shared" si="6"/>
        <v>TN</v>
      </c>
    </row>
    <row r="36" spans="1:16" x14ac:dyDescent="0.3">
      <c r="A36">
        <v>1</v>
      </c>
      <c r="B36">
        <v>1.1960207441678836</v>
      </c>
      <c r="C36">
        <v>-1.6</v>
      </c>
      <c r="D36">
        <v>3.7</v>
      </c>
      <c r="E36">
        <f t="shared" si="0"/>
        <v>1.0000000016763806</v>
      </c>
      <c r="F36">
        <f t="shared" si="1"/>
        <v>1</v>
      </c>
      <c r="G36">
        <v>60</v>
      </c>
      <c r="H36">
        <v>-50</v>
      </c>
      <c r="I36">
        <v>0.38419903534316502</v>
      </c>
      <c r="J36">
        <v>0.61580096465683498</v>
      </c>
      <c r="K36">
        <f t="shared" si="2"/>
        <v>133.87694161620021</v>
      </c>
      <c r="L36">
        <f t="shared" si="3"/>
        <v>172.23577024121218</v>
      </c>
      <c r="M36">
        <f t="shared" si="4"/>
        <v>-54.627561639314109</v>
      </c>
      <c r="N36">
        <f>(M36-$R$5)^2</f>
        <v>948.10625573281447</v>
      </c>
      <c r="O36">
        <f t="shared" si="5"/>
        <v>0</v>
      </c>
      <c r="P36" t="str">
        <f t="shared" si="6"/>
        <v>FP</v>
      </c>
    </row>
    <row r="37" spans="1:16" x14ac:dyDescent="0.3">
      <c r="A37">
        <v>0</v>
      </c>
      <c r="B37">
        <v>1.1960207441678836</v>
      </c>
      <c r="C37">
        <v>-1.6</v>
      </c>
      <c r="D37">
        <v>3.7</v>
      </c>
      <c r="E37">
        <f t="shared" si="0"/>
        <v>1.0000000016763806</v>
      </c>
      <c r="F37">
        <f t="shared" si="1"/>
        <v>1</v>
      </c>
      <c r="G37">
        <v>100</v>
      </c>
      <c r="H37">
        <v>-90</v>
      </c>
      <c r="I37">
        <v>0.60844334427391233</v>
      </c>
      <c r="J37">
        <v>0.39155665572608767</v>
      </c>
      <c r="K37">
        <f t="shared" si="2"/>
        <v>246.62749344039094</v>
      </c>
      <c r="L37">
        <f t="shared" si="3"/>
        <v>347.88408658650894</v>
      </c>
      <c r="M37">
        <f t="shared" si="4"/>
        <v>13.842527374625689</v>
      </c>
      <c r="N37">
        <f>(M37-$R$5)^2</f>
        <v>1419.6885717729765</v>
      </c>
      <c r="O37">
        <f t="shared" si="5"/>
        <v>1</v>
      </c>
      <c r="P37" t="str">
        <f t="shared" si="6"/>
        <v>FN</v>
      </c>
    </row>
    <row r="38" spans="1:16" x14ac:dyDescent="0.3">
      <c r="A38">
        <v>1</v>
      </c>
      <c r="B38">
        <v>1.1960207441678836</v>
      </c>
      <c r="C38">
        <v>-1.6</v>
      </c>
      <c r="D38">
        <v>3.6</v>
      </c>
      <c r="E38">
        <f t="shared" si="0"/>
        <v>1.0000000016142925</v>
      </c>
      <c r="F38">
        <f t="shared" si="1"/>
        <v>1</v>
      </c>
      <c r="G38">
        <v>30</v>
      </c>
      <c r="H38">
        <v>-10</v>
      </c>
      <c r="I38">
        <v>0.38419903534316502</v>
      </c>
      <c r="J38">
        <v>0.61580096465683498</v>
      </c>
      <c r="K38">
        <f t="shared" si="2"/>
        <v>58.43427539334786</v>
      </c>
      <c r="L38">
        <f t="shared" si="3"/>
        <v>25.127005037389367</v>
      </c>
      <c r="M38">
        <f t="shared" si="4"/>
        <v>6.9771582961395673</v>
      </c>
      <c r="N38">
        <f>(M38-$R$5)^2</f>
        <v>949.46474656949192</v>
      </c>
      <c r="O38">
        <f t="shared" si="5"/>
        <v>1</v>
      </c>
      <c r="P38" t="str">
        <f t="shared" si="6"/>
        <v>TP</v>
      </c>
    </row>
    <row r="39" spans="1:16" x14ac:dyDescent="0.3">
      <c r="A39">
        <v>0</v>
      </c>
      <c r="B39">
        <v>1.1960207441678836</v>
      </c>
      <c r="C39">
        <v>-1.6</v>
      </c>
      <c r="D39">
        <v>3.6</v>
      </c>
      <c r="E39">
        <f t="shared" si="0"/>
        <v>1.0000000016142925</v>
      </c>
      <c r="F39">
        <f t="shared" si="1"/>
        <v>1</v>
      </c>
      <c r="G39">
        <v>100</v>
      </c>
      <c r="H39">
        <v>-90</v>
      </c>
      <c r="I39">
        <v>0.60844334427391233</v>
      </c>
      <c r="J39">
        <v>0.39155665572608767</v>
      </c>
      <c r="K39">
        <f t="shared" si="2"/>
        <v>246.62749342507831</v>
      </c>
      <c r="L39">
        <f t="shared" si="3"/>
        <v>347.88408658650894</v>
      </c>
      <c r="M39">
        <f t="shared" si="4"/>
        <v>13.842527365308825</v>
      </c>
      <c r="N39">
        <f>(M39-$R$5)^2</f>
        <v>1419.6885710708807</v>
      </c>
      <c r="O39">
        <f t="shared" si="5"/>
        <v>1</v>
      </c>
      <c r="P39" t="str">
        <f t="shared" si="6"/>
        <v>FN</v>
      </c>
    </row>
    <row r="40" spans="1:16" x14ac:dyDescent="0.3">
      <c r="A40">
        <v>0</v>
      </c>
      <c r="B40">
        <v>1.1960207441678836</v>
      </c>
      <c r="C40">
        <v>-1.6</v>
      </c>
      <c r="D40">
        <v>3.6</v>
      </c>
      <c r="E40">
        <f t="shared" si="0"/>
        <v>1.0000000016142925</v>
      </c>
      <c r="F40">
        <f t="shared" si="1"/>
        <v>1</v>
      </c>
      <c r="G40">
        <v>90</v>
      </c>
      <c r="H40">
        <v>-90</v>
      </c>
      <c r="I40">
        <v>0.38419903534316502</v>
      </c>
      <c r="J40">
        <v>0.61580096465683498</v>
      </c>
      <c r="K40">
        <f t="shared" si="2"/>
        <v>217.42755446755973</v>
      </c>
      <c r="L40">
        <f t="shared" si="3"/>
        <v>347.88408658650894</v>
      </c>
      <c r="M40">
        <f t="shared" si="4"/>
        <v>-130.69189942527419</v>
      </c>
      <c r="N40">
        <f>(M40-$R$5)^2</f>
        <v>11418.134614460205</v>
      </c>
      <c r="O40">
        <f t="shared" si="5"/>
        <v>0</v>
      </c>
      <c r="P40" t="str">
        <f t="shared" si="6"/>
        <v>TN</v>
      </c>
    </row>
    <row r="41" spans="1:16" x14ac:dyDescent="0.3">
      <c r="A41">
        <v>0</v>
      </c>
      <c r="B41">
        <v>1.1960207441678836</v>
      </c>
      <c r="C41">
        <v>-1.6</v>
      </c>
      <c r="D41">
        <v>3.6</v>
      </c>
      <c r="E41">
        <f t="shared" si="0"/>
        <v>1.0000000016142925</v>
      </c>
      <c r="F41">
        <f t="shared" si="1"/>
        <v>1</v>
      </c>
      <c r="G41">
        <v>90</v>
      </c>
      <c r="H41">
        <v>-90</v>
      </c>
      <c r="I41">
        <v>0.60844334427391233</v>
      </c>
      <c r="J41">
        <v>0.39155665572608767</v>
      </c>
      <c r="K41">
        <f t="shared" si="2"/>
        <v>217.42755446755973</v>
      </c>
      <c r="L41">
        <f t="shared" si="3"/>
        <v>347.88408658650894</v>
      </c>
      <c r="M41">
        <f t="shared" si="4"/>
        <v>-3.923981146597896</v>
      </c>
      <c r="N41">
        <f>(M41-$R$5)^2</f>
        <v>396.497556355744</v>
      </c>
      <c r="O41">
        <f t="shared" si="5"/>
        <v>0</v>
      </c>
      <c r="P41" t="str">
        <f t="shared" si="6"/>
        <v>TN</v>
      </c>
    </row>
    <row r="42" spans="1:16" x14ac:dyDescent="0.3">
      <c r="A42">
        <v>0</v>
      </c>
      <c r="B42">
        <v>1.1960207441678836</v>
      </c>
      <c r="C42">
        <v>-1.6</v>
      </c>
      <c r="D42">
        <v>3.6</v>
      </c>
      <c r="E42">
        <f t="shared" si="0"/>
        <v>1.0000000016142925</v>
      </c>
      <c r="F42">
        <f t="shared" si="1"/>
        <v>1</v>
      </c>
      <c r="G42">
        <v>40</v>
      </c>
      <c r="H42">
        <v>-50</v>
      </c>
      <c r="I42">
        <v>0.38419903534316502</v>
      </c>
      <c r="J42">
        <v>0.61580096465683498</v>
      </c>
      <c r="K42">
        <f t="shared" si="2"/>
        <v>82.432217656000859</v>
      </c>
      <c r="L42">
        <f t="shared" si="3"/>
        <v>172.23577024121218</v>
      </c>
      <c r="M42">
        <f t="shared" si="4"/>
        <v>-74.392574958318107</v>
      </c>
      <c r="N42">
        <f>(M42-$R$5)^2</f>
        <v>2555.9442644741616</v>
      </c>
      <c r="O42">
        <f t="shared" si="5"/>
        <v>0</v>
      </c>
      <c r="P42" t="str">
        <f t="shared" si="6"/>
        <v>TN</v>
      </c>
    </row>
    <row r="43" spans="1:16" x14ac:dyDescent="0.3">
      <c r="A43">
        <v>1</v>
      </c>
      <c r="B43">
        <v>1.1960207441678836</v>
      </c>
      <c r="C43">
        <v>-1.6</v>
      </c>
      <c r="D43">
        <v>3.7</v>
      </c>
      <c r="E43">
        <f t="shared" si="0"/>
        <v>1.0000000016763806</v>
      </c>
      <c r="F43">
        <f t="shared" si="1"/>
        <v>1</v>
      </c>
      <c r="G43">
        <v>10</v>
      </c>
      <c r="H43">
        <v>-10</v>
      </c>
      <c r="I43">
        <v>0.60844334427391233</v>
      </c>
      <c r="J43">
        <v>0.39155665572608767</v>
      </c>
      <c r="K43">
        <f t="shared" si="2"/>
        <v>15.704378174694867</v>
      </c>
      <c r="L43">
        <f t="shared" si="3"/>
        <v>25.127005037389367</v>
      </c>
      <c r="M43">
        <f t="shared" si="4"/>
        <v>-0.28342168449915484</v>
      </c>
      <c r="N43">
        <f>(M43-$R$5)^2</f>
        <v>554.73466357724317</v>
      </c>
      <c r="O43">
        <f t="shared" si="5"/>
        <v>0</v>
      </c>
      <c r="P43" t="str">
        <f t="shared" si="6"/>
        <v>FP</v>
      </c>
    </row>
    <row r="44" spans="1:16" x14ac:dyDescent="0.3">
      <c r="A44">
        <v>0</v>
      </c>
      <c r="B44">
        <v>1.1960207441678836</v>
      </c>
      <c r="C44">
        <v>-1.6</v>
      </c>
      <c r="D44">
        <v>3.7</v>
      </c>
      <c r="E44">
        <f t="shared" si="0"/>
        <v>1.0000000016763806</v>
      </c>
      <c r="F44">
        <f t="shared" si="1"/>
        <v>1</v>
      </c>
      <c r="G44">
        <v>0</v>
      </c>
      <c r="H44">
        <v>-10</v>
      </c>
      <c r="I44">
        <v>0.38419903534316502</v>
      </c>
      <c r="J44">
        <v>0.61580096465683498</v>
      </c>
      <c r="K44">
        <f t="shared" si="2"/>
        <v>0</v>
      </c>
      <c r="L44">
        <f t="shared" si="3"/>
        <v>25.127005037389367</v>
      </c>
      <c r="M44">
        <f t="shared" si="4"/>
        <v>-15.473233940961524</v>
      </c>
      <c r="N44">
        <f>(M44-$R$5)^2</f>
        <v>69.939661905718424</v>
      </c>
      <c r="O44">
        <f t="shared" si="5"/>
        <v>0</v>
      </c>
      <c r="P44" t="str">
        <f t="shared" si="6"/>
        <v>TN</v>
      </c>
    </row>
    <row r="45" spans="1:16" x14ac:dyDescent="0.3">
      <c r="A45">
        <v>1</v>
      </c>
      <c r="B45">
        <v>1.1960207441678836</v>
      </c>
      <c r="C45">
        <v>-1.6</v>
      </c>
      <c r="D45">
        <v>3.8</v>
      </c>
      <c r="E45">
        <f t="shared" si="0"/>
        <v>1.0000000017384687</v>
      </c>
      <c r="F45">
        <f t="shared" si="1"/>
        <v>1</v>
      </c>
      <c r="G45">
        <v>10</v>
      </c>
      <c r="H45">
        <v>0</v>
      </c>
      <c r="I45">
        <v>0.38419903534316502</v>
      </c>
      <c r="J45">
        <v>0.61580096465683498</v>
      </c>
      <c r="K45">
        <f t="shared" si="2"/>
        <v>15.704378175669923</v>
      </c>
      <c r="L45">
        <f t="shared" si="3"/>
        <v>0</v>
      </c>
      <c r="M45">
        <f t="shared" si="4"/>
        <v>6.0336069457566381</v>
      </c>
      <c r="N45">
        <f>(M45-$R$5)^2</f>
        <v>892.20701209277433</v>
      </c>
      <c r="O45">
        <f t="shared" si="5"/>
        <v>1</v>
      </c>
      <c r="P45" t="str">
        <f t="shared" si="6"/>
        <v>TP</v>
      </c>
    </row>
    <row r="46" spans="1:16" x14ac:dyDescent="0.3">
      <c r="A46">
        <v>0</v>
      </c>
      <c r="B46">
        <v>1.1960207441678836</v>
      </c>
      <c r="C46">
        <v>-1.6</v>
      </c>
      <c r="D46">
        <v>3.8</v>
      </c>
      <c r="E46">
        <f t="shared" si="0"/>
        <v>1.0000000017384687</v>
      </c>
      <c r="F46">
        <f t="shared" si="1"/>
        <v>1</v>
      </c>
      <c r="G46">
        <v>50</v>
      </c>
      <c r="H46">
        <v>-50</v>
      </c>
      <c r="I46">
        <v>0.38419903534316502</v>
      </c>
      <c r="J46">
        <v>0.61580096465683498</v>
      </c>
      <c r="K46">
        <f t="shared" si="2"/>
        <v>107.64735658789917</v>
      </c>
      <c r="L46">
        <f t="shared" si="3"/>
        <v>172.23577024121218</v>
      </c>
      <c r="M46">
        <f t="shared" si="4"/>
        <v>-64.704942904638898</v>
      </c>
      <c r="N46">
        <f>(M46-$R$5)^2</f>
        <v>1670.2518957114696</v>
      </c>
      <c r="O46">
        <f t="shared" si="5"/>
        <v>0</v>
      </c>
      <c r="P46" t="str">
        <f t="shared" si="6"/>
        <v>TN</v>
      </c>
    </row>
    <row r="47" spans="1:16" x14ac:dyDescent="0.3">
      <c r="A47">
        <v>0</v>
      </c>
      <c r="B47">
        <v>1.1960207441678836</v>
      </c>
      <c r="C47">
        <v>-1.6</v>
      </c>
      <c r="D47">
        <v>3.8</v>
      </c>
      <c r="E47">
        <f t="shared" si="0"/>
        <v>1.0000000017384687</v>
      </c>
      <c r="F47">
        <f t="shared" si="1"/>
        <v>1</v>
      </c>
      <c r="G47">
        <v>100</v>
      </c>
      <c r="H47">
        <v>-90</v>
      </c>
      <c r="I47">
        <v>0.38419903534316502</v>
      </c>
      <c r="J47">
        <v>0.61580096465683498</v>
      </c>
      <c r="K47">
        <f t="shared" si="2"/>
        <v>246.62749345570359</v>
      </c>
      <c r="L47">
        <f t="shared" si="3"/>
        <v>347.88408658650894</v>
      </c>
      <c r="M47">
        <f t="shared" si="4"/>
        <v>-119.47331103395005</v>
      </c>
      <c r="N47">
        <f>(M47-$R$5)^2</f>
        <v>9146.4517395928906</v>
      </c>
      <c r="O47">
        <f t="shared" si="5"/>
        <v>0</v>
      </c>
      <c r="P47" t="str">
        <f t="shared" si="6"/>
        <v>TN</v>
      </c>
    </row>
    <row r="48" spans="1:16" x14ac:dyDescent="0.3">
      <c r="A48">
        <v>0</v>
      </c>
      <c r="B48">
        <v>1.1960207441678836</v>
      </c>
      <c r="C48">
        <v>-1.6</v>
      </c>
      <c r="D48">
        <v>3.8</v>
      </c>
      <c r="E48">
        <f t="shared" si="0"/>
        <v>1.0000000017384687</v>
      </c>
      <c r="F48">
        <f t="shared" si="1"/>
        <v>1</v>
      </c>
      <c r="G48">
        <v>20</v>
      </c>
      <c r="H48">
        <v>-10</v>
      </c>
      <c r="I48">
        <v>0.38419903534316502</v>
      </c>
      <c r="J48">
        <v>0.61580096465683498</v>
      </c>
      <c r="K48">
        <f t="shared" si="2"/>
        <v>35.979809895130408</v>
      </c>
      <c r="L48">
        <f t="shared" si="3"/>
        <v>25.127005037389367</v>
      </c>
      <c r="M48">
        <f t="shared" si="4"/>
        <v>-1.6498256874219575</v>
      </c>
      <c r="N48">
        <f>(M48-$R$5)^2</f>
        <v>492.23642707960909</v>
      </c>
      <c r="O48">
        <f t="shared" si="5"/>
        <v>0</v>
      </c>
      <c r="P48" t="str">
        <f t="shared" si="6"/>
        <v>TN</v>
      </c>
    </row>
    <row r="49" spans="1:16" x14ac:dyDescent="0.3">
      <c r="A49">
        <v>0</v>
      </c>
      <c r="B49">
        <v>1.1960207441678836</v>
      </c>
      <c r="C49">
        <v>-1.6</v>
      </c>
      <c r="D49">
        <v>3.8</v>
      </c>
      <c r="E49">
        <f t="shared" si="0"/>
        <v>1.0000000017384687</v>
      </c>
      <c r="F49">
        <f t="shared" si="1"/>
        <v>1</v>
      </c>
      <c r="G49">
        <v>180</v>
      </c>
      <c r="H49">
        <v>-90</v>
      </c>
      <c r="I49">
        <v>0.38419903534316502</v>
      </c>
      <c r="J49">
        <v>0.61580096465683498</v>
      </c>
      <c r="K49">
        <f t="shared" si="2"/>
        <v>498.14147298090205</v>
      </c>
      <c r="L49">
        <f t="shared" si="3"/>
        <v>347.88408658650894</v>
      </c>
      <c r="M49">
        <f t="shared" si="4"/>
        <v>-22.841882725048237</v>
      </c>
      <c r="N49">
        <f>(M49-$R$5)^2</f>
        <v>0.98872160723572777</v>
      </c>
      <c r="O49">
        <f t="shared" si="5"/>
        <v>0</v>
      </c>
      <c r="P49" t="str">
        <f t="shared" si="6"/>
        <v>TN</v>
      </c>
    </row>
    <row r="50" spans="1:16" x14ac:dyDescent="0.3">
      <c r="A50">
        <v>1</v>
      </c>
      <c r="B50">
        <v>1.1960207441678836</v>
      </c>
      <c r="C50">
        <v>-1.6</v>
      </c>
      <c r="D50">
        <v>3.9</v>
      </c>
      <c r="E50">
        <f t="shared" si="0"/>
        <v>1.000000001800557</v>
      </c>
      <c r="F50">
        <f t="shared" si="1"/>
        <v>1</v>
      </c>
      <c r="G50">
        <v>10</v>
      </c>
      <c r="H50">
        <v>-10</v>
      </c>
      <c r="I50">
        <v>0.60844334427391233</v>
      </c>
      <c r="J50">
        <v>0.39155665572608767</v>
      </c>
      <c r="K50">
        <f t="shared" si="2"/>
        <v>15.704378176644981</v>
      </c>
      <c r="L50">
        <f t="shared" si="3"/>
        <v>25.127005037389367</v>
      </c>
      <c r="M50">
        <f t="shared" si="4"/>
        <v>-0.2834216833126213</v>
      </c>
      <c r="N50">
        <f>(M50-$R$5)^2</f>
        <v>554.7346636331356</v>
      </c>
      <c r="O50">
        <f t="shared" si="5"/>
        <v>0</v>
      </c>
      <c r="P50" t="str">
        <f t="shared" si="6"/>
        <v>FP</v>
      </c>
    </row>
    <row r="51" spans="1:16" x14ac:dyDescent="0.3">
      <c r="A51">
        <v>0</v>
      </c>
      <c r="B51">
        <v>1.1960207441678836</v>
      </c>
      <c r="C51">
        <v>-1.6</v>
      </c>
      <c r="D51">
        <v>3.9</v>
      </c>
      <c r="E51">
        <f t="shared" si="0"/>
        <v>1.000000001800557</v>
      </c>
      <c r="F51">
        <f t="shared" si="1"/>
        <v>1</v>
      </c>
      <c r="G51">
        <v>40</v>
      </c>
      <c r="H51">
        <v>-50</v>
      </c>
      <c r="I51">
        <v>0.60844334427391233</v>
      </c>
      <c r="J51">
        <v>0.39155665572608767</v>
      </c>
      <c r="K51">
        <f t="shared" si="2"/>
        <v>82.432217671355062</v>
      </c>
      <c r="L51">
        <f t="shared" si="3"/>
        <v>172.23577024121218</v>
      </c>
      <c r="M51">
        <f t="shared" si="4"/>
        <v>-17.284727996181481</v>
      </c>
      <c r="N51">
        <f>(M51-$R$5)^2</f>
        <v>42.922146247711005</v>
      </c>
      <c r="O51">
        <f t="shared" si="5"/>
        <v>0</v>
      </c>
      <c r="P51" t="str">
        <f t="shared" si="6"/>
        <v>TN</v>
      </c>
    </row>
    <row r="52" spans="1:16" x14ac:dyDescent="0.3">
      <c r="A52">
        <v>0</v>
      </c>
      <c r="B52">
        <v>1.1960207441678836</v>
      </c>
      <c r="C52">
        <v>-1.6</v>
      </c>
      <c r="D52">
        <v>1</v>
      </c>
      <c r="E52">
        <f t="shared" si="0"/>
        <v>1</v>
      </c>
      <c r="F52">
        <f t="shared" si="1"/>
        <v>1</v>
      </c>
      <c r="G52">
        <v>60</v>
      </c>
      <c r="H52">
        <v>-50</v>
      </c>
      <c r="I52">
        <v>0.38419903534316502</v>
      </c>
      <c r="J52">
        <v>0.61580096465683498</v>
      </c>
      <c r="K52">
        <f t="shared" si="2"/>
        <v>133.87694139177151</v>
      </c>
      <c r="L52">
        <f t="shared" si="3"/>
        <v>172.23577024121218</v>
      </c>
      <c r="M52">
        <f t="shared" si="4"/>
        <v>-54.627561725539401</v>
      </c>
      <c r="N52">
        <f>(M52-$R$5)^2</f>
        <v>948.106261042798</v>
      </c>
      <c r="O52">
        <f t="shared" si="5"/>
        <v>0</v>
      </c>
      <c r="P52" t="str">
        <f t="shared" si="6"/>
        <v>TN</v>
      </c>
    </row>
    <row r="53" spans="1:16" x14ac:dyDescent="0.3">
      <c r="A53">
        <v>0</v>
      </c>
      <c r="B53">
        <v>1.1960207441678836</v>
      </c>
      <c r="C53">
        <v>-1.6</v>
      </c>
      <c r="D53">
        <v>1</v>
      </c>
      <c r="E53">
        <f t="shared" si="0"/>
        <v>1</v>
      </c>
      <c r="F53">
        <f t="shared" si="1"/>
        <v>1</v>
      </c>
      <c r="G53">
        <v>90</v>
      </c>
      <c r="H53">
        <v>-90</v>
      </c>
      <c r="I53">
        <v>0.38419903534316502</v>
      </c>
      <c r="J53">
        <v>0.61580096465683498</v>
      </c>
      <c r="K53">
        <f t="shared" si="2"/>
        <v>217.42755411656807</v>
      </c>
      <c r="L53">
        <f t="shared" si="3"/>
        <v>347.88408658650894</v>
      </c>
      <c r="M53">
        <f t="shared" si="4"/>
        <v>-130.69189956012485</v>
      </c>
      <c r="N53">
        <f>(M53-$R$5)^2</f>
        <v>11418.134643279322</v>
      </c>
      <c r="O53">
        <f t="shared" si="5"/>
        <v>0</v>
      </c>
      <c r="P53" t="str">
        <f t="shared" si="6"/>
        <v>TN</v>
      </c>
    </row>
    <row r="54" spans="1:16" x14ac:dyDescent="0.3">
      <c r="A54">
        <v>0</v>
      </c>
      <c r="B54">
        <v>1.1960207441678836</v>
      </c>
      <c r="C54">
        <v>-1.6</v>
      </c>
      <c r="D54">
        <v>1</v>
      </c>
      <c r="E54">
        <f t="shared" si="0"/>
        <v>1</v>
      </c>
      <c r="F54">
        <f t="shared" si="1"/>
        <v>1</v>
      </c>
      <c r="G54">
        <v>80</v>
      </c>
      <c r="H54">
        <v>-90</v>
      </c>
      <c r="I54">
        <v>0.60844334427391233</v>
      </c>
      <c r="J54">
        <v>0.39155665572608767</v>
      </c>
      <c r="K54">
        <f t="shared" si="2"/>
        <v>188.85787660819494</v>
      </c>
      <c r="L54">
        <f t="shared" si="3"/>
        <v>347.88408658650894</v>
      </c>
      <c r="M54">
        <f t="shared" si="4"/>
        <v>-21.307011488178148</v>
      </c>
      <c r="N54">
        <f>(M54-$R$5)^2</f>
        <v>6.3969338271639362</v>
      </c>
      <c r="O54">
        <f t="shared" si="5"/>
        <v>0</v>
      </c>
      <c r="P54" t="str">
        <f t="shared" si="6"/>
        <v>TN</v>
      </c>
    </row>
    <row r="55" spans="1:16" x14ac:dyDescent="0.3">
      <c r="A55">
        <v>1</v>
      </c>
      <c r="B55">
        <v>1.1960207441678836</v>
      </c>
      <c r="C55">
        <v>-1.6</v>
      </c>
      <c r="D55">
        <v>0.95</v>
      </c>
      <c r="E55">
        <f t="shared" si="0"/>
        <v>1</v>
      </c>
      <c r="F55">
        <f t="shared" si="1"/>
        <v>0.99999999996895594</v>
      </c>
      <c r="G55">
        <v>30</v>
      </c>
      <c r="H55">
        <v>-10</v>
      </c>
      <c r="I55">
        <v>0.38419903534316502</v>
      </c>
      <c r="J55">
        <v>0.61580096465683498</v>
      </c>
      <c r="K55">
        <f t="shared" si="2"/>
        <v>58.434275299017848</v>
      </c>
      <c r="L55">
        <f t="shared" si="3"/>
        <v>25.127005036609322</v>
      </c>
      <c r="M55">
        <f t="shared" si="4"/>
        <v>6.9771582603784204</v>
      </c>
      <c r="N55">
        <f>(M55-$R$5)^2</f>
        <v>949.4647443656479</v>
      </c>
      <c r="O55">
        <f t="shared" si="5"/>
        <v>1</v>
      </c>
      <c r="P55" t="str">
        <f t="shared" si="6"/>
        <v>TP</v>
      </c>
    </row>
    <row r="56" spans="1:16" x14ac:dyDescent="0.3">
      <c r="A56">
        <v>1</v>
      </c>
      <c r="B56">
        <v>1.1960207441678836</v>
      </c>
      <c r="C56">
        <v>-1.6</v>
      </c>
      <c r="D56">
        <v>1.3</v>
      </c>
      <c r="E56">
        <f t="shared" si="0"/>
        <v>1.0000000001862646</v>
      </c>
      <c r="F56">
        <f t="shared" si="1"/>
        <v>1</v>
      </c>
      <c r="G56">
        <v>70</v>
      </c>
      <c r="H56">
        <v>-50</v>
      </c>
      <c r="I56">
        <v>0.38419903534316502</v>
      </c>
      <c r="J56">
        <v>0.61580096465683498</v>
      </c>
      <c r="K56">
        <f t="shared" si="2"/>
        <v>160.98133734855742</v>
      </c>
      <c r="L56">
        <f t="shared" si="3"/>
        <v>172.23577024121218</v>
      </c>
      <c r="M56">
        <f t="shared" si="4"/>
        <v>-44.214078945383072</v>
      </c>
      <c r="N56">
        <f>(M56-$R$5)^2</f>
        <v>415.25682797745662</v>
      </c>
      <c r="O56">
        <f t="shared" si="5"/>
        <v>0</v>
      </c>
      <c r="P56" t="str">
        <f t="shared" si="6"/>
        <v>FP</v>
      </c>
    </row>
    <row r="57" spans="1:16" x14ac:dyDescent="0.3">
      <c r="A57">
        <v>0</v>
      </c>
      <c r="B57">
        <v>1.1960207441678836</v>
      </c>
      <c r="C57">
        <v>-1.6</v>
      </c>
      <c r="D57">
        <v>1.3</v>
      </c>
      <c r="E57">
        <f t="shared" si="0"/>
        <v>1.0000000001862646</v>
      </c>
      <c r="F57">
        <f t="shared" si="1"/>
        <v>1</v>
      </c>
      <c r="G57">
        <v>20</v>
      </c>
      <c r="H57">
        <v>-10</v>
      </c>
      <c r="I57">
        <v>0.38419903534316502</v>
      </c>
      <c r="J57">
        <v>0.61580096465683498</v>
      </c>
      <c r="K57">
        <f t="shared" si="2"/>
        <v>35.979809839282396</v>
      </c>
      <c r="L57">
        <f t="shared" si="3"/>
        <v>25.127005037389367</v>
      </c>
      <c r="M57">
        <f t="shared" si="4"/>
        <v>-1.6498257088787103</v>
      </c>
      <c r="N57">
        <f>(M57-$R$5)^2</f>
        <v>492.23642612751263</v>
      </c>
      <c r="O57">
        <f t="shared" si="5"/>
        <v>0</v>
      </c>
      <c r="P57" t="str">
        <f t="shared" si="6"/>
        <v>TN</v>
      </c>
    </row>
    <row r="58" spans="1:16" x14ac:dyDescent="0.3">
      <c r="A58">
        <v>1</v>
      </c>
      <c r="B58">
        <v>1.1960207441678836</v>
      </c>
      <c r="C58">
        <v>-1.6</v>
      </c>
      <c r="D58">
        <v>1.45</v>
      </c>
      <c r="E58">
        <f t="shared" si="0"/>
        <v>1.0000000002793967</v>
      </c>
      <c r="F58">
        <f t="shared" si="1"/>
        <v>1</v>
      </c>
      <c r="G58">
        <v>30</v>
      </c>
      <c r="H58">
        <v>-10</v>
      </c>
      <c r="I58">
        <v>0.38419903534316502</v>
      </c>
      <c r="J58">
        <v>0.61580096465683498</v>
      </c>
      <c r="K58">
        <f t="shared" si="2"/>
        <v>58.434275315344195</v>
      </c>
      <c r="L58">
        <f t="shared" si="3"/>
        <v>25.127005037389367</v>
      </c>
      <c r="M58">
        <f t="shared" si="4"/>
        <v>6.9771582661706368</v>
      </c>
      <c r="N58">
        <f>(M58-$R$5)^2</f>
        <v>949.46474472260354</v>
      </c>
      <c r="O58">
        <f t="shared" si="5"/>
        <v>1</v>
      </c>
      <c r="P58" t="str">
        <f t="shared" si="6"/>
        <v>TP</v>
      </c>
    </row>
    <row r="59" spans="1:16" x14ac:dyDescent="0.3">
      <c r="A59">
        <v>0</v>
      </c>
      <c r="B59">
        <v>1.1960207441678836</v>
      </c>
      <c r="C59">
        <v>-1.6</v>
      </c>
      <c r="D59">
        <v>1.45</v>
      </c>
      <c r="E59">
        <f t="shared" si="0"/>
        <v>1.0000000002793967</v>
      </c>
      <c r="F59">
        <f t="shared" si="1"/>
        <v>1</v>
      </c>
      <c r="G59">
        <v>100</v>
      </c>
      <c r="H59">
        <v>-90</v>
      </c>
      <c r="I59">
        <v>0.38419903534316502</v>
      </c>
      <c r="J59">
        <v>0.61580096465683498</v>
      </c>
      <c r="K59">
        <f t="shared" si="2"/>
        <v>246.62749309585632</v>
      </c>
      <c r="L59">
        <f t="shared" si="3"/>
        <v>347.88408658650894</v>
      </c>
      <c r="M59">
        <f t="shared" si="4"/>
        <v>-119.47331117220303</v>
      </c>
      <c r="N59">
        <f>(M59-$R$5)^2</f>
        <v>9146.4517660371112</v>
      </c>
      <c r="O59">
        <f t="shared" si="5"/>
        <v>0</v>
      </c>
      <c r="P59" t="str">
        <f t="shared" si="6"/>
        <v>TN</v>
      </c>
    </row>
    <row r="60" spans="1:16" x14ac:dyDescent="0.3">
      <c r="A60">
        <v>0</v>
      </c>
      <c r="B60">
        <v>1.1960207441678836</v>
      </c>
      <c r="C60">
        <v>-1.6</v>
      </c>
      <c r="D60">
        <v>1.45</v>
      </c>
      <c r="E60">
        <f t="shared" si="0"/>
        <v>1.0000000002793967</v>
      </c>
      <c r="F60">
        <f t="shared" si="1"/>
        <v>1</v>
      </c>
      <c r="G60">
        <v>50</v>
      </c>
      <c r="H60">
        <v>-50</v>
      </c>
      <c r="I60">
        <v>0.38419903534316502</v>
      </c>
      <c r="J60">
        <v>0.61580096465683498</v>
      </c>
      <c r="K60">
        <f t="shared" si="2"/>
        <v>107.64735643083392</v>
      </c>
      <c r="L60">
        <f t="shared" si="3"/>
        <v>172.23577024121218</v>
      </c>
      <c r="M60">
        <f t="shared" si="4"/>
        <v>-64.704942964983218</v>
      </c>
      <c r="N60">
        <f>(M60-$R$5)^2</f>
        <v>1670.2519006438592</v>
      </c>
      <c r="O60">
        <f t="shared" si="5"/>
        <v>0</v>
      </c>
      <c r="P60" t="str">
        <f t="shared" si="6"/>
        <v>TN</v>
      </c>
    </row>
    <row r="61" spans="1:16" x14ac:dyDescent="0.3">
      <c r="A61">
        <v>0</v>
      </c>
      <c r="B61">
        <v>1.1960207441678836</v>
      </c>
      <c r="C61">
        <v>-1.6</v>
      </c>
      <c r="D61">
        <v>1.45</v>
      </c>
      <c r="E61">
        <f t="shared" si="0"/>
        <v>1.0000000002793967</v>
      </c>
      <c r="F61">
        <f t="shared" si="1"/>
        <v>1</v>
      </c>
      <c r="G61">
        <v>80</v>
      </c>
      <c r="H61">
        <v>-90</v>
      </c>
      <c r="I61">
        <v>0.60844334427391233</v>
      </c>
      <c r="J61">
        <v>0.39155665572608767</v>
      </c>
      <c r="K61">
        <f t="shared" si="2"/>
        <v>188.85787666096121</v>
      </c>
      <c r="L61">
        <f t="shared" si="3"/>
        <v>347.88408658650894</v>
      </c>
      <c r="M61">
        <f t="shared" si="4"/>
        <v>-21.307011456072871</v>
      </c>
      <c r="N61">
        <f>(M61-$R$5)^2</f>
        <v>6.3969339895662989</v>
      </c>
      <c r="O61">
        <f t="shared" si="5"/>
        <v>0</v>
      </c>
      <c r="P61" t="str">
        <f t="shared" si="6"/>
        <v>TN</v>
      </c>
    </row>
    <row r="62" spans="1:16" x14ac:dyDescent="0.3">
      <c r="A62">
        <v>1</v>
      </c>
      <c r="B62">
        <v>1.1960207441678836</v>
      </c>
      <c r="C62">
        <v>-1.6</v>
      </c>
      <c r="D62">
        <v>1.4</v>
      </c>
      <c r="E62">
        <f t="shared" si="0"/>
        <v>1.0000000002483527</v>
      </c>
      <c r="F62">
        <f t="shared" si="1"/>
        <v>1</v>
      </c>
      <c r="G62">
        <v>10</v>
      </c>
      <c r="H62">
        <v>-10</v>
      </c>
      <c r="I62">
        <v>0.60844334427391233</v>
      </c>
      <c r="J62">
        <v>0.39155665572608767</v>
      </c>
      <c r="K62">
        <f t="shared" si="2"/>
        <v>15.704378152268577</v>
      </c>
      <c r="L62">
        <f t="shared" si="3"/>
        <v>25.127005037389367</v>
      </c>
      <c r="M62">
        <f t="shared" si="4"/>
        <v>-0.28342169814428253</v>
      </c>
      <c r="N62">
        <f>(M62-$R$5)^2</f>
        <v>554.73466293448109</v>
      </c>
      <c r="O62">
        <f t="shared" si="5"/>
        <v>0</v>
      </c>
      <c r="P62" t="str">
        <f t="shared" si="6"/>
        <v>FP</v>
      </c>
    </row>
    <row r="63" spans="1:16" x14ac:dyDescent="0.3">
      <c r="A63">
        <v>1</v>
      </c>
      <c r="B63">
        <v>1.1960207441678836</v>
      </c>
      <c r="C63">
        <v>-1.6</v>
      </c>
      <c r="D63">
        <v>1.7</v>
      </c>
      <c r="E63">
        <f t="shared" si="0"/>
        <v>1.0000000004346172</v>
      </c>
      <c r="F63">
        <f t="shared" si="1"/>
        <v>1</v>
      </c>
      <c r="G63">
        <v>60</v>
      </c>
      <c r="H63">
        <v>-50</v>
      </c>
      <c r="I63">
        <v>0.38419903534316502</v>
      </c>
      <c r="J63">
        <v>0.61580096465683498</v>
      </c>
      <c r="K63">
        <f t="shared" si="2"/>
        <v>133.87694144995675</v>
      </c>
      <c r="L63">
        <f t="shared" si="3"/>
        <v>172.23577024121218</v>
      </c>
      <c r="M63">
        <f t="shared" si="4"/>
        <v>-54.627561703184689</v>
      </c>
      <c r="N63">
        <f>(M63-$R$5)^2</f>
        <v>948.1062596661352</v>
      </c>
      <c r="O63">
        <f t="shared" si="5"/>
        <v>0</v>
      </c>
      <c r="P63" t="str">
        <f t="shared" si="6"/>
        <v>FP</v>
      </c>
    </row>
    <row r="64" spans="1:16" x14ac:dyDescent="0.3">
      <c r="A64">
        <v>1</v>
      </c>
      <c r="B64">
        <v>1.1960207441678836</v>
      </c>
      <c r="C64">
        <v>-1.6</v>
      </c>
      <c r="D64">
        <v>2.0499999999999998</v>
      </c>
      <c r="E64">
        <f t="shared" si="0"/>
        <v>1.0000000006519258</v>
      </c>
      <c r="F64">
        <f t="shared" si="1"/>
        <v>1</v>
      </c>
      <c r="G64">
        <v>70</v>
      </c>
      <c r="H64">
        <v>-50</v>
      </c>
      <c r="I64">
        <v>0.38419903534316502</v>
      </c>
      <c r="J64">
        <v>0.61580096465683498</v>
      </c>
      <c r="K64">
        <f t="shared" si="2"/>
        <v>160.98133742352019</v>
      </c>
      <c r="L64">
        <f t="shared" si="3"/>
        <v>172.23577024121218</v>
      </c>
      <c r="M64">
        <f t="shared" si="4"/>
        <v>-44.214078916582451</v>
      </c>
      <c r="N64">
        <f>(M64-$R$5)^2</f>
        <v>415.25682680366708</v>
      </c>
      <c r="O64">
        <f t="shared" si="5"/>
        <v>0</v>
      </c>
      <c r="P64" t="str">
        <f t="shared" si="6"/>
        <v>FP</v>
      </c>
    </row>
    <row r="65" spans="1:16" x14ac:dyDescent="0.3">
      <c r="A65">
        <v>0</v>
      </c>
      <c r="B65">
        <v>1.1960207441678836</v>
      </c>
      <c r="C65">
        <v>-1.6</v>
      </c>
      <c r="D65">
        <v>2.0499999999999998</v>
      </c>
      <c r="E65">
        <f t="shared" si="0"/>
        <v>1.0000000006519258</v>
      </c>
      <c r="F65">
        <f t="shared" si="1"/>
        <v>1</v>
      </c>
      <c r="G65">
        <v>0</v>
      </c>
      <c r="H65">
        <v>-10</v>
      </c>
      <c r="I65">
        <v>0.38419903534316502</v>
      </c>
      <c r="J65">
        <v>0.61580096465683498</v>
      </c>
      <c r="K65">
        <f t="shared" si="2"/>
        <v>0</v>
      </c>
      <c r="L65">
        <f t="shared" si="3"/>
        <v>25.127005037389367</v>
      </c>
      <c r="M65">
        <f t="shared" si="4"/>
        <v>-15.473233940961524</v>
      </c>
      <c r="N65">
        <f>(M65-$R$5)^2</f>
        <v>69.939661905718424</v>
      </c>
      <c r="O65">
        <f t="shared" si="5"/>
        <v>0</v>
      </c>
      <c r="P65" t="str">
        <f t="shared" si="6"/>
        <v>TN</v>
      </c>
    </row>
    <row r="66" spans="1:16" x14ac:dyDescent="0.3">
      <c r="A66">
        <v>1</v>
      </c>
      <c r="B66">
        <v>1.1960207441678836</v>
      </c>
      <c r="C66">
        <v>-1.6</v>
      </c>
      <c r="D66">
        <v>2</v>
      </c>
      <c r="E66">
        <f t="shared" si="0"/>
        <v>1.0000000006208818</v>
      </c>
      <c r="F66">
        <f t="shared" si="1"/>
        <v>1</v>
      </c>
      <c r="G66">
        <v>20</v>
      </c>
      <c r="H66">
        <v>-10</v>
      </c>
      <c r="I66">
        <v>0.38419903534316502</v>
      </c>
      <c r="J66">
        <v>0.61580096465683498</v>
      </c>
      <c r="K66">
        <f t="shared" si="2"/>
        <v>35.979809854919843</v>
      </c>
      <c r="L66">
        <f t="shared" si="3"/>
        <v>25.127005037389367</v>
      </c>
      <c r="M66">
        <f t="shared" si="4"/>
        <v>-1.6498257028708192</v>
      </c>
      <c r="N66">
        <f>(M66-$R$5)^2</f>
        <v>492.23642639409979</v>
      </c>
      <c r="O66">
        <f t="shared" si="5"/>
        <v>0</v>
      </c>
      <c r="P66" t="str">
        <f t="shared" si="6"/>
        <v>FP</v>
      </c>
    </row>
    <row r="67" spans="1:16" x14ac:dyDescent="0.3">
      <c r="A67">
        <v>0</v>
      </c>
      <c r="B67">
        <v>1.1960207441678836</v>
      </c>
      <c r="C67">
        <v>-1.6</v>
      </c>
      <c r="D67">
        <v>2</v>
      </c>
      <c r="E67">
        <f t="shared" ref="E67:E130" si="8">IF(D67&gt;1,1+(D67-1)/$R$2,1)</f>
        <v>1.0000000006208818</v>
      </c>
      <c r="F67">
        <f t="shared" ref="F67:F130" si="9">IF(D67&lt;1,1-(1-D67)/$R$2,1)</f>
        <v>1</v>
      </c>
      <c r="G67">
        <v>90</v>
      </c>
      <c r="H67">
        <v>-90</v>
      </c>
      <c r="I67">
        <v>0.38419903534316502</v>
      </c>
      <c r="J67">
        <v>0.61580096465683498</v>
      </c>
      <c r="K67">
        <f t="shared" ref="K67:K130" si="10">G67^(B67)*E67</f>
        <v>217.42755425156489</v>
      </c>
      <c r="L67">
        <f t="shared" ref="L67:L130" si="11">-C67*-H67^(B67)*F67</f>
        <v>347.88408658650894</v>
      </c>
      <c r="M67">
        <f t="shared" ref="M67:M130" si="12">I67*K67-J67*L67</f>
        <v>-130.69189950825921</v>
      </c>
      <c r="N67">
        <f>(M67-$R$5)^2</f>
        <v>11418.134632195046</v>
      </c>
      <c r="O67">
        <f t="shared" ref="O67:O130" si="13">IF(M67&gt;=0,1,0)</f>
        <v>0</v>
      </c>
      <c r="P67" t="str">
        <f t="shared" ref="P67:P130" si="14">IF(AND(A67=1,O67=1),"TP",IF(AND(A67=0,O67=0),"TN",IF(A67&gt;O67,"FP","FN")))</f>
        <v>TN</v>
      </c>
    </row>
    <row r="68" spans="1:16" x14ac:dyDescent="0.3">
      <c r="A68">
        <v>1</v>
      </c>
      <c r="B68">
        <v>1.1960207441678836</v>
      </c>
      <c r="C68">
        <v>-1.6</v>
      </c>
      <c r="D68">
        <v>2.9</v>
      </c>
      <c r="E68">
        <f t="shared" si="8"/>
        <v>1.0000000011796752</v>
      </c>
      <c r="F68">
        <f t="shared" si="9"/>
        <v>1</v>
      </c>
      <c r="G68">
        <v>180</v>
      </c>
      <c r="H68">
        <v>-90</v>
      </c>
      <c r="I68">
        <v>0.56330583577691229</v>
      </c>
      <c r="J68">
        <v>0.43669416422308771</v>
      </c>
      <c r="K68">
        <f t="shared" si="10"/>
        <v>498.14147270254387</v>
      </c>
      <c r="L68">
        <f t="shared" si="11"/>
        <v>347.88408658650894</v>
      </c>
      <c r="M68">
        <f t="shared" si="12"/>
        <v>128.68704817744063</v>
      </c>
      <c r="N68">
        <f>(M68-$R$5)^2</f>
        <v>23263.349634997721</v>
      </c>
      <c r="O68">
        <f t="shared" si="13"/>
        <v>1</v>
      </c>
      <c r="P68" t="str">
        <f t="shared" si="14"/>
        <v>TP</v>
      </c>
    </row>
    <row r="69" spans="1:16" x14ac:dyDescent="0.3">
      <c r="A69">
        <v>1</v>
      </c>
      <c r="B69">
        <v>1.1960207441678836</v>
      </c>
      <c r="C69">
        <v>-1.6</v>
      </c>
      <c r="D69">
        <v>2.85</v>
      </c>
      <c r="E69">
        <f t="shared" si="8"/>
        <v>1.0000000011486312</v>
      </c>
      <c r="F69">
        <f t="shared" si="9"/>
        <v>1</v>
      </c>
      <c r="G69">
        <v>10</v>
      </c>
      <c r="H69">
        <v>-10</v>
      </c>
      <c r="I69">
        <v>0.60844334427391233</v>
      </c>
      <c r="J69">
        <v>0.39155665572608767</v>
      </c>
      <c r="K69">
        <f t="shared" si="10"/>
        <v>15.70437816640689</v>
      </c>
      <c r="L69">
        <f t="shared" si="11"/>
        <v>25.127005037389367</v>
      </c>
      <c r="M69">
        <f t="shared" si="12"/>
        <v>-0.28342168954191926</v>
      </c>
      <c r="N69">
        <f>(M69-$R$5)^2</f>
        <v>554.73466333970066</v>
      </c>
      <c r="O69">
        <f t="shared" si="13"/>
        <v>0</v>
      </c>
      <c r="P69" t="str">
        <f t="shared" si="14"/>
        <v>FP</v>
      </c>
    </row>
    <row r="70" spans="1:16" x14ac:dyDescent="0.3">
      <c r="A70">
        <v>0</v>
      </c>
      <c r="B70">
        <v>1.1960207441678836</v>
      </c>
      <c r="C70">
        <v>-1.6</v>
      </c>
      <c r="D70">
        <v>2.85</v>
      </c>
      <c r="E70">
        <f t="shared" si="8"/>
        <v>1.0000000011486312</v>
      </c>
      <c r="F70">
        <f t="shared" si="9"/>
        <v>1</v>
      </c>
      <c r="G70">
        <v>0</v>
      </c>
      <c r="H70">
        <v>-10</v>
      </c>
      <c r="I70">
        <v>0.38419903534316502</v>
      </c>
      <c r="J70">
        <v>0.61580096465683498</v>
      </c>
      <c r="K70">
        <f t="shared" si="10"/>
        <v>0</v>
      </c>
      <c r="L70">
        <f t="shared" si="11"/>
        <v>25.127005037389367</v>
      </c>
      <c r="M70">
        <f t="shared" si="12"/>
        <v>-15.473233940961524</v>
      </c>
      <c r="N70">
        <f>(M70-$R$5)^2</f>
        <v>69.939661905718424</v>
      </c>
      <c r="O70">
        <f t="shared" si="13"/>
        <v>0</v>
      </c>
      <c r="P70" t="str">
        <f t="shared" si="14"/>
        <v>TN</v>
      </c>
    </row>
    <row r="71" spans="1:16" x14ac:dyDescent="0.3">
      <c r="A71">
        <v>0</v>
      </c>
      <c r="B71">
        <v>1.1960207441678836</v>
      </c>
      <c r="C71">
        <v>-1.6</v>
      </c>
      <c r="D71">
        <v>2.85</v>
      </c>
      <c r="E71">
        <f t="shared" si="8"/>
        <v>1.0000000011486312</v>
      </c>
      <c r="F71">
        <f t="shared" si="9"/>
        <v>1</v>
      </c>
      <c r="G71">
        <v>180</v>
      </c>
      <c r="H71">
        <v>-90</v>
      </c>
      <c r="I71">
        <v>0.38419903534316502</v>
      </c>
      <c r="J71">
        <v>0.61580096465683498</v>
      </c>
      <c r="K71">
        <f t="shared" si="10"/>
        <v>498.14147268707956</v>
      </c>
      <c r="L71">
        <f t="shared" si="11"/>
        <v>347.88408658650894</v>
      </c>
      <c r="M71">
        <f t="shared" si="12"/>
        <v>-22.841882837934577</v>
      </c>
      <c r="N71">
        <f>(M71-$R$5)^2</f>
        <v>0.98872138273984667</v>
      </c>
      <c r="O71">
        <f t="shared" si="13"/>
        <v>0</v>
      </c>
      <c r="P71" t="str">
        <f t="shared" si="14"/>
        <v>TN</v>
      </c>
    </row>
    <row r="72" spans="1:16" x14ac:dyDescent="0.3">
      <c r="A72">
        <v>1</v>
      </c>
      <c r="B72">
        <v>1.1960207441678836</v>
      </c>
      <c r="C72">
        <v>-1.6</v>
      </c>
      <c r="D72">
        <v>2.8</v>
      </c>
      <c r="E72">
        <f t="shared" si="8"/>
        <v>1.0000000011175871</v>
      </c>
      <c r="F72">
        <f t="shared" si="9"/>
        <v>1</v>
      </c>
      <c r="G72">
        <v>30</v>
      </c>
      <c r="H72">
        <v>-10</v>
      </c>
      <c r="I72">
        <v>0.38419903534316502</v>
      </c>
      <c r="J72">
        <v>0.61580096465683498</v>
      </c>
      <c r="K72">
        <f t="shared" si="10"/>
        <v>58.434275364323241</v>
      </c>
      <c r="L72">
        <f t="shared" si="11"/>
        <v>25.127005037389367</v>
      </c>
      <c r="M72">
        <f t="shared" si="12"/>
        <v>6.977158284988338</v>
      </c>
      <c r="N72">
        <f>(M72-$R$5)^2</f>
        <v>949.46474588227773</v>
      </c>
      <c r="O72">
        <f t="shared" si="13"/>
        <v>1</v>
      </c>
      <c r="P72" t="str">
        <f t="shared" si="14"/>
        <v>TP</v>
      </c>
    </row>
    <row r="73" spans="1:16" x14ac:dyDescent="0.3">
      <c r="A73">
        <v>0</v>
      </c>
      <c r="B73">
        <v>1.1960207441678836</v>
      </c>
      <c r="C73">
        <v>-1.6</v>
      </c>
      <c r="D73">
        <v>2.8</v>
      </c>
      <c r="E73">
        <f t="shared" si="8"/>
        <v>1.0000000011175871</v>
      </c>
      <c r="F73">
        <f t="shared" si="9"/>
        <v>1</v>
      </c>
      <c r="G73">
        <v>40</v>
      </c>
      <c r="H73">
        <v>-50</v>
      </c>
      <c r="I73">
        <v>0.38419903534316502</v>
      </c>
      <c r="J73">
        <v>0.61580096465683498</v>
      </c>
      <c r="K73">
        <f t="shared" si="10"/>
        <v>82.432217615056345</v>
      </c>
      <c r="L73">
        <f t="shared" si="11"/>
        <v>172.23577024121218</v>
      </c>
      <c r="M73">
        <f t="shared" si="12"/>
        <v>-74.392574974048955</v>
      </c>
      <c r="N73">
        <f>(M73-$R$5)^2</f>
        <v>2555.9442660647501</v>
      </c>
      <c r="O73">
        <f t="shared" si="13"/>
        <v>0</v>
      </c>
      <c r="P73" t="str">
        <f t="shared" si="14"/>
        <v>TN</v>
      </c>
    </row>
    <row r="74" spans="1:16" x14ac:dyDescent="0.3">
      <c r="A74">
        <v>0</v>
      </c>
      <c r="B74">
        <v>1.1960207441678836</v>
      </c>
      <c r="C74">
        <v>-1.6</v>
      </c>
      <c r="D74">
        <v>2.8</v>
      </c>
      <c r="E74">
        <f t="shared" si="8"/>
        <v>1.0000000011175871</v>
      </c>
      <c r="F74">
        <f t="shared" si="9"/>
        <v>1</v>
      </c>
      <c r="G74">
        <v>90</v>
      </c>
      <c r="H74">
        <v>-90</v>
      </c>
      <c r="I74">
        <v>0.60844334427391233</v>
      </c>
      <c r="J74">
        <v>0.39155665572608767</v>
      </c>
      <c r="K74">
        <f t="shared" si="10"/>
        <v>217.42755435956232</v>
      </c>
      <c r="L74">
        <f t="shared" si="11"/>
        <v>347.88408658650894</v>
      </c>
      <c r="M74">
        <f t="shared" si="12"/>
        <v>-3.9239812123082061</v>
      </c>
      <c r="N74">
        <f>(M74-$R$5)^2</f>
        <v>396.49755373886427</v>
      </c>
      <c r="O74">
        <f t="shared" si="13"/>
        <v>0</v>
      </c>
      <c r="P74" t="str">
        <f t="shared" si="14"/>
        <v>TN</v>
      </c>
    </row>
    <row r="75" spans="1:16" x14ac:dyDescent="0.3">
      <c r="A75">
        <v>0</v>
      </c>
      <c r="B75">
        <v>1.1960207441678836</v>
      </c>
      <c r="C75">
        <v>-1.6</v>
      </c>
      <c r="D75">
        <v>2.8</v>
      </c>
      <c r="E75">
        <f t="shared" si="8"/>
        <v>1.0000000011175871</v>
      </c>
      <c r="F75">
        <f t="shared" si="9"/>
        <v>1</v>
      </c>
      <c r="G75">
        <v>40</v>
      </c>
      <c r="H75">
        <v>-50</v>
      </c>
      <c r="I75">
        <v>0.60844334427391233</v>
      </c>
      <c r="J75">
        <v>0.39155665572608767</v>
      </c>
      <c r="K75">
        <f t="shared" si="10"/>
        <v>82.432217615056345</v>
      </c>
      <c r="L75">
        <f t="shared" si="11"/>
        <v>172.23577024121218</v>
      </c>
      <c r="M75">
        <f t="shared" si="12"/>
        <v>-17.284728030436057</v>
      </c>
      <c r="N75">
        <f>(M75-$R$5)^2</f>
        <v>42.922145798873331</v>
      </c>
      <c r="O75">
        <f t="shared" si="13"/>
        <v>0</v>
      </c>
      <c r="P75" t="str">
        <f t="shared" si="14"/>
        <v>TN</v>
      </c>
    </row>
    <row r="76" spans="1:16" x14ac:dyDescent="0.3">
      <c r="A76">
        <v>0</v>
      </c>
      <c r="B76">
        <v>1.1960207441678836</v>
      </c>
      <c r="C76">
        <v>-1.6</v>
      </c>
      <c r="D76">
        <v>2.8</v>
      </c>
      <c r="E76">
        <f t="shared" si="8"/>
        <v>1.0000000011175871</v>
      </c>
      <c r="F76">
        <f t="shared" si="9"/>
        <v>1</v>
      </c>
      <c r="G76">
        <v>40</v>
      </c>
      <c r="H76">
        <v>-50</v>
      </c>
      <c r="I76">
        <v>0.60844334427391233</v>
      </c>
      <c r="J76">
        <v>0.39155665572608767</v>
      </c>
      <c r="K76">
        <f t="shared" si="10"/>
        <v>82.432217615056345</v>
      </c>
      <c r="L76">
        <f t="shared" si="11"/>
        <v>172.23577024121218</v>
      </c>
      <c r="M76">
        <f t="shared" si="12"/>
        <v>-17.284728030436057</v>
      </c>
      <c r="N76">
        <f>(M76-$R$5)^2</f>
        <v>42.922145798873331</v>
      </c>
      <c r="O76">
        <f t="shared" si="13"/>
        <v>0</v>
      </c>
      <c r="P76" t="str">
        <f t="shared" si="14"/>
        <v>TN</v>
      </c>
    </row>
    <row r="77" spans="1:16" x14ac:dyDescent="0.3">
      <c r="A77">
        <v>1</v>
      </c>
      <c r="B77">
        <v>1.1960207441678836</v>
      </c>
      <c r="C77">
        <v>-1.6</v>
      </c>
      <c r="D77">
        <v>3.1</v>
      </c>
      <c r="E77">
        <f t="shared" si="8"/>
        <v>1.0000000013038515</v>
      </c>
      <c r="F77">
        <f t="shared" si="9"/>
        <v>1</v>
      </c>
      <c r="G77">
        <v>60</v>
      </c>
      <c r="H77">
        <v>-50</v>
      </c>
      <c r="I77">
        <v>0.38419903534316502</v>
      </c>
      <c r="J77">
        <v>0.61580096465683498</v>
      </c>
      <c r="K77">
        <f t="shared" si="10"/>
        <v>133.87694156632716</v>
      </c>
      <c r="L77">
        <f t="shared" si="11"/>
        <v>172.23577024121218</v>
      </c>
      <c r="M77">
        <f t="shared" si="12"/>
        <v>-54.627561658475287</v>
      </c>
      <c r="N77">
        <f>(M77-$R$5)^2</f>
        <v>948.10625691281086</v>
      </c>
      <c r="O77">
        <f t="shared" si="13"/>
        <v>0</v>
      </c>
      <c r="P77" t="str">
        <f t="shared" si="14"/>
        <v>FP</v>
      </c>
    </row>
    <row r="78" spans="1:16" x14ac:dyDescent="0.3">
      <c r="A78">
        <v>1</v>
      </c>
      <c r="B78">
        <v>1.1960207441678836</v>
      </c>
      <c r="C78">
        <v>-1.6</v>
      </c>
      <c r="D78">
        <v>3.05</v>
      </c>
      <c r="E78">
        <f t="shared" si="8"/>
        <v>1.0000000012728074</v>
      </c>
      <c r="F78">
        <f t="shared" si="9"/>
        <v>1</v>
      </c>
      <c r="G78">
        <v>20</v>
      </c>
      <c r="H78">
        <v>-10</v>
      </c>
      <c r="I78">
        <v>0.38419903534316502</v>
      </c>
      <c r="J78">
        <v>0.61580096465683498</v>
      </c>
      <c r="K78">
        <f t="shared" si="10"/>
        <v>35.979809878376003</v>
      </c>
      <c r="L78">
        <f t="shared" si="11"/>
        <v>25.127005037389367</v>
      </c>
      <c r="M78">
        <f t="shared" si="12"/>
        <v>-1.6498256938589844</v>
      </c>
      <c r="N78">
        <f>(M78-$R$5)^2</f>
        <v>492.23642679398017</v>
      </c>
      <c r="O78">
        <f t="shared" si="13"/>
        <v>0</v>
      </c>
      <c r="P78" t="str">
        <f t="shared" si="14"/>
        <v>FP</v>
      </c>
    </row>
    <row r="79" spans="1:16" x14ac:dyDescent="0.3">
      <c r="A79">
        <v>0</v>
      </c>
      <c r="B79">
        <v>1.1960207441678836</v>
      </c>
      <c r="C79">
        <v>-1.6</v>
      </c>
      <c r="D79">
        <v>3.05</v>
      </c>
      <c r="E79">
        <f t="shared" si="8"/>
        <v>1.0000000012728074</v>
      </c>
      <c r="F79">
        <f t="shared" si="9"/>
        <v>1</v>
      </c>
      <c r="G79">
        <v>60</v>
      </c>
      <c r="H79">
        <v>-50</v>
      </c>
      <c r="I79">
        <v>0.38419903534316502</v>
      </c>
      <c r="J79">
        <v>0.61580096465683498</v>
      </c>
      <c r="K79">
        <f t="shared" si="10"/>
        <v>133.87694156217108</v>
      </c>
      <c r="L79">
        <f t="shared" si="11"/>
        <v>172.23577024121218</v>
      </c>
      <c r="M79">
        <f t="shared" si="12"/>
        <v>-54.627561660072047</v>
      </c>
      <c r="N79">
        <f>(M79-$R$5)^2</f>
        <v>948.10625701114361</v>
      </c>
      <c r="O79">
        <f t="shared" si="13"/>
        <v>0</v>
      </c>
      <c r="P79" t="str">
        <f t="shared" si="14"/>
        <v>TN</v>
      </c>
    </row>
    <row r="80" spans="1:16" x14ac:dyDescent="0.3">
      <c r="A80">
        <v>0</v>
      </c>
      <c r="B80">
        <v>1.1960207441678836</v>
      </c>
      <c r="C80">
        <v>-1.6</v>
      </c>
      <c r="D80">
        <v>3.05</v>
      </c>
      <c r="E80">
        <f t="shared" si="8"/>
        <v>1.0000000012728074</v>
      </c>
      <c r="F80">
        <f t="shared" si="9"/>
        <v>1</v>
      </c>
      <c r="G80">
        <v>180</v>
      </c>
      <c r="H80">
        <v>-90</v>
      </c>
      <c r="I80">
        <v>0.38419903534316502</v>
      </c>
      <c r="J80">
        <v>0.61580096465683498</v>
      </c>
      <c r="K80">
        <f t="shared" si="10"/>
        <v>498.14147274893685</v>
      </c>
      <c r="L80">
        <f t="shared" si="11"/>
        <v>347.88408658650894</v>
      </c>
      <c r="M80">
        <f t="shared" si="12"/>
        <v>-22.841882814169054</v>
      </c>
      <c r="N80">
        <f>(M80-$R$5)^2</f>
        <v>0.98872143000209067</v>
      </c>
      <c r="O80">
        <f t="shared" si="13"/>
        <v>0</v>
      </c>
      <c r="P80" t="str">
        <f t="shared" si="14"/>
        <v>TN</v>
      </c>
    </row>
    <row r="81" spans="1:16" x14ac:dyDescent="0.3">
      <c r="A81">
        <v>0</v>
      </c>
      <c r="B81">
        <v>1.1960207441678836</v>
      </c>
      <c r="C81">
        <v>-1.6</v>
      </c>
      <c r="D81">
        <v>3.05</v>
      </c>
      <c r="E81">
        <f t="shared" si="8"/>
        <v>1.0000000012728074</v>
      </c>
      <c r="F81">
        <f t="shared" si="9"/>
        <v>1</v>
      </c>
      <c r="G81">
        <v>80</v>
      </c>
      <c r="H81">
        <v>-90</v>
      </c>
      <c r="I81">
        <v>0.38419903534316502</v>
      </c>
      <c r="J81">
        <v>0.61580096465683498</v>
      </c>
      <c r="K81">
        <f t="shared" si="10"/>
        <v>188.85787684857465</v>
      </c>
      <c r="L81">
        <f t="shared" si="11"/>
        <v>347.88408658650894</v>
      </c>
      <c r="M81">
        <f t="shared" si="12"/>
        <v>-141.66834200655347</v>
      </c>
      <c r="N81">
        <f>(M81-$R$5)^2</f>
        <v>13884.407200107578</v>
      </c>
      <c r="O81">
        <f t="shared" si="13"/>
        <v>0</v>
      </c>
      <c r="P81" t="str">
        <f t="shared" si="14"/>
        <v>TN</v>
      </c>
    </row>
    <row r="82" spans="1:16" x14ac:dyDescent="0.3">
      <c r="A82">
        <v>0</v>
      </c>
      <c r="B82">
        <v>1.1960207441678836</v>
      </c>
      <c r="C82">
        <v>-1.6</v>
      </c>
      <c r="D82">
        <v>3.05</v>
      </c>
      <c r="E82">
        <f t="shared" si="8"/>
        <v>1.0000000012728074</v>
      </c>
      <c r="F82">
        <f t="shared" si="9"/>
        <v>1</v>
      </c>
      <c r="G82">
        <v>90</v>
      </c>
      <c r="H82">
        <v>-90</v>
      </c>
      <c r="I82">
        <v>0.60844334427391233</v>
      </c>
      <c r="J82">
        <v>0.39155665572608767</v>
      </c>
      <c r="K82">
        <f t="shared" si="10"/>
        <v>217.42755439331148</v>
      </c>
      <c r="L82">
        <f t="shared" si="11"/>
        <v>347.88408658650894</v>
      </c>
      <c r="M82">
        <f t="shared" si="12"/>
        <v>-3.9239811917737484</v>
      </c>
      <c r="N82">
        <f>(M82-$R$5)^2</f>
        <v>396.49755455663859</v>
      </c>
      <c r="O82">
        <f t="shared" si="13"/>
        <v>0</v>
      </c>
      <c r="P82" t="str">
        <f t="shared" si="14"/>
        <v>TN</v>
      </c>
    </row>
    <row r="83" spans="1:16" x14ac:dyDescent="0.3">
      <c r="A83">
        <v>0</v>
      </c>
      <c r="B83">
        <v>1.1960207441678836</v>
      </c>
      <c r="C83">
        <v>-1.6</v>
      </c>
      <c r="D83">
        <v>3.05</v>
      </c>
      <c r="E83">
        <f t="shared" si="8"/>
        <v>1.0000000012728074</v>
      </c>
      <c r="F83">
        <f t="shared" si="9"/>
        <v>1</v>
      </c>
      <c r="G83">
        <v>50</v>
      </c>
      <c r="H83">
        <v>-50</v>
      </c>
      <c r="I83">
        <v>0.60844334427391233</v>
      </c>
      <c r="J83">
        <v>0.39155665572608767</v>
      </c>
      <c r="K83">
        <f t="shared" si="10"/>
        <v>107.64735653777196</v>
      </c>
      <c r="L83">
        <f t="shared" si="11"/>
        <v>172.23577024121218</v>
      </c>
      <c r="M83">
        <f t="shared" si="12"/>
        <v>-1.9427445779676731</v>
      </c>
      <c r="N83">
        <f>(M83-$R$5)^2</f>
        <v>479.32459612544562</v>
      </c>
      <c r="O83">
        <f t="shared" si="13"/>
        <v>0</v>
      </c>
      <c r="P83" t="str">
        <f t="shared" si="14"/>
        <v>TN</v>
      </c>
    </row>
    <row r="84" spans="1:16" x14ac:dyDescent="0.3">
      <c r="A84">
        <v>0</v>
      </c>
      <c r="B84">
        <v>1.1960207441678836</v>
      </c>
      <c r="C84">
        <v>-1.6</v>
      </c>
      <c r="D84">
        <v>3.05</v>
      </c>
      <c r="E84">
        <f t="shared" si="8"/>
        <v>1.0000000012728074</v>
      </c>
      <c r="F84">
        <f t="shared" si="9"/>
        <v>1</v>
      </c>
      <c r="G84">
        <v>50</v>
      </c>
      <c r="H84">
        <v>-50</v>
      </c>
      <c r="I84">
        <v>0.38419903534316502</v>
      </c>
      <c r="J84">
        <v>0.61580096465683498</v>
      </c>
      <c r="K84">
        <f t="shared" si="10"/>
        <v>107.64735653777196</v>
      </c>
      <c r="L84">
        <f t="shared" si="11"/>
        <v>172.23577024121218</v>
      </c>
      <c r="M84">
        <f t="shared" si="12"/>
        <v>-64.704942923897732</v>
      </c>
      <c r="N84">
        <f>(M84-$R$5)^2</f>
        <v>1670.2518972856374</v>
      </c>
      <c r="O84">
        <f t="shared" si="13"/>
        <v>0</v>
      </c>
      <c r="P84" t="str">
        <f t="shared" si="14"/>
        <v>TN</v>
      </c>
    </row>
    <row r="85" spans="1:16" x14ac:dyDescent="0.3">
      <c r="A85">
        <v>1</v>
      </c>
      <c r="B85">
        <v>1.1960207441678836</v>
      </c>
      <c r="C85">
        <v>-1.6</v>
      </c>
      <c r="D85">
        <v>3</v>
      </c>
      <c r="E85">
        <f t="shared" si="8"/>
        <v>1.0000000012417634</v>
      </c>
      <c r="F85">
        <f t="shared" si="9"/>
        <v>1</v>
      </c>
      <c r="G85">
        <v>10</v>
      </c>
      <c r="H85">
        <v>-10</v>
      </c>
      <c r="I85">
        <v>0.60844334427391233</v>
      </c>
      <c r="J85">
        <v>0.39155665572608767</v>
      </c>
      <c r="K85">
        <f t="shared" si="10"/>
        <v>15.704378167869473</v>
      </c>
      <c r="L85">
        <f t="shared" si="11"/>
        <v>25.127005037389367</v>
      </c>
      <c r="M85">
        <f t="shared" si="12"/>
        <v>-0.28342168865201955</v>
      </c>
      <c r="N85">
        <f>(M85-$R$5)^2</f>
        <v>554.73466338162007</v>
      </c>
      <c r="O85">
        <f t="shared" si="13"/>
        <v>0</v>
      </c>
      <c r="P85" t="str">
        <f t="shared" si="14"/>
        <v>FP</v>
      </c>
    </row>
    <row r="86" spans="1:16" x14ac:dyDescent="0.3">
      <c r="A86">
        <v>0</v>
      </c>
      <c r="B86">
        <v>1.1960207441678836</v>
      </c>
      <c r="C86">
        <v>-1.6</v>
      </c>
      <c r="D86">
        <v>3</v>
      </c>
      <c r="E86">
        <f t="shared" si="8"/>
        <v>1.0000000012417634</v>
      </c>
      <c r="F86">
        <f t="shared" si="9"/>
        <v>1</v>
      </c>
      <c r="G86">
        <v>80</v>
      </c>
      <c r="H86">
        <v>-90</v>
      </c>
      <c r="I86">
        <v>0.38419903534316502</v>
      </c>
      <c r="J86">
        <v>0.61580096465683498</v>
      </c>
      <c r="K86">
        <f t="shared" si="10"/>
        <v>188.85787684271173</v>
      </c>
      <c r="L86">
        <f t="shared" si="11"/>
        <v>347.88408658650894</v>
      </c>
      <c r="M86">
        <f t="shared" si="12"/>
        <v>-141.66834200880601</v>
      </c>
      <c r="N86">
        <f>(M86-$R$5)^2</f>
        <v>13884.407200638419</v>
      </c>
      <c r="O86">
        <f t="shared" si="13"/>
        <v>0</v>
      </c>
      <c r="P86" t="str">
        <f t="shared" si="14"/>
        <v>TN</v>
      </c>
    </row>
    <row r="87" spans="1:16" x14ac:dyDescent="0.3">
      <c r="A87">
        <v>0</v>
      </c>
      <c r="B87">
        <v>1.1960207441678836</v>
      </c>
      <c r="C87">
        <v>-1.6</v>
      </c>
      <c r="D87">
        <v>3</v>
      </c>
      <c r="E87">
        <f t="shared" si="8"/>
        <v>1.0000000012417634</v>
      </c>
      <c r="F87">
        <f t="shared" si="9"/>
        <v>1</v>
      </c>
      <c r="G87">
        <v>50</v>
      </c>
      <c r="H87">
        <v>-50</v>
      </c>
      <c r="I87">
        <v>0.60844334427391233</v>
      </c>
      <c r="J87">
        <v>0.39155665572608767</v>
      </c>
      <c r="K87">
        <f t="shared" si="10"/>
        <v>107.64735653443014</v>
      </c>
      <c r="L87">
        <f t="shared" si="11"/>
        <v>172.23577024121218</v>
      </c>
      <c r="M87">
        <f t="shared" si="12"/>
        <v>-1.9427445800009764</v>
      </c>
      <c r="N87">
        <f>(M87-$R$5)^2</f>
        <v>479.32459603641342</v>
      </c>
      <c r="O87">
        <f t="shared" si="13"/>
        <v>0</v>
      </c>
      <c r="P87" t="str">
        <f t="shared" si="14"/>
        <v>TN</v>
      </c>
    </row>
    <row r="88" spans="1:16" x14ac:dyDescent="0.3">
      <c r="A88">
        <v>0</v>
      </c>
      <c r="B88">
        <v>1.1960207441678836</v>
      </c>
      <c r="C88">
        <v>-1.6</v>
      </c>
      <c r="D88">
        <v>3</v>
      </c>
      <c r="E88">
        <f t="shared" si="8"/>
        <v>1.0000000012417634</v>
      </c>
      <c r="F88">
        <f t="shared" si="9"/>
        <v>1</v>
      </c>
      <c r="G88">
        <v>100</v>
      </c>
      <c r="H88">
        <v>-90</v>
      </c>
      <c r="I88">
        <v>0.38419903534316502</v>
      </c>
      <c r="J88">
        <v>0.61580096465683498</v>
      </c>
      <c r="K88">
        <f t="shared" si="10"/>
        <v>246.62749333320238</v>
      </c>
      <c r="L88">
        <f t="shared" si="11"/>
        <v>347.88408658650894</v>
      </c>
      <c r="M88">
        <f t="shared" si="12"/>
        <v>-119.4733110810149</v>
      </c>
      <c r="N88">
        <f>(M88-$R$5)^2</f>
        <v>9146.4517485951783</v>
      </c>
      <c r="O88">
        <f t="shared" si="13"/>
        <v>0</v>
      </c>
      <c r="P88" t="str">
        <f t="shared" si="14"/>
        <v>TN</v>
      </c>
    </row>
    <row r="89" spans="1:16" x14ac:dyDescent="0.3">
      <c r="A89">
        <v>1</v>
      </c>
      <c r="B89">
        <v>1.1960207441678836</v>
      </c>
      <c r="C89">
        <v>-1.6</v>
      </c>
      <c r="D89">
        <v>2.75</v>
      </c>
      <c r="E89">
        <f t="shared" si="8"/>
        <v>1.0000000010865431</v>
      </c>
      <c r="F89">
        <f t="shared" si="9"/>
        <v>1</v>
      </c>
      <c r="G89">
        <v>70</v>
      </c>
      <c r="H89">
        <v>-50</v>
      </c>
      <c r="I89">
        <v>0.60844334427391233</v>
      </c>
      <c r="J89">
        <v>0.39155665572608767</v>
      </c>
      <c r="K89">
        <f t="shared" si="10"/>
        <v>160.98133749348546</v>
      </c>
      <c r="L89">
        <f t="shared" si="11"/>
        <v>172.23577024121218</v>
      </c>
      <c r="M89">
        <f t="shared" si="12"/>
        <v>30.507961158167788</v>
      </c>
      <c r="N89">
        <f>(M89-$R$5)^2</f>
        <v>2953.2908450551649</v>
      </c>
      <c r="O89">
        <f t="shared" si="13"/>
        <v>1</v>
      </c>
      <c r="P89" t="str">
        <f t="shared" si="14"/>
        <v>TP</v>
      </c>
    </row>
    <row r="90" spans="1:16" x14ac:dyDescent="0.3">
      <c r="A90">
        <v>0</v>
      </c>
      <c r="B90">
        <v>1.1960207441678836</v>
      </c>
      <c r="C90">
        <v>-1.6</v>
      </c>
      <c r="D90">
        <v>2.75</v>
      </c>
      <c r="E90">
        <f t="shared" si="8"/>
        <v>1.0000000010865431</v>
      </c>
      <c r="F90">
        <f t="shared" si="9"/>
        <v>1</v>
      </c>
      <c r="G90">
        <v>100</v>
      </c>
      <c r="H90">
        <v>-90</v>
      </c>
      <c r="I90">
        <v>0.60844334427391233</v>
      </c>
      <c r="J90">
        <v>0.39155665572608767</v>
      </c>
      <c r="K90">
        <f t="shared" si="10"/>
        <v>246.62749329492078</v>
      </c>
      <c r="L90">
        <f t="shared" si="11"/>
        <v>347.88408658650894</v>
      </c>
      <c r="M90">
        <f t="shared" si="12"/>
        <v>13.842527286115342</v>
      </c>
      <c r="N90">
        <f>(M90-$R$5)^2</f>
        <v>1419.688565103057</v>
      </c>
      <c r="O90">
        <f t="shared" si="13"/>
        <v>1</v>
      </c>
      <c r="P90" t="str">
        <f t="shared" si="14"/>
        <v>FN</v>
      </c>
    </row>
    <row r="91" spans="1:16" x14ac:dyDescent="0.3">
      <c r="A91">
        <v>0</v>
      </c>
      <c r="B91">
        <v>1.1960207441678836</v>
      </c>
      <c r="C91">
        <v>-1.6</v>
      </c>
      <c r="D91">
        <v>2.75</v>
      </c>
      <c r="E91">
        <f t="shared" si="8"/>
        <v>1.0000000010865431</v>
      </c>
      <c r="F91">
        <f t="shared" si="9"/>
        <v>1</v>
      </c>
      <c r="G91">
        <v>0</v>
      </c>
      <c r="H91">
        <v>-10</v>
      </c>
      <c r="I91">
        <v>0.38419903534316502</v>
      </c>
      <c r="J91">
        <v>0.61580096465683498</v>
      </c>
      <c r="K91">
        <f t="shared" si="10"/>
        <v>0</v>
      </c>
      <c r="L91">
        <f t="shared" si="11"/>
        <v>25.127005037389367</v>
      </c>
      <c r="M91">
        <f t="shared" si="12"/>
        <v>-15.473233940961524</v>
      </c>
      <c r="N91">
        <f>(M91-$R$5)^2</f>
        <v>69.939661905718424</v>
      </c>
      <c r="O91">
        <f t="shared" si="13"/>
        <v>0</v>
      </c>
      <c r="P91" t="str">
        <f t="shared" si="14"/>
        <v>TN</v>
      </c>
    </row>
    <row r="92" spans="1:16" x14ac:dyDescent="0.3">
      <c r="A92">
        <v>1</v>
      </c>
      <c r="B92">
        <v>1.1960207441678836</v>
      </c>
      <c r="C92">
        <v>-1.6</v>
      </c>
      <c r="D92">
        <v>2.75</v>
      </c>
      <c r="E92">
        <f t="shared" si="8"/>
        <v>1.0000000010865431</v>
      </c>
      <c r="F92">
        <f t="shared" si="9"/>
        <v>1</v>
      </c>
      <c r="G92">
        <v>10</v>
      </c>
      <c r="H92">
        <v>0</v>
      </c>
      <c r="I92">
        <v>0.38419903534316502</v>
      </c>
      <c r="J92">
        <v>0.61580096465683498</v>
      </c>
      <c r="K92">
        <f t="shared" si="10"/>
        <v>15.704378165431836</v>
      </c>
      <c r="L92">
        <f t="shared" si="11"/>
        <v>0</v>
      </c>
      <c r="M92">
        <f t="shared" si="12"/>
        <v>6.0336069418231748</v>
      </c>
      <c r="N92">
        <f>(M92-$R$5)^2</f>
        <v>892.20701185779058</v>
      </c>
      <c r="O92">
        <f t="shared" si="13"/>
        <v>1</v>
      </c>
      <c r="P92" t="str">
        <f t="shared" si="14"/>
        <v>TP</v>
      </c>
    </row>
    <row r="93" spans="1:16" x14ac:dyDescent="0.3">
      <c r="A93">
        <v>1</v>
      </c>
      <c r="B93">
        <v>1.1960207441678836</v>
      </c>
      <c r="C93">
        <v>-1.6</v>
      </c>
      <c r="D93">
        <v>3.1</v>
      </c>
      <c r="E93">
        <f t="shared" si="8"/>
        <v>1.0000000013038515</v>
      </c>
      <c r="F93">
        <f t="shared" si="9"/>
        <v>1</v>
      </c>
      <c r="G93">
        <v>70</v>
      </c>
      <c r="H93">
        <v>-50</v>
      </c>
      <c r="I93">
        <v>0.60844334427391233</v>
      </c>
      <c r="J93">
        <v>0.39155665572608767</v>
      </c>
      <c r="K93">
        <f t="shared" si="10"/>
        <v>160.98133752846803</v>
      </c>
      <c r="L93">
        <f t="shared" si="11"/>
        <v>172.23577024121218</v>
      </c>
      <c r="M93">
        <f t="shared" si="12"/>
        <v>30.507961179452707</v>
      </c>
      <c r="N93">
        <f>(M93-$R$5)^2</f>
        <v>2953.2908473685879</v>
      </c>
      <c r="O93">
        <f t="shared" si="13"/>
        <v>1</v>
      </c>
      <c r="P93" t="str">
        <f t="shared" si="14"/>
        <v>TP</v>
      </c>
    </row>
    <row r="94" spans="1:16" x14ac:dyDescent="0.3">
      <c r="A94">
        <v>0</v>
      </c>
      <c r="B94">
        <v>1.1960207441678836</v>
      </c>
      <c r="C94">
        <v>-1.6</v>
      </c>
      <c r="D94">
        <v>3.1</v>
      </c>
      <c r="E94">
        <f t="shared" si="8"/>
        <v>1.0000000013038515</v>
      </c>
      <c r="F94">
        <f t="shared" si="9"/>
        <v>1</v>
      </c>
      <c r="G94">
        <v>10</v>
      </c>
      <c r="H94">
        <v>-10</v>
      </c>
      <c r="I94">
        <v>0.60844334427391233</v>
      </c>
      <c r="J94">
        <v>0.39155665572608767</v>
      </c>
      <c r="K94">
        <f t="shared" si="10"/>
        <v>15.70437816884453</v>
      </c>
      <c r="L94">
        <f t="shared" si="11"/>
        <v>25.127005037389367</v>
      </c>
      <c r="M94">
        <f t="shared" si="12"/>
        <v>-0.28342168805875367</v>
      </c>
      <c r="N94">
        <f>(M94-$R$5)^2</f>
        <v>554.73466340956611</v>
      </c>
      <c r="O94">
        <f t="shared" si="13"/>
        <v>0</v>
      </c>
      <c r="P94" t="str">
        <f t="shared" si="14"/>
        <v>TN</v>
      </c>
    </row>
    <row r="95" spans="1:16" x14ac:dyDescent="0.3">
      <c r="A95">
        <v>1</v>
      </c>
      <c r="B95">
        <v>1.1960207441678836</v>
      </c>
      <c r="C95">
        <v>-1.6</v>
      </c>
      <c r="D95">
        <v>4</v>
      </c>
      <c r="E95">
        <f t="shared" si="8"/>
        <v>1.0000000018626451</v>
      </c>
      <c r="F95">
        <f t="shared" si="9"/>
        <v>1</v>
      </c>
      <c r="G95">
        <v>180</v>
      </c>
      <c r="H95">
        <v>-90</v>
      </c>
      <c r="I95">
        <v>0.56330583577691229</v>
      </c>
      <c r="J95">
        <v>0.43669416422308771</v>
      </c>
      <c r="K95">
        <f t="shared" si="10"/>
        <v>498.14147304275951</v>
      </c>
      <c r="L95">
        <f t="shared" si="11"/>
        <v>347.88408658650894</v>
      </c>
      <c r="M95">
        <f t="shared" si="12"/>
        <v>128.68704836908606</v>
      </c>
      <c r="N95">
        <f>(M95-$R$5)^2</f>
        <v>23263.349693458498</v>
      </c>
      <c r="O95">
        <f t="shared" si="13"/>
        <v>1</v>
      </c>
      <c r="P95" t="str">
        <f t="shared" si="14"/>
        <v>TP</v>
      </c>
    </row>
    <row r="96" spans="1:16" x14ac:dyDescent="0.3">
      <c r="A96">
        <v>0</v>
      </c>
      <c r="B96">
        <v>1.1960207441678836</v>
      </c>
      <c r="C96">
        <v>-1.6</v>
      </c>
      <c r="D96">
        <v>4</v>
      </c>
      <c r="E96">
        <f t="shared" si="8"/>
        <v>1.0000000018626451</v>
      </c>
      <c r="F96">
        <f t="shared" si="9"/>
        <v>1</v>
      </c>
      <c r="G96">
        <v>40</v>
      </c>
      <c r="H96">
        <v>-50</v>
      </c>
      <c r="I96">
        <v>0.38419903534316502</v>
      </c>
      <c r="J96">
        <v>0.61580096465683498</v>
      </c>
      <c r="K96">
        <f t="shared" si="10"/>
        <v>82.43221767647313</v>
      </c>
      <c r="L96">
        <f t="shared" si="11"/>
        <v>172.23577024121218</v>
      </c>
      <c r="M96">
        <f t="shared" si="12"/>
        <v>-74.392574950452683</v>
      </c>
      <c r="N96">
        <f>(M96-$R$5)^2</f>
        <v>2555.9442636788672</v>
      </c>
      <c r="O96">
        <f t="shared" si="13"/>
        <v>0</v>
      </c>
      <c r="P96" t="str">
        <f t="shared" si="14"/>
        <v>TN</v>
      </c>
    </row>
    <row r="97" spans="1:16" x14ac:dyDescent="0.3">
      <c r="A97">
        <v>1</v>
      </c>
      <c r="B97">
        <v>1.1960207441678836</v>
      </c>
      <c r="C97">
        <v>-1.6</v>
      </c>
      <c r="D97">
        <v>4.0999999999999996</v>
      </c>
      <c r="E97">
        <f t="shared" si="8"/>
        <v>1.0000000019247333</v>
      </c>
      <c r="F97">
        <f t="shared" si="9"/>
        <v>1</v>
      </c>
      <c r="G97">
        <v>20</v>
      </c>
      <c r="H97">
        <v>-10</v>
      </c>
      <c r="I97">
        <v>0.38419903534316502</v>
      </c>
      <c r="J97">
        <v>0.61580096465683498</v>
      </c>
      <c r="K97">
        <f t="shared" si="10"/>
        <v>35.979809901832169</v>
      </c>
      <c r="L97">
        <f t="shared" si="11"/>
        <v>25.127005037389367</v>
      </c>
      <c r="M97">
        <f t="shared" si="12"/>
        <v>-1.6498256848471478</v>
      </c>
      <c r="N97">
        <f>(M97-$R$5)^2</f>
        <v>492.23642719386055</v>
      </c>
      <c r="O97">
        <f t="shared" si="13"/>
        <v>0</v>
      </c>
      <c r="P97" t="str">
        <f t="shared" si="14"/>
        <v>FP</v>
      </c>
    </row>
    <row r="98" spans="1:16" x14ac:dyDescent="0.3">
      <c r="A98">
        <v>1</v>
      </c>
      <c r="B98">
        <v>1.1960207441678836</v>
      </c>
      <c r="C98">
        <v>-1.6</v>
      </c>
      <c r="D98">
        <v>4.1500000000000004</v>
      </c>
      <c r="E98">
        <f t="shared" si="8"/>
        <v>1.0000000019557773</v>
      </c>
      <c r="F98">
        <f t="shared" si="9"/>
        <v>1</v>
      </c>
      <c r="G98">
        <v>10</v>
      </c>
      <c r="H98">
        <v>0</v>
      </c>
      <c r="I98">
        <v>0.42913429896650213</v>
      </c>
      <c r="J98">
        <v>0.57086570103349787</v>
      </c>
      <c r="K98">
        <f t="shared" si="10"/>
        <v>15.704378179082619</v>
      </c>
      <c r="L98">
        <f t="shared" si="11"/>
        <v>0</v>
      </c>
      <c r="M98">
        <f t="shared" si="12"/>
        <v>6.7392873205854533</v>
      </c>
      <c r="N98">
        <f>(M98-$R$5)^2</f>
        <v>934.86210887347306</v>
      </c>
      <c r="O98">
        <f t="shared" si="13"/>
        <v>1</v>
      </c>
      <c r="P98" t="str">
        <f t="shared" si="14"/>
        <v>TP</v>
      </c>
    </row>
    <row r="99" spans="1:16" x14ac:dyDescent="0.3">
      <c r="A99">
        <v>1</v>
      </c>
      <c r="B99">
        <v>1.1960207441678836</v>
      </c>
      <c r="C99">
        <v>-1.6</v>
      </c>
      <c r="D99">
        <v>4.0999999999999996</v>
      </c>
      <c r="E99">
        <f t="shared" si="8"/>
        <v>1.0000000019247333</v>
      </c>
      <c r="F99">
        <f t="shared" si="9"/>
        <v>1</v>
      </c>
      <c r="G99">
        <v>30</v>
      </c>
      <c r="H99">
        <v>-10</v>
      </c>
      <c r="I99">
        <v>0.38419903534316502</v>
      </c>
      <c r="J99">
        <v>0.61580096465683498</v>
      </c>
      <c r="K99">
        <f t="shared" si="10"/>
        <v>58.434275411488244</v>
      </c>
      <c r="L99">
        <f t="shared" si="11"/>
        <v>25.127005037389367</v>
      </c>
      <c r="M99">
        <f t="shared" si="12"/>
        <v>6.9771583031090856</v>
      </c>
      <c r="N99">
        <f>(M99-$R$5)^2</f>
        <v>949.46474699900091</v>
      </c>
      <c r="O99">
        <f t="shared" si="13"/>
        <v>1</v>
      </c>
      <c r="P99" t="str">
        <f t="shared" si="14"/>
        <v>TP</v>
      </c>
    </row>
    <row r="100" spans="1:16" x14ac:dyDescent="0.3">
      <c r="A100">
        <v>0</v>
      </c>
      <c r="B100">
        <v>1.1960207441678836</v>
      </c>
      <c r="C100">
        <v>-1.6</v>
      </c>
      <c r="D100">
        <v>4.0999999999999996</v>
      </c>
      <c r="E100">
        <f t="shared" si="8"/>
        <v>1.0000000019247333</v>
      </c>
      <c r="F100">
        <f t="shared" si="9"/>
        <v>1</v>
      </c>
      <c r="G100">
        <v>0</v>
      </c>
      <c r="H100">
        <v>-10</v>
      </c>
      <c r="I100">
        <v>0.38419903534316502</v>
      </c>
      <c r="J100">
        <v>0.61580096465683498</v>
      </c>
      <c r="K100">
        <f t="shared" si="10"/>
        <v>0</v>
      </c>
      <c r="L100">
        <f t="shared" si="11"/>
        <v>25.127005037389367</v>
      </c>
      <c r="M100">
        <f t="shared" si="12"/>
        <v>-15.473233940961524</v>
      </c>
      <c r="N100">
        <f>(M100-$R$5)^2</f>
        <v>69.939661905718424</v>
      </c>
      <c r="O100">
        <f t="shared" si="13"/>
        <v>0</v>
      </c>
      <c r="P100" t="str">
        <f t="shared" si="14"/>
        <v>TN</v>
      </c>
    </row>
    <row r="101" spans="1:16" x14ac:dyDescent="0.3">
      <c r="A101">
        <v>0</v>
      </c>
      <c r="B101">
        <v>1.1960207441678836</v>
      </c>
      <c r="C101">
        <v>-1.6</v>
      </c>
      <c r="D101">
        <v>4.0999999999999996</v>
      </c>
      <c r="E101">
        <f t="shared" si="8"/>
        <v>1.0000000019247333</v>
      </c>
      <c r="F101">
        <f t="shared" si="9"/>
        <v>1</v>
      </c>
      <c r="G101">
        <v>100</v>
      </c>
      <c r="H101">
        <v>-90</v>
      </c>
      <c r="I101">
        <v>0.60844334427391233</v>
      </c>
      <c r="J101">
        <v>0.39155665572608767</v>
      </c>
      <c r="K101">
        <f t="shared" si="10"/>
        <v>246.62749350164154</v>
      </c>
      <c r="L101">
        <f t="shared" si="11"/>
        <v>347.88408658650894</v>
      </c>
      <c r="M101">
        <f t="shared" si="12"/>
        <v>13.842527411893201</v>
      </c>
      <c r="N101">
        <f>(M101-$R$5)^2</f>
        <v>1419.6885745813634</v>
      </c>
      <c r="O101">
        <f t="shared" si="13"/>
        <v>1</v>
      </c>
      <c r="P101" t="str">
        <f t="shared" si="14"/>
        <v>FN</v>
      </c>
    </row>
    <row r="102" spans="1:16" x14ac:dyDescent="0.3">
      <c r="A102">
        <v>0</v>
      </c>
      <c r="B102">
        <v>1.1960207441678836</v>
      </c>
      <c r="C102">
        <v>-1.6</v>
      </c>
      <c r="D102">
        <v>1</v>
      </c>
      <c r="E102">
        <f t="shared" si="8"/>
        <v>1</v>
      </c>
      <c r="F102">
        <f t="shared" si="9"/>
        <v>1</v>
      </c>
      <c r="G102">
        <v>40</v>
      </c>
      <c r="H102">
        <v>-50</v>
      </c>
      <c r="I102">
        <v>0.60844334427391233</v>
      </c>
      <c r="J102">
        <v>0.39155665572608767</v>
      </c>
      <c r="K102">
        <f t="shared" si="10"/>
        <v>82.432217522931154</v>
      </c>
      <c r="L102">
        <f t="shared" si="11"/>
        <v>172.23577024121218</v>
      </c>
      <c r="M102">
        <f t="shared" si="12"/>
        <v>-17.284728086489018</v>
      </c>
      <c r="N102">
        <f>(M102-$R$5)^2</f>
        <v>42.922145064411438</v>
      </c>
      <c r="O102">
        <f t="shared" si="13"/>
        <v>0</v>
      </c>
      <c r="P102" t="str">
        <f t="shared" si="14"/>
        <v>TN</v>
      </c>
    </row>
    <row r="103" spans="1:16" x14ac:dyDescent="0.3">
      <c r="A103">
        <v>1</v>
      </c>
      <c r="B103">
        <v>1.1960207441678836</v>
      </c>
      <c r="C103">
        <v>-1.6</v>
      </c>
      <c r="D103">
        <v>0.98</v>
      </c>
      <c r="E103">
        <f t="shared" si="8"/>
        <v>1</v>
      </c>
      <c r="F103">
        <f t="shared" si="9"/>
        <v>0.99999999998758238</v>
      </c>
      <c r="G103">
        <v>10</v>
      </c>
      <c r="H103">
        <v>-10</v>
      </c>
      <c r="I103">
        <v>0.60844334427391233</v>
      </c>
      <c r="J103">
        <v>0.39155665572608767</v>
      </c>
      <c r="K103">
        <f t="shared" si="10"/>
        <v>15.704378148368352</v>
      </c>
      <c r="L103">
        <f t="shared" si="11"/>
        <v>25.12700503707735</v>
      </c>
      <c r="M103">
        <f t="shared" si="12"/>
        <v>-0.28342170039517534</v>
      </c>
      <c r="N103">
        <f>(M103-$R$5)^2</f>
        <v>554.73466282845141</v>
      </c>
      <c r="O103">
        <f t="shared" si="13"/>
        <v>0</v>
      </c>
      <c r="P103" t="str">
        <f t="shared" si="14"/>
        <v>FP</v>
      </c>
    </row>
    <row r="104" spans="1:16" x14ac:dyDescent="0.3">
      <c r="A104">
        <v>1</v>
      </c>
      <c r="B104">
        <v>1.1960207441678836</v>
      </c>
      <c r="C104">
        <v>-1.6</v>
      </c>
      <c r="D104">
        <v>1.34</v>
      </c>
      <c r="E104">
        <f t="shared" si="8"/>
        <v>1.0000000002110998</v>
      </c>
      <c r="F104">
        <f t="shared" si="9"/>
        <v>1</v>
      </c>
      <c r="G104">
        <v>180</v>
      </c>
      <c r="H104">
        <v>-90</v>
      </c>
      <c r="I104">
        <v>0.56330583577691229</v>
      </c>
      <c r="J104">
        <v>0.43669416422308771</v>
      </c>
      <c r="K104">
        <f t="shared" si="10"/>
        <v>498.14147222005624</v>
      </c>
      <c r="L104">
        <f t="shared" si="11"/>
        <v>347.88408658650894</v>
      </c>
      <c r="M104">
        <f t="shared" si="12"/>
        <v>128.68704790565252</v>
      </c>
      <c r="N104">
        <f>(M104-$R$5)^2</f>
        <v>23263.349552089698</v>
      </c>
      <c r="O104">
        <f t="shared" si="13"/>
        <v>1</v>
      </c>
      <c r="P104" t="str">
        <f t="shared" si="14"/>
        <v>TP</v>
      </c>
    </row>
    <row r="105" spans="1:16" x14ac:dyDescent="0.3">
      <c r="A105">
        <v>1</v>
      </c>
      <c r="B105">
        <v>1.1960207441678836</v>
      </c>
      <c r="C105">
        <v>-1.6</v>
      </c>
      <c r="D105">
        <v>1.24</v>
      </c>
      <c r="E105">
        <f t="shared" si="8"/>
        <v>1.0000000001490117</v>
      </c>
      <c r="F105">
        <f t="shared" si="9"/>
        <v>1</v>
      </c>
      <c r="G105">
        <v>70</v>
      </c>
      <c r="H105">
        <v>-50</v>
      </c>
      <c r="I105">
        <v>0.38419903534316502</v>
      </c>
      <c r="J105">
        <v>0.61580096465683498</v>
      </c>
      <c r="K105">
        <f t="shared" si="10"/>
        <v>160.98133734256038</v>
      </c>
      <c r="L105">
        <f t="shared" si="11"/>
        <v>172.23577024121218</v>
      </c>
      <c r="M105">
        <f t="shared" si="12"/>
        <v>-44.214078947687128</v>
      </c>
      <c r="N105">
        <f>(M105-$R$5)^2</f>
        <v>415.25682807136002</v>
      </c>
      <c r="O105">
        <f t="shared" si="13"/>
        <v>0</v>
      </c>
      <c r="P105" t="str">
        <f t="shared" si="14"/>
        <v>FP</v>
      </c>
    </row>
    <row r="106" spans="1:16" x14ac:dyDescent="0.3">
      <c r="A106">
        <v>0</v>
      </c>
      <c r="B106">
        <v>1.1960207441678836</v>
      </c>
      <c r="C106">
        <v>-1.6</v>
      </c>
      <c r="D106">
        <v>1.24</v>
      </c>
      <c r="E106">
        <f t="shared" si="8"/>
        <v>1.0000000001490117</v>
      </c>
      <c r="F106">
        <f t="shared" si="9"/>
        <v>1</v>
      </c>
      <c r="G106">
        <v>0</v>
      </c>
      <c r="H106">
        <v>-10</v>
      </c>
      <c r="I106">
        <v>0.38419903534316502</v>
      </c>
      <c r="J106">
        <v>0.61580096465683498</v>
      </c>
      <c r="K106">
        <f t="shared" si="10"/>
        <v>0</v>
      </c>
      <c r="L106">
        <f t="shared" si="11"/>
        <v>25.127005037389367</v>
      </c>
      <c r="M106">
        <f t="shared" si="12"/>
        <v>-15.473233940961524</v>
      </c>
      <c r="N106">
        <f>(M106-$R$5)^2</f>
        <v>69.939661905718424</v>
      </c>
      <c r="O106">
        <f t="shared" si="13"/>
        <v>0</v>
      </c>
      <c r="P106" t="str">
        <f t="shared" si="14"/>
        <v>TN</v>
      </c>
    </row>
    <row r="107" spans="1:16" x14ac:dyDescent="0.3">
      <c r="A107">
        <v>0</v>
      </c>
      <c r="B107">
        <v>1.1960207441678836</v>
      </c>
      <c r="C107">
        <v>-1.6</v>
      </c>
      <c r="D107">
        <v>1.24</v>
      </c>
      <c r="E107">
        <f t="shared" si="8"/>
        <v>1.0000000001490117</v>
      </c>
      <c r="F107">
        <f t="shared" si="9"/>
        <v>1</v>
      </c>
      <c r="G107">
        <v>50</v>
      </c>
      <c r="H107">
        <v>-50</v>
      </c>
      <c r="I107">
        <v>0.38419903534316502</v>
      </c>
      <c r="J107">
        <v>0.61580096465683498</v>
      </c>
      <c r="K107">
        <f t="shared" si="10"/>
        <v>107.64735641679832</v>
      </c>
      <c r="L107">
        <f t="shared" si="11"/>
        <v>172.23577024121218</v>
      </c>
      <c r="M107">
        <f t="shared" si="12"/>
        <v>-64.704942970375669</v>
      </c>
      <c r="N107">
        <f>(M107-$R$5)^2</f>
        <v>1670.2519010846245</v>
      </c>
      <c r="O107">
        <f t="shared" si="13"/>
        <v>0</v>
      </c>
      <c r="P107" t="str">
        <f t="shared" si="14"/>
        <v>TN</v>
      </c>
    </row>
    <row r="108" spans="1:16" x14ac:dyDescent="0.3">
      <c r="A108">
        <v>1</v>
      </c>
      <c r="B108">
        <v>1.1960207441678836</v>
      </c>
      <c r="C108">
        <v>-1.6</v>
      </c>
      <c r="D108">
        <v>1.06</v>
      </c>
      <c r="E108">
        <f t="shared" si="8"/>
        <v>1.0000000000372529</v>
      </c>
      <c r="F108">
        <f t="shared" si="9"/>
        <v>1</v>
      </c>
      <c r="G108">
        <v>180</v>
      </c>
      <c r="H108">
        <v>-90</v>
      </c>
      <c r="I108">
        <v>0.56330583577691229</v>
      </c>
      <c r="J108">
        <v>0.43669416422308771</v>
      </c>
      <c r="K108">
        <f t="shared" si="10"/>
        <v>498.14147213345592</v>
      </c>
      <c r="L108">
        <f t="shared" si="11"/>
        <v>347.88408658650894</v>
      </c>
      <c r="M108">
        <f t="shared" si="12"/>
        <v>128.68704785687007</v>
      </c>
      <c r="N108">
        <f>(M108-$R$5)^2</f>
        <v>23263.349537208778</v>
      </c>
      <c r="O108">
        <f t="shared" si="13"/>
        <v>1</v>
      </c>
      <c r="P108" t="str">
        <f t="shared" si="14"/>
        <v>TP</v>
      </c>
    </row>
    <row r="109" spans="1:16" x14ac:dyDescent="0.3">
      <c r="A109">
        <v>1</v>
      </c>
      <c r="B109">
        <v>1.1960207441678836</v>
      </c>
      <c r="C109">
        <v>-1.6</v>
      </c>
      <c r="D109">
        <v>1.06</v>
      </c>
      <c r="E109">
        <f t="shared" si="8"/>
        <v>1.0000000000372529</v>
      </c>
      <c r="F109">
        <f t="shared" si="9"/>
        <v>1</v>
      </c>
      <c r="G109">
        <v>10</v>
      </c>
      <c r="H109">
        <v>0</v>
      </c>
      <c r="I109">
        <v>0.38419903534316502</v>
      </c>
      <c r="J109">
        <v>0.61580096465683498</v>
      </c>
      <c r="K109">
        <f t="shared" si="10"/>
        <v>15.704378148953385</v>
      </c>
      <c r="L109">
        <f t="shared" si="11"/>
        <v>0</v>
      </c>
      <c r="M109">
        <f t="shared" si="12"/>
        <v>6.0336069354921698</v>
      </c>
      <c r="N109">
        <f>(M109-$R$5)^2</f>
        <v>892.20701147957834</v>
      </c>
      <c r="O109">
        <f t="shared" si="13"/>
        <v>1</v>
      </c>
      <c r="P109" t="str">
        <f t="shared" si="14"/>
        <v>TP</v>
      </c>
    </row>
    <row r="110" spans="1:16" x14ac:dyDescent="0.3">
      <c r="A110">
        <v>0</v>
      </c>
      <c r="B110">
        <v>1.1960207441678836</v>
      </c>
      <c r="C110">
        <v>-1.6</v>
      </c>
      <c r="D110">
        <v>1.06</v>
      </c>
      <c r="E110">
        <f t="shared" si="8"/>
        <v>1.0000000000372529</v>
      </c>
      <c r="F110">
        <f t="shared" si="9"/>
        <v>1</v>
      </c>
      <c r="G110">
        <v>10</v>
      </c>
      <c r="H110">
        <v>-10</v>
      </c>
      <c r="I110">
        <v>0.60844334427391233</v>
      </c>
      <c r="J110">
        <v>0.39155665572608767</v>
      </c>
      <c r="K110">
        <f t="shared" si="10"/>
        <v>15.704378148953385</v>
      </c>
      <c r="L110">
        <f t="shared" si="11"/>
        <v>25.127005037389367</v>
      </c>
      <c r="M110">
        <f t="shared" si="12"/>
        <v>-0.28342170016138901</v>
      </c>
      <c r="N110">
        <f>(M110-$R$5)^2</f>
        <v>554.73466283946425</v>
      </c>
      <c r="O110">
        <f t="shared" si="13"/>
        <v>0</v>
      </c>
      <c r="P110" t="str">
        <f t="shared" si="14"/>
        <v>TN</v>
      </c>
    </row>
    <row r="111" spans="1:16" x14ac:dyDescent="0.3">
      <c r="A111">
        <v>0</v>
      </c>
      <c r="B111">
        <v>1.1960207441678836</v>
      </c>
      <c r="C111">
        <v>-1.6</v>
      </c>
      <c r="D111">
        <v>1.06</v>
      </c>
      <c r="E111">
        <f t="shared" si="8"/>
        <v>1.0000000000372529</v>
      </c>
      <c r="F111">
        <f t="shared" si="9"/>
        <v>1</v>
      </c>
      <c r="G111">
        <v>90</v>
      </c>
      <c r="H111">
        <v>-90</v>
      </c>
      <c r="I111">
        <v>0.38419903534316502</v>
      </c>
      <c r="J111">
        <v>0.61580096465683498</v>
      </c>
      <c r="K111">
        <f t="shared" si="10"/>
        <v>217.42755412466786</v>
      </c>
      <c r="L111">
        <f t="shared" si="11"/>
        <v>347.88408658650894</v>
      </c>
      <c r="M111">
        <f t="shared" si="12"/>
        <v>-130.6918995570129</v>
      </c>
      <c r="N111">
        <f>(M111-$R$5)^2</f>
        <v>11418.134642614263</v>
      </c>
      <c r="O111">
        <f t="shared" si="13"/>
        <v>0</v>
      </c>
      <c r="P111" t="str">
        <f t="shared" si="14"/>
        <v>TN</v>
      </c>
    </row>
    <row r="112" spans="1:16" x14ac:dyDescent="0.3">
      <c r="A112">
        <v>1</v>
      </c>
      <c r="B112">
        <v>1.1960207441678836</v>
      </c>
      <c r="C112">
        <v>-1.6</v>
      </c>
      <c r="D112">
        <v>1.2</v>
      </c>
      <c r="E112">
        <f t="shared" si="8"/>
        <v>1.0000000001241764</v>
      </c>
      <c r="F112">
        <f t="shared" si="9"/>
        <v>1</v>
      </c>
      <c r="G112">
        <v>70</v>
      </c>
      <c r="H112">
        <v>-50</v>
      </c>
      <c r="I112">
        <v>0.38419903534316502</v>
      </c>
      <c r="J112">
        <v>0.61580096465683498</v>
      </c>
      <c r="K112">
        <f t="shared" si="10"/>
        <v>160.98133733856238</v>
      </c>
      <c r="L112">
        <f t="shared" si="11"/>
        <v>172.23577024121218</v>
      </c>
      <c r="M112">
        <f t="shared" si="12"/>
        <v>-44.214078949223158</v>
      </c>
      <c r="N112">
        <f>(M112-$R$5)^2</f>
        <v>415.25682813396202</v>
      </c>
      <c r="O112">
        <f t="shared" si="13"/>
        <v>0</v>
      </c>
      <c r="P112" t="str">
        <f t="shared" si="14"/>
        <v>FP</v>
      </c>
    </row>
    <row r="113" spans="1:16" x14ac:dyDescent="0.3">
      <c r="A113">
        <v>0</v>
      </c>
      <c r="B113">
        <v>1.1960207441678836</v>
      </c>
      <c r="C113">
        <v>-1.6</v>
      </c>
      <c r="D113">
        <v>1.2</v>
      </c>
      <c r="E113">
        <f t="shared" si="8"/>
        <v>1.0000000001241764</v>
      </c>
      <c r="F113">
        <f t="shared" si="9"/>
        <v>1</v>
      </c>
      <c r="G113">
        <v>40</v>
      </c>
      <c r="H113">
        <v>-50</v>
      </c>
      <c r="I113">
        <v>0.38419903534316502</v>
      </c>
      <c r="J113">
        <v>0.61580096465683498</v>
      </c>
      <c r="K113">
        <f t="shared" si="10"/>
        <v>82.43221753316729</v>
      </c>
      <c r="L113">
        <f t="shared" si="11"/>
        <v>172.23577024121218</v>
      </c>
      <c r="M113">
        <f t="shared" si="12"/>
        <v>-74.39257500551065</v>
      </c>
      <c r="N113">
        <f>(M113-$R$5)^2</f>
        <v>2555.9442692459265</v>
      </c>
      <c r="O113">
        <f t="shared" si="13"/>
        <v>0</v>
      </c>
      <c r="P113" t="str">
        <f t="shared" si="14"/>
        <v>TN</v>
      </c>
    </row>
    <row r="114" spans="1:16" x14ac:dyDescent="0.3">
      <c r="A114">
        <v>1</v>
      </c>
      <c r="B114">
        <v>1.1960207441678836</v>
      </c>
      <c r="C114">
        <v>-1.6</v>
      </c>
      <c r="D114">
        <v>1.26</v>
      </c>
      <c r="E114">
        <f t="shared" si="8"/>
        <v>1.0000000001614293</v>
      </c>
      <c r="F114">
        <f t="shared" si="9"/>
        <v>1</v>
      </c>
      <c r="G114">
        <v>30</v>
      </c>
      <c r="H114">
        <v>-10</v>
      </c>
      <c r="I114">
        <v>0.38419903534316502</v>
      </c>
      <c r="J114">
        <v>0.61580096465683498</v>
      </c>
      <c r="K114">
        <f t="shared" si="10"/>
        <v>58.43427530845085</v>
      </c>
      <c r="L114">
        <f t="shared" si="11"/>
        <v>25.127005037389367</v>
      </c>
      <c r="M114">
        <f t="shared" si="12"/>
        <v>6.9771582635222202</v>
      </c>
      <c r="N114">
        <f>(M114-$R$5)^2</f>
        <v>949.46474455939017</v>
      </c>
      <c r="O114">
        <f t="shared" si="13"/>
        <v>1</v>
      </c>
      <c r="P114" t="str">
        <f t="shared" si="14"/>
        <v>TP</v>
      </c>
    </row>
    <row r="115" spans="1:16" x14ac:dyDescent="0.3">
      <c r="A115">
        <v>1</v>
      </c>
      <c r="B115">
        <v>1.1960207441678836</v>
      </c>
      <c r="C115">
        <v>-1.6</v>
      </c>
      <c r="D115">
        <v>1.4</v>
      </c>
      <c r="E115">
        <f t="shared" si="8"/>
        <v>1.0000000002483527</v>
      </c>
      <c r="F115">
        <f t="shared" si="9"/>
        <v>1</v>
      </c>
      <c r="G115">
        <v>70</v>
      </c>
      <c r="H115">
        <v>-50</v>
      </c>
      <c r="I115">
        <v>0.60844334427391233</v>
      </c>
      <c r="J115">
        <v>0.39155665572608767</v>
      </c>
      <c r="K115">
        <f t="shared" si="10"/>
        <v>160.98133735855242</v>
      </c>
      <c r="L115">
        <f t="shared" si="11"/>
        <v>172.23577024121218</v>
      </c>
      <c r="M115">
        <f t="shared" si="12"/>
        <v>30.507961076068696</v>
      </c>
      <c r="N115">
        <f>(M115-$R$5)^2</f>
        <v>2953.2908361319478</v>
      </c>
      <c r="O115">
        <f t="shared" si="13"/>
        <v>1</v>
      </c>
      <c r="P115" t="str">
        <f t="shared" si="14"/>
        <v>TP</v>
      </c>
    </row>
    <row r="116" spans="1:16" x14ac:dyDescent="0.3">
      <c r="A116">
        <v>0</v>
      </c>
      <c r="B116">
        <v>1.1960207441678836</v>
      </c>
      <c r="C116">
        <v>-1.6</v>
      </c>
      <c r="D116">
        <v>1.4</v>
      </c>
      <c r="E116">
        <f t="shared" si="8"/>
        <v>1.0000000002483527</v>
      </c>
      <c r="F116">
        <f t="shared" si="9"/>
        <v>1</v>
      </c>
      <c r="G116">
        <v>80</v>
      </c>
      <c r="H116">
        <v>-90</v>
      </c>
      <c r="I116">
        <v>0.38419903534316502</v>
      </c>
      <c r="J116">
        <v>0.61580096465683498</v>
      </c>
      <c r="K116">
        <f t="shared" si="10"/>
        <v>188.85787665509829</v>
      </c>
      <c r="L116">
        <f t="shared" si="11"/>
        <v>347.88408658650894</v>
      </c>
      <c r="M116">
        <f t="shared" si="12"/>
        <v>-141.6683420808869</v>
      </c>
      <c r="N116">
        <f>(M116-$R$5)^2</f>
        <v>13884.407217625308</v>
      </c>
      <c r="O116">
        <f t="shared" si="13"/>
        <v>0</v>
      </c>
      <c r="P116" t="str">
        <f t="shared" si="14"/>
        <v>TN</v>
      </c>
    </row>
    <row r="117" spans="1:16" x14ac:dyDescent="0.3">
      <c r="A117">
        <v>0</v>
      </c>
      <c r="B117">
        <v>1.1960207441678836</v>
      </c>
      <c r="C117">
        <v>-1.6</v>
      </c>
      <c r="D117">
        <v>1.4</v>
      </c>
      <c r="E117">
        <f t="shared" si="8"/>
        <v>1.0000000002483527</v>
      </c>
      <c r="F117">
        <f t="shared" si="9"/>
        <v>1</v>
      </c>
      <c r="G117">
        <v>50</v>
      </c>
      <c r="H117">
        <v>-50</v>
      </c>
      <c r="I117">
        <v>0.60844334427391233</v>
      </c>
      <c r="J117">
        <v>0.39155665572608767</v>
      </c>
      <c r="K117">
        <f t="shared" si="10"/>
        <v>107.64735642749211</v>
      </c>
      <c r="L117">
        <f t="shared" si="11"/>
        <v>172.23577024121218</v>
      </c>
      <c r="M117">
        <f t="shared" si="12"/>
        <v>-1.9427446450667105</v>
      </c>
      <c r="N117">
        <f>(M117-$R$5)^2</f>
        <v>479.32459318738233</v>
      </c>
      <c r="O117">
        <f t="shared" si="13"/>
        <v>0</v>
      </c>
      <c r="P117" t="str">
        <f t="shared" si="14"/>
        <v>TN</v>
      </c>
    </row>
    <row r="118" spans="1:16" x14ac:dyDescent="0.3">
      <c r="A118">
        <v>1</v>
      </c>
      <c r="B118">
        <v>1.1960207441678836</v>
      </c>
      <c r="C118">
        <v>-1.6</v>
      </c>
      <c r="D118">
        <v>1.38</v>
      </c>
      <c r="E118">
        <f t="shared" si="8"/>
        <v>1.000000000235935</v>
      </c>
      <c r="F118">
        <f t="shared" si="9"/>
        <v>1</v>
      </c>
      <c r="G118">
        <v>30</v>
      </c>
      <c r="H118">
        <v>-10</v>
      </c>
      <c r="I118">
        <v>0.38419903534316502</v>
      </c>
      <c r="J118">
        <v>0.61580096465683498</v>
      </c>
      <c r="K118">
        <f t="shared" si="10"/>
        <v>58.434275312804544</v>
      </c>
      <c r="L118">
        <f t="shared" si="11"/>
        <v>25.127005037389367</v>
      </c>
      <c r="M118">
        <f t="shared" si="12"/>
        <v>6.9771582651949053</v>
      </c>
      <c r="N118">
        <f>(M118-$R$5)^2</f>
        <v>949.4647446624723</v>
      </c>
      <c r="O118">
        <f t="shared" si="13"/>
        <v>1</v>
      </c>
      <c r="P118" t="str">
        <f t="shared" si="14"/>
        <v>TP</v>
      </c>
    </row>
    <row r="119" spans="1:16" x14ac:dyDescent="0.3">
      <c r="A119">
        <v>1</v>
      </c>
      <c r="B119">
        <v>1.1960207441678836</v>
      </c>
      <c r="C119">
        <v>-1.6</v>
      </c>
      <c r="D119">
        <v>1.58</v>
      </c>
      <c r="E119">
        <f t="shared" si="8"/>
        <v>1.0000000003601115</v>
      </c>
      <c r="F119">
        <f t="shared" si="9"/>
        <v>1</v>
      </c>
      <c r="G119">
        <v>100</v>
      </c>
      <c r="H119">
        <v>-90</v>
      </c>
      <c r="I119">
        <v>0.60844334427391233</v>
      </c>
      <c r="J119">
        <v>0.39155665572608767</v>
      </c>
      <c r="K119">
        <f t="shared" si="10"/>
        <v>246.6274931157628</v>
      </c>
      <c r="L119">
        <f t="shared" si="11"/>
        <v>347.88408658650894</v>
      </c>
      <c r="M119">
        <f t="shared" si="12"/>
        <v>13.842527177107854</v>
      </c>
      <c r="N119">
        <f>(M119-$R$5)^2</f>
        <v>1419.6885568885243</v>
      </c>
      <c r="O119">
        <f t="shared" si="13"/>
        <v>1</v>
      </c>
      <c r="P119" t="str">
        <f t="shared" si="14"/>
        <v>TP</v>
      </c>
    </row>
    <row r="120" spans="1:16" x14ac:dyDescent="0.3">
      <c r="A120">
        <v>1</v>
      </c>
      <c r="B120">
        <v>1.1960207441678836</v>
      </c>
      <c r="C120">
        <v>-1.6</v>
      </c>
      <c r="D120">
        <v>1.62</v>
      </c>
      <c r="E120">
        <f t="shared" si="8"/>
        <v>1.0000000003849467</v>
      </c>
      <c r="F120">
        <f t="shared" si="9"/>
        <v>1</v>
      </c>
      <c r="G120">
        <v>20</v>
      </c>
      <c r="H120">
        <v>-10</v>
      </c>
      <c r="I120">
        <v>0.38419903534316502</v>
      </c>
      <c r="J120">
        <v>0.61580096465683498</v>
      </c>
      <c r="K120">
        <f t="shared" si="10"/>
        <v>35.979809846430946</v>
      </c>
      <c r="L120">
        <f t="shared" si="11"/>
        <v>25.127005037389367</v>
      </c>
      <c r="M120">
        <f t="shared" si="12"/>
        <v>-1.6498257061322441</v>
      </c>
      <c r="N120">
        <f>(M120-$R$5)^2</f>
        <v>492.23642624938111</v>
      </c>
      <c r="O120">
        <f t="shared" si="13"/>
        <v>0</v>
      </c>
      <c r="P120" t="str">
        <f t="shared" si="14"/>
        <v>FP</v>
      </c>
    </row>
    <row r="121" spans="1:16" x14ac:dyDescent="0.3">
      <c r="A121">
        <v>0</v>
      </c>
      <c r="B121">
        <v>1.1960207441678836</v>
      </c>
      <c r="C121">
        <v>-1.6</v>
      </c>
      <c r="D121">
        <v>1.62</v>
      </c>
      <c r="E121">
        <f t="shared" si="8"/>
        <v>1.0000000003849467</v>
      </c>
      <c r="F121">
        <f t="shared" si="9"/>
        <v>1</v>
      </c>
      <c r="G121">
        <v>20</v>
      </c>
      <c r="H121">
        <v>-10</v>
      </c>
      <c r="I121">
        <v>0.38419903534316502</v>
      </c>
      <c r="J121">
        <v>0.61580096465683498</v>
      </c>
      <c r="K121">
        <f t="shared" si="10"/>
        <v>35.979809846430946</v>
      </c>
      <c r="L121">
        <f t="shared" si="11"/>
        <v>25.127005037389367</v>
      </c>
      <c r="M121">
        <f t="shared" si="12"/>
        <v>-1.6498257061322441</v>
      </c>
      <c r="N121">
        <f>(M121-$R$5)^2</f>
        <v>492.23642624938111</v>
      </c>
      <c r="O121">
        <f t="shared" si="13"/>
        <v>0</v>
      </c>
      <c r="P121" t="str">
        <f t="shared" si="14"/>
        <v>TN</v>
      </c>
    </row>
    <row r="122" spans="1:16" x14ac:dyDescent="0.3">
      <c r="A122">
        <v>0</v>
      </c>
      <c r="B122">
        <v>1.1960207441678836</v>
      </c>
      <c r="C122">
        <v>-1.6</v>
      </c>
      <c r="D122">
        <v>1.62</v>
      </c>
      <c r="E122">
        <f t="shared" si="8"/>
        <v>1.0000000003849467</v>
      </c>
      <c r="F122">
        <f t="shared" si="9"/>
        <v>1</v>
      </c>
      <c r="G122">
        <v>90</v>
      </c>
      <c r="H122">
        <v>-90</v>
      </c>
      <c r="I122">
        <v>0.60844334427391233</v>
      </c>
      <c r="J122">
        <v>0.39155665572608767</v>
      </c>
      <c r="K122">
        <f t="shared" si="10"/>
        <v>217.42755420026612</v>
      </c>
      <c r="L122">
        <f t="shared" si="11"/>
        <v>347.88408658650894</v>
      </c>
      <c r="M122">
        <f t="shared" si="12"/>
        <v>-3.9239813092308964</v>
      </c>
      <c r="N122">
        <f>(M122-$R$5)^2</f>
        <v>396.49754987896728</v>
      </c>
      <c r="O122">
        <f t="shared" si="13"/>
        <v>0</v>
      </c>
      <c r="P122" t="str">
        <f t="shared" si="14"/>
        <v>TN</v>
      </c>
    </row>
    <row r="123" spans="1:16" x14ac:dyDescent="0.3">
      <c r="A123">
        <v>1</v>
      </c>
      <c r="B123">
        <v>1.1960207441678836</v>
      </c>
      <c r="C123">
        <v>-1.6</v>
      </c>
      <c r="D123">
        <v>1.6</v>
      </c>
      <c r="E123">
        <f t="shared" si="8"/>
        <v>1.0000000003725291</v>
      </c>
      <c r="F123">
        <f t="shared" si="9"/>
        <v>1</v>
      </c>
      <c r="G123">
        <v>30</v>
      </c>
      <c r="H123">
        <v>-10</v>
      </c>
      <c r="I123">
        <v>0.38419903534316502</v>
      </c>
      <c r="J123">
        <v>0.61580096465683498</v>
      </c>
      <c r="K123">
        <f t="shared" si="10"/>
        <v>58.43427532078632</v>
      </c>
      <c r="L123">
        <f t="shared" si="11"/>
        <v>25.127005037389367</v>
      </c>
      <c r="M123">
        <f t="shared" si="12"/>
        <v>6.9771582682614941</v>
      </c>
      <c r="N123">
        <f>(M123-$R$5)^2</f>
        <v>949.46474485145632</v>
      </c>
      <c r="O123">
        <f t="shared" si="13"/>
        <v>1</v>
      </c>
      <c r="P123" t="str">
        <f t="shared" si="14"/>
        <v>TP</v>
      </c>
    </row>
    <row r="124" spans="1:16" x14ac:dyDescent="0.3">
      <c r="A124">
        <v>1</v>
      </c>
      <c r="B124">
        <v>1.1960207441678836</v>
      </c>
      <c r="C124">
        <v>-1.6</v>
      </c>
      <c r="D124">
        <v>1.5</v>
      </c>
      <c r="E124">
        <f t="shared" si="8"/>
        <v>1.0000000003104408</v>
      </c>
      <c r="F124">
        <f t="shared" si="9"/>
        <v>1</v>
      </c>
      <c r="G124">
        <v>60</v>
      </c>
      <c r="H124">
        <v>-50</v>
      </c>
      <c r="I124">
        <v>0.38419903534316502</v>
      </c>
      <c r="J124">
        <v>0.61580096465683498</v>
      </c>
      <c r="K124">
        <f t="shared" si="10"/>
        <v>133.87694143333238</v>
      </c>
      <c r="L124">
        <f t="shared" si="11"/>
        <v>172.23577024121218</v>
      </c>
      <c r="M124">
        <f t="shared" si="12"/>
        <v>-54.627561709571758</v>
      </c>
      <c r="N124">
        <f>(M124-$R$5)^2</f>
        <v>948.1062600594679</v>
      </c>
      <c r="O124">
        <f t="shared" si="13"/>
        <v>0</v>
      </c>
      <c r="P124" t="str">
        <f t="shared" si="14"/>
        <v>FP</v>
      </c>
    </row>
    <row r="125" spans="1:16" x14ac:dyDescent="0.3">
      <c r="A125">
        <v>1</v>
      </c>
      <c r="B125">
        <v>1.1960207441678836</v>
      </c>
      <c r="C125">
        <v>-1.6</v>
      </c>
      <c r="D125">
        <v>1.54</v>
      </c>
      <c r="E125">
        <f t="shared" si="8"/>
        <v>1.000000000335276</v>
      </c>
      <c r="F125">
        <f t="shared" si="9"/>
        <v>1</v>
      </c>
      <c r="G125">
        <v>20</v>
      </c>
      <c r="H125">
        <v>-10</v>
      </c>
      <c r="I125">
        <v>0.38419903534316502</v>
      </c>
      <c r="J125">
        <v>0.61580096465683498</v>
      </c>
      <c r="K125">
        <f t="shared" si="10"/>
        <v>35.979809844643803</v>
      </c>
      <c r="L125">
        <f t="shared" si="11"/>
        <v>25.127005037389367</v>
      </c>
      <c r="M125">
        <f t="shared" si="12"/>
        <v>-1.6498257068188629</v>
      </c>
      <c r="N125">
        <f>(M125-$R$5)^2</f>
        <v>492.23642621891395</v>
      </c>
      <c r="O125">
        <f t="shared" si="13"/>
        <v>0</v>
      </c>
      <c r="P125" t="str">
        <f t="shared" si="14"/>
        <v>FP</v>
      </c>
    </row>
    <row r="126" spans="1:16" x14ac:dyDescent="0.3">
      <c r="A126">
        <v>0</v>
      </c>
      <c r="B126">
        <v>1.1960207441678836</v>
      </c>
      <c r="C126">
        <v>-1.6</v>
      </c>
      <c r="D126">
        <v>1.54</v>
      </c>
      <c r="E126">
        <f t="shared" si="8"/>
        <v>1.000000000335276</v>
      </c>
      <c r="F126">
        <f t="shared" si="9"/>
        <v>1</v>
      </c>
      <c r="G126">
        <v>80</v>
      </c>
      <c r="H126">
        <v>-90</v>
      </c>
      <c r="I126">
        <v>0.38419903534316502</v>
      </c>
      <c r="J126">
        <v>0.61580096465683498</v>
      </c>
      <c r="K126">
        <f t="shared" si="10"/>
        <v>188.85787667151448</v>
      </c>
      <c r="L126">
        <f t="shared" si="11"/>
        <v>347.88408658650894</v>
      </c>
      <c r="M126">
        <f t="shared" si="12"/>
        <v>-141.66834207457981</v>
      </c>
      <c r="N126">
        <f>(M126-$R$5)^2</f>
        <v>13884.407216138954</v>
      </c>
      <c r="O126">
        <f t="shared" si="13"/>
        <v>0</v>
      </c>
      <c r="P126" t="str">
        <f t="shared" si="14"/>
        <v>TN</v>
      </c>
    </row>
    <row r="127" spans="1:16" x14ac:dyDescent="0.3">
      <c r="A127">
        <v>1</v>
      </c>
      <c r="B127">
        <v>1.1960207441678836</v>
      </c>
      <c r="C127">
        <v>-1.6</v>
      </c>
      <c r="D127">
        <v>1.66</v>
      </c>
      <c r="E127">
        <f t="shared" si="8"/>
        <v>1.000000000409782</v>
      </c>
      <c r="F127">
        <f t="shared" si="9"/>
        <v>1</v>
      </c>
      <c r="G127">
        <v>60</v>
      </c>
      <c r="H127">
        <v>-50</v>
      </c>
      <c r="I127">
        <v>0.38419903534316502</v>
      </c>
      <c r="J127">
        <v>0.61580096465683498</v>
      </c>
      <c r="K127">
        <f t="shared" si="10"/>
        <v>133.87694144663186</v>
      </c>
      <c r="L127">
        <f t="shared" si="11"/>
        <v>172.23577024121218</v>
      </c>
      <c r="M127">
        <f t="shared" si="12"/>
        <v>-54.62756170446211</v>
      </c>
      <c r="N127">
        <f>(M127-$R$5)^2</f>
        <v>948.10625974480217</v>
      </c>
      <c r="O127">
        <f t="shared" si="13"/>
        <v>0</v>
      </c>
      <c r="P127" t="str">
        <f t="shared" si="14"/>
        <v>FP</v>
      </c>
    </row>
    <row r="128" spans="1:16" x14ac:dyDescent="0.3">
      <c r="A128">
        <v>1</v>
      </c>
      <c r="B128">
        <v>1.1960207441678836</v>
      </c>
      <c r="C128">
        <v>-1.6</v>
      </c>
      <c r="D128">
        <v>1.8</v>
      </c>
      <c r="E128">
        <f t="shared" si="8"/>
        <v>1.0000000004967053</v>
      </c>
      <c r="F128">
        <f t="shared" si="9"/>
        <v>1</v>
      </c>
      <c r="G128">
        <v>70</v>
      </c>
      <c r="H128">
        <v>-50</v>
      </c>
      <c r="I128">
        <v>0.60844334427391233</v>
      </c>
      <c r="J128">
        <v>0.39155665572608767</v>
      </c>
      <c r="K128">
        <f t="shared" si="10"/>
        <v>160.98133739853259</v>
      </c>
      <c r="L128">
        <f t="shared" si="11"/>
        <v>172.23577024121218</v>
      </c>
      <c r="M128">
        <f t="shared" si="12"/>
        <v>30.507961100394354</v>
      </c>
      <c r="N128">
        <f>(M128-$R$5)^2</f>
        <v>2953.2908387758639</v>
      </c>
      <c r="O128">
        <f t="shared" si="13"/>
        <v>1</v>
      </c>
      <c r="P128" t="str">
        <f t="shared" si="14"/>
        <v>TP</v>
      </c>
    </row>
    <row r="129" spans="1:16" x14ac:dyDescent="0.3">
      <c r="A129">
        <v>1</v>
      </c>
      <c r="B129">
        <v>1.1960207441678836</v>
      </c>
      <c r="C129">
        <v>-1.6</v>
      </c>
      <c r="D129">
        <v>1.92</v>
      </c>
      <c r="E129">
        <f t="shared" si="8"/>
        <v>1.0000000005712111</v>
      </c>
      <c r="F129">
        <f t="shared" si="9"/>
        <v>1</v>
      </c>
      <c r="G129">
        <v>60</v>
      </c>
      <c r="H129">
        <v>-50</v>
      </c>
      <c r="I129">
        <v>0.38419903534316502</v>
      </c>
      <c r="J129">
        <v>0.61580096465683498</v>
      </c>
      <c r="K129">
        <f t="shared" si="10"/>
        <v>133.8769414682435</v>
      </c>
      <c r="L129">
        <f t="shared" si="11"/>
        <v>172.23577024121218</v>
      </c>
      <c r="M129">
        <f t="shared" si="12"/>
        <v>-54.627561696158935</v>
      </c>
      <c r="N129">
        <f>(M129-$R$5)^2</f>
        <v>948.1062592334705</v>
      </c>
      <c r="O129">
        <f t="shared" si="13"/>
        <v>0</v>
      </c>
      <c r="P129" t="str">
        <f t="shared" si="14"/>
        <v>FP</v>
      </c>
    </row>
    <row r="130" spans="1:16" x14ac:dyDescent="0.3">
      <c r="A130">
        <v>1</v>
      </c>
      <c r="B130">
        <v>1.1960207441678836</v>
      </c>
      <c r="C130">
        <v>-1.6</v>
      </c>
      <c r="D130">
        <v>2.12</v>
      </c>
      <c r="E130">
        <f t="shared" si="8"/>
        <v>1.0000000006953875</v>
      </c>
      <c r="F130">
        <f t="shared" si="9"/>
        <v>1</v>
      </c>
      <c r="G130">
        <v>100</v>
      </c>
      <c r="H130">
        <v>-90</v>
      </c>
      <c r="I130">
        <v>0.60844334427391233</v>
      </c>
      <c r="J130">
        <v>0.39155665572608767</v>
      </c>
      <c r="K130">
        <f t="shared" si="10"/>
        <v>246.62749319845108</v>
      </c>
      <c r="L130">
        <f t="shared" si="11"/>
        <v>347.88408658650894</v>
      </c>
      <c r="M130">
        <f t="shared" si="12"/>
        <v>13.842527227418969</v>
      </c>
      <c r="N130">
        <f>(M130-$R$5)^2</f>
        <v>1419.6885606798446</v>
      </c>
      <c r="O130">
        <f t="shared" si="13"/>
        <v>1</v>
      </c>
      <c r="P130" t="str">
        <f t="shared" si="14"/>
        <v>TP</v>
      </c>
    </row>
    <row r="131" spans="1:16" x14ac:dyDescent="0.3">
      <c r="A131">
        <v>0</v>
      </c>
      <c r="B131">
        <v>1.1960207441678836</v>
      </c>
      <c r="C131">
        <v>-1.6</v>
      </c>
      <c r="D131">
        <v>2.12</v>
      </c>
      <c r="E131">
        <f t="shared" ref="E131:E194" si="15">IF(D131&gt;1,1+(D131-1)/$R$2,1)</f>
        <v>1.0000000006953875</v>
      </c>
      <c r="F131">
        <f t="shared" ref="F131:F194" si="16">IF(D131&lt;1,1-(1-D131)/$R$2,1)</f>
        <v>1</v>
      </c>
      <c r="G131">
        <v>0</v>
      </c>
      <c r="H131">
        <v>-10</v>
      </c>
      <c r="I131">
        <v>0.38419903534316502</v>
      </c>
      <c r="J131">
        <v>0.61580096465683498</v>
      </c>
      <c r="K131">
        <f t="shared" ref="K131:K194" si="17">G131^(B131)*E131</f>
        <v>0</v>
      </c>
      <c r="L131">
        <f t="shared" ref="L131:L194" si="18">-C131*-H131^(B131)*F131</f>
        <v>25.127005037389367</v>
      </c>
      <c r="M131">
        <f t="shared" ref="M131:M194" si="19">I131*K131-J131*L131</f>
        <v>-15.473233940961524</v>
      </c>
      <c r="N131">
        <f>(M131-$R$5)^2</f>
        <v>69.939661905718424</v>
      </c>
      <c r="O131">
        <f t="shared" ref="O131:O194" si="20">IF(M131&gt;=0,1,0)</f>
        <v>0</v>
      </c>
      <c r="P131" t="str">
        <f t="shared" ref="P131:P194" si="21">IF(AND(A131=1,O131=1),"TP",IF(AND(A131=0,O131=0),"TN",IF(A131&gt;O131,"FP","FN")))</f>
        <v>TN</v>
      </c>
    </row>
    <row r="132" spans="1:16" x14ac:dyDescent="0.3">
      <c r="A132">
        <v>0</v>
      </c>
      <c r="B132">
        <v>1.1960207441678836</v>
      </c>
      <c r="C132">
        <v>-1.6</v>
      </c>
      <c r="D132">
        <v>2.12</v>
      </c>
      <c r="E132">
        <f t="shared" si="15"/>
        <v>1.0000000006953875</v>
      </c>
      <c r="F132">
        <f t="shared" si="16"/>
        <v>1</v>
      </c>
      <c r="G132">
        <v>40</v>
      </c>
      <c r="H132">
        <v>-50</v>
      </c>
      <c r="I132">
        <v>0.60844334427391233</v>
      </c>
      <c r="J132">
        <v>0.39155665572608767</v>
      </c>
      <c r="K132">
        <f t="shared" si="17"/>
        <v>82.432217580253493</v>
      </c>
      <c r="L132">
        <f t="shared" si="18"/>
        <v>172.23577024121218</v>
      </c>
      <c r="M132">
        <f t="shared" si="19"/>
        <v>-17.284728051611623</v>
      </c>
      <c r="N132">
        <f>(M132-$R$5)^2</f>
        <v>42.922145521409909</v>
      </c>
      <c r="O132">
        <f t="shared" si="20"/>
        <v>0</v>
      </c>
      <c r="P132" t="str">
        <f t="shared" si="21"/>
        <v>TN</v>
      </c>
    </row>
    <row r="133" spans="1:16" x14ac:dyDescent="0.3">
      <c r="A133">
        <v>0</v>
      </c>
      <c r="B133">
        <v>1.1960207441678836</v>
      </c>
      <c r="C133">
        <v>-1.6</v>
      </c>
      <c r="D133">
        <v>2.12</v>
      </c>
      <c r="E133">
        <f t="shared" si="15"/>
        <v>1.0000000006953875</v>
      </c>
      <c r="F133">
        <f t="shared" si="16"/>
        <v>1</v>
      </c>
      <c r="G133">
        <v>80</v>
      </c>
      <c r="H133">
        <v>-90</v>
      </c>
      <c r="I133">
        <v>0.60844334427391233</v>
      </c>
      <c r="J133">
        <v>0.39155665572608767</v>
      </c>
      <c r="K133">
        <f t="shared" si="17"/>
        <v>188.85787673952436</v>
      </c>
      <c r="L133">
        <f t="shared" si="18"/>
        <v>347.88408658650894</v>
      </c>
      <c r="M133">
        <f t="shared" si="19"/>
        <v>-21.307011408271649</v>
      </c>
      <c r="N133">
        <f>(M133-$R$5)^2</f>
        <v>6.3969342313655426</v>
      </c>
      <c r="O133">
        <f t="shared" si="20"/>
        <v>0</v>
      </c>
      <c r="P133" t="str">
        <f t="shared" si="21"/>
        <v>TN</v>
      </c>
    </row>
    <row r="134" spans="1:16" x14ac:dyDescent="0.3">
      <c r="A134">
        <v>0</v>
      </c>
      <c r="B134">
        <v>1.1960207441678836</v>
      </c>
      <c r="C134">
        <v>-1.6</v>
      </c>
      <c r="D134">
        <v>2.12</v>
      </c>
      <c r="E134">
        <f t="shared" si="15"/>
        <v>1.0000000006953875</v>
      </c>
      <c r="F134">
        <f t="shared" si="16"/>
        <v>1</v>
      </c>
      <c r="G134">
        <v>60</v>
      </c>
      <c r="H134">
        <v>-50</v>
      </c>
      <c r="I134">
        <v>0.38419903534316502</v>
      </c>
      <c r="J134">
        <v>0.61580096465683498</v>
      </c>
      <c r="K134">
        <f t="shared" si="17"/>
        <v>133.87694148486787</v>
      </c>
      <c r="L134">
        <f t="shared" si="18"/>
        <v>172.23577024121218</v>
      </c>
      <c r="M134">
        <f t="shared" si="19"/>
        <v>-54.627561689771866</v>
      </c>
      <c r="N134">
        <f>(M134-$R$5)^2</f>
        <v>948.1062588401378</v>
      </c>
      <c r="O134">
        <f t="shared" si="20"/>
        <v>0</v>
      </c>
      <c r="P134" t="str">
        <f t="shared" si="21"/>
        <v>TN</v>
      </c>
    </row>
    <row r="135" spans="1:16" x14ac:dyDescent="0.3">
      <c r="A135">
        <v>1</v>
      </c>
      <c r="B135">
        <v>1.1960207441678836</v>
      </c>
      <c r="C135">
        <v>-1.6</v>
      </c>
      <c r="D135">
        <v>2.1</v>
      </c>
      <c r="E135">
        <f t="shared" si="15"/>
        <v>1.0000000006829699</v>
      </c>
      <c r="F135">
        <f t="shared" si="16"/>
        <v>1</v>
      </c>
      <c r="G135">
        <v>30</v>
      </c>
      <c r="H135">
        <v>-10</v>
      </c>
      <c r="I135">
        <v>0.38419903534316502</v>
      </c>
      <c r="J135">
        <v>0.61580096465683498</v>
      </c>
      <c r="K135">
        <f t="shared" si="17"/>
        <v>58.434275338926696</v>
      </c>
      <c r="L135">
        <f t="shared" si="18"/>
        <v>25.127005037389367</v>
      </c>
      <c r="M135">
        <f t="shared" si="19"/>
        <v>6.9771582752310088</v>
      </c>
      <c r="N135">
        <f>(M135-$R$5)^2</f>
        <v>949.46474528096496</v>
      </c>
      <c r="O135">
        <f t="shared" si="20"/>
        <v>1</v>
      </c>
      <c r="P135" t="str">
        <f t="shared" si="21"/>
        <v>TP</v>
      </c>
    </row>
    <row r="136" spans="1:16" x14ac:dyDescent="0.3">
      <c r="A136">
        <v>1</v>
      </c>
      <c r="B136">
        <v>1.1960207441678836</v>
      </c>
      <c r="C136">
        <v>-1.6</v>
      </c>
      <c r="D136">
        <v>2.1</v>
      </c>
      <c r="E136">
        <f t="shared" si="15"/>
        <v>1.0000000006829699</v>
      </c>
      <c r="F136">
        <f t="shared" si="16"/>
        <v>1</v>
      </c>
      <c r="G136">
        <v>10</v>
      </c>
      <c r="H136">
        <v>0</v>
      </c>
      <c r="I136">
        <v>0.42913429896650213</v>
      </c>
      <c r="J136">
        <v>0.57086570103349787</v>
      </c>
      <c r="K136">
        <f t="shared" si="17"/>
        <v>15.70437815909397</v>
      </c>
      <c r="L136">
        <f t="shared" si="18"/>
        <v>0</v>
      </c>
      <c r="M136">
        <f t="shared" si="19"/>
        <v>6.7392873120076384</v>
      </c>
      <c r="N136">
        <f>(M136-$R$5)^2</f>
        <v>934.86210834893063</v>
      </c>
      <c r="O136">
        <f t="shared" si="20"/>
        <v>1</v>
      </c>
      <c r="P136" t="str">
        <f t="shared" si="21"/>
        <v>TP</v>
      </c>
    </row>
    <row r="137" spans="1:16" x14ac:dyDescent="0.3">
      <c r="A137">
        <v>1</v>
      </c>
      <c r="B137">
        <v>1.1960207441678836</v>
      </c>
      <c r="C137">
        <v>-1.6</v>
      </c>
      <c r="D137">
        <v>2.12</v>
      </c>
      <c r="E137">
        <f t="shared" si="15"/>
        <v>1.0000000006953875</v>
      </c>
      <c r="F137">
        <f t="shared" si="16"/>
        <v>1</v>
      </c>
      <c r="G137">
        <v>10</v>
      </c>
      <c r="H137">
        <v>-10</v>
      </c>
      <c r="I137">
        <v>0.60844334427391233</v>
      </c>
      <c r="J137">
        <v>0.39155665572608767</v>
      </c>
      <c r="K137">
        <f t="shared" si="17"/>
        <v>15.70437815928898</v>
      </c>
      <c r="L137">
        <f t="shared" si="18"/>
        <v>25.127005037389367</v>
      </c>
      <c r="M137">
        <f t="shared" si="19"/>
        <v>-0.28342169387276428</v>
      </c>
      <c r="N137">
        <f>(M137-$R$5)^2</f>
        <v>554.73466313569361</v>
      </c>
      <c r="O137">
        <f t="shared" si="20"/>
        <v>0</v>
      </c>
      <c r="P137" t="str">
        <f t="shared" si="21"/>
        <v>FP</v>
      </c>
    </row>
    <row r="138" spans="1:16" x14ac:dyDescent="0.3">
      <c r="A138">
        <v>0</v>
      </c>
      <c r="B138">
        <v>1.1960207441678836</v>
      </c>
      <c r="C138">
        <v>-1.6</v>
      </c>
      <c r="D138">
        <v>2.12</v>
      </c>
      <c r="E138">
        <f t="shared" si="15"/>
        <v>1.0000000006953875</v>
      </c>
      <c r="F138">
        <f t="shared" si="16"/>
        <v>1</v>
      </c>
      <c r="G138">
        <v>80</v>
      </c>
      <c r="H138">
        <v>-90</v>
      </c>
      <c r="I138">
        <v>0.60844334427391233</v>
      </c>
      <c r="J138">
        <v>0.39155665572608767</v>
      </c>
      <c r="K138">
        <f t="shared" si="17"/>
        <v>188.85787673952436</v>
      </c>
      <c r="L138">
        <f t="shared" si="18"/>
        <v>347.88408658650894</v>
      </c>
      <c r="M138">
        <f t="shared" si="19"/>
        <v>-21.307011408271649</v>
      </c>
      <c r="N138">
        <f>(M138-$R$5)^2</f>
        <v>6.3969342313655426</v>
      </c>
      <c r="O138">
        <f t="shared" si="20"/>
        <v>0</v>
      </c>
      <c r="P138" t="str">
        <f t="shared" si="21"/>
        <v>TN</v>
      </c>
    </row>
    <row r="139" spans="1:16" x14ac:dyDescent="0.3">
      <c r="A139">
        <v>1</v>
      </c>
      <c r="B139">
        <v>1.1960207441678836</v>
      </c>
      <c r="C139">
        <v>-1.6</v>
      </c>
      <c r="D139">
        <v>2.1</v>
      </c>
      <c r="E139">
        <f t="shared" si="15"/>
        <v>1.0000000006829699</v>
      </c>
      <c r="F139">
        <f t="shared" si="16"/>
        <v>1</v>
      </c>
      <c r="G139">
        <v>10</v>
      </c>
      <c r="H139">
        <v>-10</v>
      </c>
      <c r="I139">
        <v>0.60844334427391233</v>
      </c>
      <c r="J139">
        <v>0.39155665572608767</v>
      </c>
      <c r="K139">
        <f t="shared" si="17"/>
        <v>15.70437815909397</v>
      </c>
      <c r="L139">
        <f t="shared" si="18"/>
        <v>25.127005037389367</v>
      </c>
      <c r="M139">
        <f t="shared" si="19"/>
        <v>-0.28342169399141603</v>
      </c>
      <c r="N139">
        <f>(M139-$R$5)^2</f>
        <v>554.73466313010442</v>
      </c>
      <c r="O139">
        <f t="shared" si="20"/>
        <v>0</v>
      </c>
      <c r="P139" t="str">
        <f t="shared" si="21"/>
        <v>FP</v>
      </c>
    </row>
    <row r="140" spans="1:16" x14ac:dyDescent="0.3">
      <c r="A140">
        <v>1</v>
      </c>
      <c r="B140">
        <v>1.1960207441678836</v>
      </c>
      <c r="C140">
        <v>-1.6</v>
      </c>
      <c r="D140">
        <v>2.46</v>
      </c>
      <c r="E140">
        <f t="shared" si="15"/>
        <v>1.0000000009064873</v>
      </c>
      <c r="F140">
        <f t="shared" si="16"/>
        <v>1</v>
      </c>
      <c r="G140">
        <v>180</v>
      </c>
      <c r="H140">
        <v>-90</v>
      </c>
      <c r="I140">
        <v>0.38419903534316502</v>
      </c>
      <c r="J140">
        <v>0.61580096465683498</v>
      </c>
      <c r="K140">
        <f t="shared" si="17"/>
        <v>498.14147256645765</v>
      </c>
      <c r="L140">
        <f t="shared" si="18"/>
        <v>347.88408658650894</v>
      </c>
      <c r="M140">
        <f t="shared" si="19"/>
        <v>-22.841882884277396</v>
      </c>
      <c r="N140">
        <f>(M140-$R$5)^2</f>
        <v>0.98872129057837521</v>
      </c>
      <c r="O140">
        <f t="shared" si="20"/>
        <v>0</v>
      </c>
      <c r="P140" t="str">
        <f t="shared" si="21"/>
        <v>FP</v>
      </c>
    </row>
    <row r="141" spans="1:16" x14ac:dyDescent="0.3">
      <c r="A141">
        <v>1</v>
      </c>
      <c r="B141">
        <v>1.1960207441678836</v>
      </c>
      <c r="C141">
        <v>-1.6</v>
      </c>
      <c r="D141">
        <v>2.66</v>
      </c>
      <c r="E141">
        <f t="shared" si="15"/>
        <v>1.0000000010306636</v>
      </c>
      <c r="F141">
        <f t="shared" si="16"/>
        <v>1</v>
      </c>
      <c r="G141">
        <v>100</v>
      </c>
      <c r="H141">
        <v>-90</v>
      </c>
      <c r="I141">
        <v>0.38419903534316502</v>
      </c>
      <c r="J141">
        <v>0.61580096465683498</v>
      </c>
      <c r="K141">
        <f t="shared" si="17"/>
        <v>246.62749328113935</v>
      </c>
      <c r="L141">
        <f t="shared" si="18"/>
        <v>347.88408658650894</v>
      </c>
      <c r="M141">
        <f t="shared" si="19"/>
        <v>-119.47331110101746</v>
      </c>
      <c r="N141">
        <f>(M141-$R$5)^2</f>
        <v>9146.4517524211515</v>
      </c>
      <c r="O141">
        <f t="shared" si="20"/>
        <v>0</v>
      </c>
      <c r="P141" t="str">
        <f t="shared" si="21"/>
        <v>FP</v>
      </c>
    </row>
    <row r="142" spans="1:16" x14ac:dyDescent="0.3">
      <c r="A142">
        <v>0</v>
      </c>
      <c r="B142">
        <v>1.1960207441678836</v>
      </c>
      <c r="C142">
        <v>-1.6</v>
      </c>
      <c r="D142">
        <v>2.66</v>
      </c>
      <c r="E142">
        <f t="shared" si="15"/>
        <v>1.0000000010306636</v>
      </c>
      <c r="F142">
        <f t="shared" si="16"/>
        <v>1</v>
      </c>
      <c r="G142">
        <v>0</v>
      </c>
      <c r="H142">
        <v>-10</v>
      </c>
      <c r="I142">
        <v>0.38419903534316502</v>
      </c>
      <c r="J142">
        <v>0.61580096465683498</v>
      </c>
      <c r="K142">
        <f t="shared" si="17"/>
        <v>0</v>
      </c>
      <c r="L142">
        <f t="shared" si="18"/>
        <v>25.127005037389367</v>
      </c>
      <c r="M142">
        <f t="shared" si="19"/>
        <v>-15.473233940961524</v>
      </c>
      <c r="N142">
        <f>(M142-$R$5)^2</f>
        <v>69.939661905718424</v>
      </c>
      <c r="O142">
        <f t="shared" si="20"/>
        <v>0</v>
      </c>
      <c r="P142" t="str">
        <f t="shared" si="21"/>
        <v>TN</v>
      </c>
    </row>
    <row r="143" spans="1:16" x14ac:dyDescent="0.3">
      <c r="A143">
        <v>0</v>
      </c>
      <c r="B143">
        <v>1.1960207441678836</v>
      </c>
      <c r="C143">
        <v>-1.6</v>
      </c>
      <c r="D143">
        <v>2.66</v>
      </c>
      <c r="E143">
        <f t="shared" si="15"/>
        <v>1.0000000010306636</v>
      </c>
      <c r="F143">
        <f t="shared" si="16"/>
        <v>1</v>
      </c>
      <c r="G143">
        <v>180</v>
      </c>
      <c r="H143">
        <v>-90</v>
      </c>
      <c r="I143">
        <v>0.38419903534316502</v>
      </c>
      <c r="J143">
        <v>0.61580096465683498</v>
      </c>
      <c r="K143">
        <f t="shared" si="17"/>
        <v>498.14147262831494</v>
      </c>
      <c r="L143">
        <f t="shared" si="18"/>
        <v>347.88408658650894</v>
      </c>
      <c r="M143">
        <f t="shared" si="19"/>
        <v>-22.841882860511873</v>
      </c>
      <c r="N143">
        <f>(M143-$R$5)^2</f>
        <v>0.988721337840617</v>
      </c>
      <c r="O143">
        <f t="shared" si="20"/>
        <v>0</v>
      </c>
      <c r="P143" t="str">
        <f t="shared" si="21"/>
        <v>TN</v>
      </c>
    </row>
    <row r="144" spans="1:16" x14ac:dyDescent="0.3">
      <c r="A144">
        <v>1</v>
      </c>
      <c r="B144">
        <v>1.1960207441678836</v>
      </c>
      <c r="C144">
        <v>-1.6</v>
      </c>
      <c r="D144">
        <v>2.84</v>
      </c>
      <c r="E144">
        <f t="shared" si="15"/>
        <v>1.0000000011424224</v>
      </c>
      <c r="F144">
        <f t="shared" si="16"/>
        <v>1</v>
      </c>
      <c r="G144">
        <v>90</v>
      </c>
      <c r="H144">
        <v>-90</v>
      </c>
      <c r="I144">
        <v>0.38419903534316502</v>
      </c>
      <c r="J144">
        <v>0.61580096465683498</v>
      </c>
      <c r="K144">
        <f t="shared" si="17"/>
        <v>217.42755436496219</v>
      </c>
      <c r="L144">
        <f t="shared" si="18"/>
        <v>347.88408658650894</v>
      </c>
      <c r="M144">
        <f t="shared" si="19"/>
        <v>-130.69189946469209</v>
      </c>
      <c r="N144">
        <f>(M144-$R$5)^2</f>
        <v>11418.134622884256</v>
      </c>
      <c r="O144">
        <f t="shared" si="20"/>
        <v>0</v>
      </c>
      <c r="P144" t="str">
        <f t="shared" si="21"/>
        <v>FP</v>
      </c>
    </row>
    <row r="145" spans="1:16" x14ac:dyDescent="0.3">
      <c r="A145">
        <v>0</v>
      </c>
      <c r="B145">
        <v>1.1960207441678836</v>
      </c>
      <c r="C145">
        <v>-1.6</v>
      </c>
      <c r="D145">
        <v>2.84</v>
      </c>
      <c r="E145">
        <f t="shared" si="15"/>
        <v>1.0000000011424224</v>
      </c>
      <c r="F145">
        <f t="shared" si="16"/>
        <v>1</v>
      </c>
      <c r="G145">
        <v>40</v>
      </c>
      <c r="H145">
        <v>-50</v>
      </c>
      <c r="I145">
        <v>0.38419903534316502</v>
      </c>
      <c r="J145">
        <v>0.61580096465683498</v>
      </c>
      <c r="K145">
        <f t="shared" si="17"/>
        <v>82.432217617103561</v>
      </c>
      <c r="L145">
        <f t="shared" si="18"/>
        <v>172.23577024121218</v>
      </c>
      <c r="M145">
        <f t="shared" si="19"/>
        <v>-74.392574973262413</v>
      </c>
      <c r="N145">
        <f>(M145-$R$5)^2</f>
        <v>2555.9442659852202</v>
      </c>
      <c r="O145">
        <f t="shared" si="20"/>
        <v>0</v>
      </c>
      <c r="P145" t="str">
        <f t="shared" si="21"/>
        <v>TN</v>
      </c>
    </row>
    <row r="146" spans="1:16" x14ac:dyDescent="0.3">
      <c r="A146">
        <v>0</v>
      </c>
      <c r="B146">
        <v>1.1960207441678836</v>
      </c>
      <c r="C146">
        <v>-1.6</v>
      </c>
      <c r="D146">
        <v>2.84</v>
      </c>
      <c r="E146">
        <f t="shared" si="15"/>
        <v>1.0000000011424224</v>
      </c>
      <c r="F146">
        <f t="shared" si="16"/>
        <v>1</v>
      </c>
      <c r="G146">
        <v>50</v>
      </c>
      <c r="H146">
        <v>-50</v>
      </c>
      <c r="I146">
        <v>0.38419903534316502</v>
      </c>
      <c r="J146">
        <v>0.61580096465683498</v>
      </c>
      <c r="K146">
        <f t="shared" si="17"/>
        <v>107.64735652373635</v>
      </c>
      <c r="L146">
        <f t="shared" si="18"/>
        <v>172.23577024121218</v>
      </c>
      <c r="M146">
        <f t="shared" si="19"/>
        <v>-64.704942929290183</v>
      </c>
      <c r="N146">
        <f>(M146-$R$5)^2</f>
        <v>1670.2518977264024</v>
      </c>
      <c r="O146">
        <f t="shared" si="20"/>
        <v>0</v>
      </c>
      <c r="P146" t="str">
        <f t="shared" si="21"/>
        <v>TN</v>
      </c>
    </row>
    <row r="147" spans="1:16" x14ac:dyDescent="0.3">
      <c r="A147">
        <v>0</v>
      </c>
      <c r="B147">
        <v>1.1960207441678836</v>
      </c>
      <c r="C147">
        <v>-1.6</v>
      </c>
      <c r="D147">
        <v>2.84</v>
      </c>
      <c r="E147">
        <f t="shared" si="15"/>
        <v>1.0000000011424224</v>
      </c>
      <c r="F147">
        <f t="shared" si="16"/>
        <v>1</v>
      </c>
      <c r="G147">
        <v>90</v>
      </c>
      <c r="H147">
        <v>-90</v>
      </c>
      <c r="I147">
        <v>0.60844334427391233</v>
      </c>
      <c r="J147">
        <v>0.39155665572608767</v>
      </c>
      <c r="K147">
        <f t="shared" si="17"/>
        <v>217.42755436496219</v>
      </c>
      <c r="L147">
        <f t="shared" si="18"/>
        <v>347.88408658650894</v>
      </c>
      <c r="M147">
        <f t="shared" si="19"/>
        <v>-3.9239812090226849</v>
      </c>
      <c r="N147">
        <f>(M147-$R$5)^2</f>
        <v>396.49755386970844</v>
      </c>
      <c r="O147">
        <f t="shared" si="20"/>
        <v>0</v>
      </c>
      <c r="P147" t="str">
        <f t="shared" si="21"/>
        <v>TN</v>
      </c>
    </row>
    <row r="148" spans="1:16" x14ac:dyDescent="0.3">
      <c r="A148">
        <v>0</v>
      </c>
      <c r="B148">
        <v>1.1960207441678836</v>
      </c>
      <c r="C148">
        <v>-1.6</v>
      </c>
      <c r="D148">
        <v>2.84</v>
      </c>
      <c r="E148">
        <f t="shared" si="15"/>
        <v>1.0000000011424224</v>
      </c>
      <c r="F148">
        <f t="shared" si="16"/>
        <v>1</v>
      </c>
      <c r="G148">
        <v>100</v>
      </c>
      <c r="H148">
        <v>-90</v>
      </c>
      <c r="I148">
        <v>0.38419903534316502</v>
      </c>
      <c r="J148">
        <v>0.61580096465683498</v>
      </c>
      <c r="K148">
        <f t="shared" si="17"/>
        <v>246.62749330870216</v>
      </c>
      <c r="L148">
        <f t="shared" si="18"/>
        <v>347.88408658650894</v>
      </c>
      <c r="M148">
        <f t="shared" si="19"/>
        <v>-119.47331109042786</v>
      </c>
      <c r="N148">
        <f>(M148-$R$5)^2</f>
        <v>9146.451750395634</v>
      </c>
      <c r="O148">
        <f t="shared" si="20"/>
        <v>0</v>
      </c>
      <c r="P148" t="str">
        <f t="shared" si="21"/>
        <v>TN</v>
      </c>
    </row>
    <row r="149" spans="1:16" x14ac:dyDescent="0.3">
      <c r="A149">
        <v>1</v>
      </c>
      <c r="B149">
        <v>1.1960207441678836</v>
      </c>
      <c r="C149">
        <v>-1.6</v>
      </c>
      <c r="D149">
        <v>2.82</v>
      </c>
      <c r="E149">
        <f t="shared" si="15"/>
        <v>1.0000000011300048</v>
      </c>
      <c r="F149">
        <f t="shared" si="16"/>
        <v>1</v>
      </c>
      <c r="G149">
        <v>20</v>
      </c>
      <c r="H149">
        <v>-10</v>
      </c>
      <c r="I149">
        <v>0.38419903534316502</v>
      </c>
      <c r="J149">
        <v>0.61580096465683498</v>
      </c>
      <c r="K149">
        <f t="shared" si="17"/>
        <v>35.97980987323799</v>
      </c>
      <c r="L149">
        <f t="shared" si="18"/>
        <v>25.127005037389367</v>
      </c>
      <c r="M149">
        <f t="shared" si="19"/>
        <v>-1.6498256958330035</v>
      </c>
      <c r="N149">
        <f>(M149-$R$5)^2</f>
        <v>492.23642670638725</v>
      </c>
      <c r="O149">
        <f t="shared" si="20"/>
        <v>0</v>
      </c>
      <c r="P149" t="str">
        <f t="shared" si="21"/>
        <v>FP</v>
      </c>
    </row>
    <row r="150" spans="1:16" x14ac:dyDescent="0.3">
      <c r="A150">
        <v>0</v>
      </c>
      <c r="B150">
        <v>1.1960207441678836</v>
      </c>
      <c r="C150">
        <v>-1.6</v>
      </c>
      <c r="D150">
        <v>2.82</v>
      </c>
      <c r="E150">
        <f t="shared" si="15"/>
        <v>1.0000000011300048</v>
      </c>
      <c r="F150">
        <f t="shared" si="16"/>
        <v>1</v>
      </c>
      <c r="G150">
        <v>50</v>
      </c>
      <c r="H150">
        <v>-50</v>
      </c>
      <c r="I150">
        <v>0.60844334427391233</v>
      </c>
      <c r="J150">
        <v>0.39155665572608767</v>
      </c>
      <c r="K150">
        <f t="shared" si="17"/>
        <v>107.64735652239963</v>
      </c>
      <c r="L150">
        <f t="shared" si="18"/>
        <v>172.23577024121218</v>
      </c>
      <c r="M150">
        <f t="shared" si="19"/>
        <v>-1.9427445873208598</v>
      </c>
      <c r="N150">
        <f>(M150-$R$5)^2</f>
        <v>479.32459571589794</v>
      </c>
      <c r="O150">
        <f t="shared" si="20"/>
        <v>0</v>
      </c>
      <c r="P150" t="str">
        <f t="shared" si="21"/>
        <v>TN</v>
      </c>
    </row>
    <row r="151" spans="1:16" x14ac:dyDescent="0.3">
      <c r="A151">
        <v>0</v>
      </c>
      <c r="B151">
        <v>1.1960207441678836</v>
      </c>
      <c r="C151">
        <v>-1.6</v>
      </c>
      <c r="D151">
        <v>2.82</v>
      </c>
      <c r="E151">
        <f t="shared" si="15"/>
        <v>1.0000000011300048</v>
      </c>
      <c r="F151">
        <f t="shared" si="16"/>
        <v>1</v>
      </c>
      <c r="G151">
        <v>0</v>
      </c>
      <c r="H151">
        <v>-10</v>
      </c>
      <c r="I151">
        <v>0.38419903534316502</v>
      </c>
      <c r="J151">
        <v>0.61580096465683498</v>
      </c>
      <c r="K151">
        <f t="shared" si="17"/>
        <v>0</v>
      </c>
      <c r="L151">
        <f t="shared" si="18"/>
        <v>25.127005037389367</v>
      </c>
      <c r="M151">
        <f t="shared" si="19"/>
        <v>-15.473233940961524</v>
      </c>
      <c r="N151">
        <f>(M151-$R$5)^2</f>
        <v>69.939661905718424</v>
      </c>
      <c r="O151">
        <f t="shared" si="20"/>
        <v>0</v>
      </c>
      <c r="P151" t="str">
        <f t="shared" si="21"/>
        <v>TN</v>
      </c>
    </row>
    <row r="152" spans="1:16" x14ac:dyDescent="0.3">
      <c r="A152">
        <v>0</v>
      </c>
      <c r="B152">
        <v>1</v>
      </c>
      <c r="C152">
        <v>-2</v>
      </c>
      <c r="D152">
        <v>1</v>
      </c>
      <c r="E152">
        <f t="shared" si="15"/>
        <v>1</v>
      </c>
      <c r="F152">
        <f t="shared" si="16"/>
        <v>1</v>
      </c>
      <c r="G152">
        <v>40</v>
      </c>
      <c r="H152">
        <v>-50</v>
      </c>
      <c r="I152">
        <v>0.60844334427391233</v>
      </c>
      <c r="J152">
        <v>0.39155665572608767</v>
      </c>
      <c r="K152">
        <f t="shared" si="17"/>
        <v>40</v>
      </c>
      <c r="L152">
        <f t="shared" si="18"/>
        <v>100</v>
      </c>
      <c r="M152">
        <f t="shared" si="19"/>
        <v>-14.817931801652275</v>
      </c>
      <c r="N152">
        <f>(M152-$R$5)^2</f>
        <v>81.329657989965739</v>
      </c>
      <c r="O152">
        <f t="shared" si="20"/>
        <v>0</v>
      </c>
      <c r="P152" t="str">
        <f t="shared" si="21"/>
        <v>TN</v>
      </c>
    </row>
    <row r="153" spans="1:16" x14ac:dyDescent="0.3">
      <c r="A153">
        <v>0</v>
      </c>
      <c r="B153">
        <v>1</v>
      </c>
      <c r="C153">
        <v>-2</v>
      </c>
      <c r="D153">
        <v>1</v>
      </c>
      <c r="E153">
        <f t="shared" si="15"/>
        <v>1</v>
      </c>
      <c r="F153">
        <f t="shared" si="16"/>
        <v>1</v>
      </c>
      <c r="G153">
        <v>80</v>
      </c>
      <c r="H153">
        <v>-90</v>
      </c>
      <c r="I153">
        <v>0.38419903534316502</v>
      </c>
      <c r="J153">
        <v>0.61580096465683498</v>
      </c>
      <c r="K153">
        <f t="shared" si="17"/>
        <v>80</v>
      </c>
      <c r="L153">
        <f t="shared" si="18"/>
        <v>180</v>
      </c>
      <c r="M153">
        <f t="shared" si="19"/>
        <v>-80.108250810777093</v>
      </c>
      <c r="N153">
        <f>(M153-$R$5)^2</f>
        <v>3166.5406032011215</v>
      </c>
      <c r="O153">
        <f t="shared" si="20"/>
        <v>0</v>
      </c>
      <c r="P153" t="str">
        <f t="shared" si="21"/>
        <v>TN</v>
      </c>
    </row>
    <row r="154" spans="1:16" x14ac:dyDescent="0.3">
      <c r="A154">
        <v>0</v>
      </c>
      <c r="B154">
        <v>1</v>
      </c>
      <c r="C154">
        <v>-2</v>
      </c>
      <c r="D154">
        <v>1</v>
      </c>
      <c r="E154">
        <f t="shared" si="15"/>
        <v>1</v>
      </c>
      <c r="F154">
        <f t="shared" si="16"/>
        <v>1</v>
      </c>
      <c r="G154">
        <v>60</v>
      </c>
      <c r="H154">
        <v>-50</v>
      </c>
      <c r="I154">
        <v>0.38419903534316502</v>
      </c>
      <c r="J154">
        <v>0.61580096465683498</v>
      </c>
      <c r="K154">
        <f t="shared" si="17"/>
        <v>60</v>
      </c>
      <c r="L154">
        <f t="shared" si="18"/>
        <v>100</v>
      </c>
      <c r="M154">
        <f t="shared" si="19"/>
        <v>-38.528154345093597</v>
      </c>
      <c r="N154">
        <f>(M154-$R$5)^2</f>
        <v>215.85271330216372</v>
      </c>
      <c r="O154">
        <f t="shared" si="20"/>
        <v>0</v>
      </c>
      <c r="P154" t="str">
        <f t="shared" si="21"/>
        <v>TN</v>
      </c>
    </row>
    <row r="155" spans="1:16" x14ac:dyDescent="0.3">
      <c r="A155">
        <v>1</v>
      </c>
      <c r="B155">
        <v>1</v>
      </c>
      <c r="C155">
        <v>-2</v>
      </c>
      <c r="D155">
        <v>0.9</v>
      </c>
      <c r="E155">
        <f t="shared" si="15"/>
        <v>1</v>
      </c>
      <c r="F155">
        <f t="shared" si="16"/>
        <v>0.99999999993791178</v>
      </c>
      <c r="G155">
        <v>10</v>
      </c>
      <c r="H155">
        <v>-10</v>
      </c>
      <c r="I155">
        <v>0.60844334427391233</v>
      </c>
      <c r="J155">
        <v>0.39155665572608767</v>
      </c>
      <c r="K155">
        <f t="shared" si="17"/>
        <v>10</v>
      </c>
      <c r="L155">
        <f t="shared" si="18"/>
        <v>19.999999998758234</v>
      </c>
      <c r="M155">
        <f t="shared" si="19"/>
        <v>-1.7466996712964082</v>
      </c>
      <c r="N155">
        <f>(M155-$R$5)^2</f>
        <v>487.94724137813211</v>
      </c>
      <c r="O155">
        <f t="shared" si="20"/>
        <v>0</v>
      </c>
      <c r="P155" t="str">
        <f t="shared" si="21"/>
        <v>FP</v>
      </c>
    </row>
    <row r="156" spans="1:16" x14ac:dyDescent="0.3">
      <c r="A156">
        <v>0</v>
      </c>
      <c r="B156">
        <v>1</v>
      </c>
      <c r="C156">
        <v>-2</v>
      </c>
      <c r="D156">
        <v>0.9</v>
      </c>
      <c r="E156">
        <f t="shared" si="15"/>
        <v>1</v>
      </c>
      <c r="F156">
        <f t="shared" si="16"/>
        <v>0.99999999993791178</v>
      </c>
      <c r="G156">
        <v>50</v>
      </c>
      <c r="H156">
        <v>-50</v>
      </c>
      <c r="I156">
        <v>0.38419903534316502</v>
      </c>
      <c r="J156">
        <v>0.61580096465683498</v>
      </c>
      <c r="K156">
        <f t="shared" si="17"/>
        <v>50</v>
      </c>
      <c r="L156">
        <f t="shared" si="18"/>
        <v>99.999999993791178</v>
      </c>
      <c r="M156">
        <f t="shared" si="19"/>
        <v>-42.37014469470185</v>
      </c>
      <c r="N156">
        <f>(M156-$R$5)^2</f>
        <v>343.50608516791493</v>
      </c>
      <c r="O156">
        <f t="shared" si="20"/>
        <v>0</v>
      </c>
      <c r="P156" t="str">
        <f t="shared" si="21"/>
        <v>TN</v>
      </c>
    </row>
    <row r="157" spans="1:16" x14ac:dyDescent="0.3">
      <c r="A157">
        <v>0</v>
      </c>
      <c r="B157">
        <v>1</v>
      </c>
      <c r="C157">
        <v>-2</v>
      </c>
      <c r="D157">
        <v>0.9</v>
      </c>
      <c r="E157">
        <f t="shared" si="15"/>
        <v>1</v>
      </c>
      <c r="F157">
        <f t="shared" si="16"/>
        <v>0.99999999993791178</v>
      </c>
      <c r="G157">
        <v>90</v>
      </c>
      <c r="H157">
        <v>-90</v>
      </c>
      <c r="I157">
        <v>0.38419903534316502</v>
      </c>
      <c r="J157">
        <v>0.61580096465683498</v>
      </c>
      <c r="K157">
        <f t="shared" si="17"/>
        <v>90</v>
      </c>
      <c r="L157">
        <f t="shared" si="18"/>
        <v>179.99999998882413</v>
      </c>
      <c r="M157">
        <f t="shared" si="19"/>
        <v>-76.266260450463335</v>
      </c>
      <c r="N157">
        <f>(M157-$R$5)^2</f>
        <v>2748.9083511918834</v>
      </c>
      <c r="O157">
        <f t="shared" si="20"/>
        <v>0</v>
      </c>
      <c r="P157" t="str">
        <f t="shared" si="21"/>
        <v>TN</v>
      </c>
    </row>
    <row r="158" spans="1:16" x14ac:dyDescent="0.3">
      <c r="A158">
        <v>1</v>
      </c>
      <c r="B158">
        <v>1</v>
      </c>
      <c r="C158">
        <v>-2</v>
      </c>
      <c r="D158">
        <v>0</v>
      </c>
      <c r="E158">
        <f t="shared" si="15"/>
        <v>1</v>
      </c>
      <c r="F158">
        <f t="shared" si="16"/>
        <v>0.99999999937911832</v>
      </c>
      <c r="G158">
        <v>100</v>
      </c>
      <c r="H158">
        <v>-90</v>
      </c>
      <c r="I158">
        <v>0.38419903534316502</v>
      </c>
      <c r="J158">
        <v>0.61580096465683498</v>
      </c>
      <c r="K158">
        <f t="shared" si="17"/>
        <v>100</v>
      </c>
      <c r="L158">
        <f t="shared" si="18"/>
        <v>179.99999988824129</v>
      </c>
      <c r="M158">
        <f t="shared" si="19"/>
        <v>-72.424270035092675</v>
      </c>
      <c r="N158">
        <f>(M158-$R$5)^2</f>
        <v>2360.7978736899195</v>
      </c>
      <c r="O158">
        <f t="shared" si="20"/>
        <v>0</v>
      </c>
      <c r="P158" t="str">
        <f t="shared" si="21"/>
        <v>FP</v>
      </c>
    </row>
    <row r="159" spans="1:16" x14ac:dyDescent="0.3">
      <c r="A159">
        <v>1</v>
      </c>
      <c r="B159">
        <v>1</v>
      </c>
      <c r="C159">
        <v>-2</v>
      </c>
      <c r="D159">
        <v>-0.9</v>
      </c>
      <c r="E159">
        <f t="shared" si="15"/>
        <v>1</v>
      </c>
      <c r="F159">
        <f t="shared" si="16"/>
        <v>0.99999999882032475</v>
      </c>
      <c r="G159">
        <v>180</v>
      </c>
      <c r="H159">
        <v>-90</v>
      </c>
      <c r="I159">
        <v>0.38419903534316502</v>
      </c>
      <c r="J159">
        <v>0.61580096465683498</v>
      </c>
      <c r="K159">
        <f t="shared" si="17"/>
        <v>180</v>
      </c>
      <c r="L159">
        <f t="shared" si="18"/>
        <v>179.99999978765845</v>
      </c>
      <c r="M159">
        <f t="shared" si="19"/>
        <v>-41.688347145700476</v>
      </c>
      <c r="N159">
        <f>(M159-$R$5)^2</f>
        <v>318.69817448420298</v>
      </c>
      <c r="O159">
        <f t="shared" si="20"/>
        <v>0</v>
      </c>
      <c r="P159" t="str">
        <f t="shared" si="21"/>
        <v>FP</v>
      </c>
    </row>
    <row r="160" spans="1:16" x14ac:dyDescent="0.3">
      <c r="A160">
        <v>1</v>
      </c>
      <c r="B160">
        <v>1</v>
      </c>
      <c r="C160">
        <v>-2</v>
      </c>
      <c r="D160">
        <v>-1.8</v>
      </c>
      <c r="E160">
        <f t="shared" si="15"/>
        <v>1</v>
      </c>
      <c r="F160">
        <f t="shared" si="16"/>
        <v>0.99999999826153119</v>
      </c>
      <c r="G160">
        <v>180</v>
      </c>
      <c r="H160">
        <v>-90</v>
      </c>
      <c r="I160">
        <v>0.56330583577691229</v>
      </c>
      <c r="J160">
        <v>0.43669416422308771</v>
      </c>
      <c r="K160">
        <f t="shared" si="17"/>
        <v>180</v>
      </c>
      <c r="L160">
        <f t="shared" si="18"/>
        <v>179.99999968707561</v>
      </c>
      <c r="M160">
        <f t="shared" si="19"/>
        <v>22.790101016340671</v>
      </c>
      <c r="N160">
        <f>(M160-$R$5)^2</f>
        <v>2174.0145144663106</v>
      </c>
      <c r="O160">
        <f t="shared" si="20"/>
        <v>1</v>
      </c>
      <c r="P160" t="str">
        <f t="shared" si="21"/>
        <v>TP</v>
      </c>
    </row>
    <row r="161" spans="1:16" x14ac:dyDescent="0.3">
      <c r="A161">
        <v>1</v>
      </c>
      <c r="B161">
        <v>1</v>
      </c>
      <c r="C161">
        <v>-2</v>
      </c>
      <c r="D161">
        <v>-1.9</v>
      </c>
      <c r="E161">
        <f t="shared" si="15"/>
        <v>1</v>
      </c>
      <c r="F161">
        <f t="shared" si="16"/>
        <v>0.99999999819944307</v>
      </c>
      <c r="G161">
        <v>20</v>
      </c>
      <c r="H161">
        <v>-10</v>
      </c>
      <c r="I161">
        <v>0.38419903534316502</v>
      </c>
      <c r="J161">
        <v>0.61580096465683498</v>
      </c>
      <c r="K161">
        <f t="shared" si="17"/>
        <v>20</v>
      </c>
      <c r="L161">
        <f t="shared" si="18"/>
        <v>19.999999963988863</v>
      </c>
      <c r="M161">
        <f t="shared" si="19"/>
        <v>-4.6320385640977069</v>
      </c>
      <c r="N161">
        <f>(M161-$R$5)^2</f>
        <v>368.80087414905177</v>
      </c>
      <c r="O161">
        <f t="shared" si="20"/>
        <v>0</v>
      </c>
      <c r="P161" t="str">
        <f t="shared" si="21"/>
        <v>FP</v>
      </c>
    </row>
    <row r="162" spans="1:16" x14ac:dyDescent="0.3">
      <c r="A162">
        <v>0</v>
      </c>
      <c r="B162">
        <v>1</v>
      </c>
      <c r="C162">
        <v>-2</v>
      </c>
      <c r="D162">
        <v>-1.9</v>
      </c>
      <c r="E162">
        <f t="shared" si="15"/>
        <v>1</v>
      </c>
      <c r="F162">
        <f t="shared" si="16"/>
        <v>0.99999999819944307</v>
      </c>
      <c r="G162">
        <v>20</v>
      </c>
      <c r="H162">
        <v>-10</v>
      </c>
      <c r="I162">
        <v>0.38419903534316502</v>
      </c>
      <c r="J162">
        <v>0.61580096465683498</v>
      </c>
      <c r="K162">
        <f t="shared" si="17"/>
        <v>20</v>
      </c>
      <c r="L162">
        <f t="shared" si="18"/>
        <v>19.999999963988863</v>
      </c>
      <c r="M162">
        <f t="shared" si="19"/>
        <v>-4.6320385640977069</v>
      </c>
      <c r="N162">
        <f>(M162-$R$5)^2</f>
        <v>368.80087414905177</v>
      </c>
      <c r="O162">
        <f t="shared" si="20"/>
        <v>0</v>
      </c>
      <c r="P162" t="str">
        <f t="shared" si="21"/>
        <v>TN</v>
      </c>
    </row>
    <row r="163" spans="1:16" x14ac:dyDescent="0.3">
      <c r="A163">
        <v>1</v>
      </c>
      <c r="B163">
        <v>1</v>
      </c>
      <c r="C163">
        <v>-2</v>
      </c>
      <c r="D163">
        <v>-1.8</v>
      </c>
      <c r="E163">
        <f t="shared" si="15"/>
        <v>1</v>
      </c>
      <c r="F163">
        <f t="shared" si="16"/>
        <v>0.99999999826153119</v>
      </c>
      <c r="G163">
        <v>10</v>
      </c>
      <c r="H163">
        <v>-10</v>
      </c>
      <c r="I163">
        <v>0.60844334427391233</v>
      </c>
      <c r="J163">
        <v>0.39155665572608767</v>
      </c>
      <c r="K163">
        <f t="shared" si="17"/>
        <v>10</v>
      </c>
      <c r="L163">
        <f t="shared" si="18"/>
        <v>19.999999965230625</v>
      </c>
      <c r="M163">
        <f t="shared" si="19"/>
        <v>-1.74669965816845</v>
      </c>
      <c r="N163">
        <f>(M163-$R$5)^2</f>
        <v>487.9472419581129</v>
      </c>
      <c r="O163">
        <f t="shared" si="20"/>
        <v>0</v>
      </c>
      <c r="P163" t="str">
        <f t="shared" si="21"/>
        <v>FP</v>
      </c>
    </row>
    <row r="164" spans="1:16" x14ac:dyDescent="0.3">
      <c r="A164">
        <v>1</v>
      </c>
      <c r="B164">
        <v>1</v>
      </c>
      <c r="C164">
        <v>-2</v>
      </c>
      <c r="D164">
        <v>-2.2999999999999998</v>
      </c>
      <c r="E164">
        <f t="shared" si="15"/>
        <v>1</v>
      </c>
      <c r="F164">
        <f t="shared" si="16"/>
        <v>0.9999999979510904</v>
      </c>
      <c r="G164">
        <v>70</v>
      </c>
      <c r="H164">
        <v>-50</v>
      </c>
      <c r="I164">
        <v>0.38419903534316502</v>
      </c>
      <c r="J164">
        <v>0.61580096465683498</v>
      </c>
      <c r="K164">
        <f t="shared" si="17"/>
        <v>70</v>
      </c>
      <c r="L164">
        <f t="shared" si="18"/>
        <v>99.999999795109034</v>
      </c>
      <c r="M164">
        <f t="shared" si="19"/>
        <v>-34.686163865489888</v>
      </c>
      <c r="N164">
        <f>(M164-$R$5)^2</f>
        <v>117.72111830849354</v>
      </c>
      <c r="O164">
        <f t="shared" si="20"/>
        <v>0</v>
      </c>
      <c r="P164" t="str">
        <f t="shared" si="21"/>
        <v>FP</v>
      </c>
    </row>
    <row r="165" spans="1:16" x14ac:dyDescent="0.3">
      <c r="A165">
        <v>0</v>
      </c>
      <c r="B165">
        <v>1</v>
      </c>
      <c r="C165">
        <v>-2</v>
      </c>
      <c r="D165">
        <v>-2.2999999999999998</v>
      </c>
      <c r="E165">
        <f t="shared" si="15"/>
        <v>1</v>
      </c>
      <c r="F165">
        <f t="shared" si="16"/>
        <v>0.9999999979510904</v>
      </c>
      <c r="G165">
        <v>90</v>
      </c>
      <c r="H165">
        <v>-90</v>
      </c>
      <c r="I165">
        <v>0.60844334427391233</v>
      </c>
      <c r="J165">
        <v>0.39155665572608767</v>
      </c>
      <c r="K165">
        <f t="shared" si="17"/>
        <v>90</v>
      </c>
      <c r="L165">
        <f t="shared" si="18"/>
        <v>179.99999963119626</v>
      </c>
      <c r="M165">
        <f t="shared" si="19"/>
        <v>-15.720296901636111</v>
      </c>
      <c r="N165">
        <f>(M165-$R$5)^2</f>
        <v>65.868330095834224</v>
      </c>
      <c r="O165">
        <f t="shared" si="20"/>
        <v>0</v>
      </c>
      <c r="P165" t="str">
        <f t="shared" si="21"/>
        <v>TN</v>
      </c>
    </row>
    <row r="166" spans="1:16" x14ac:dyDescent="0.3">
      <c r="A166">
        <v>1</v>
      </c>
      <c r="B166">
        <v>1</v>
      </c>
      <c r="C166">
        <v>-2</v>
      </c>
      <c r="D166">
        <v>-2.4</v>
      </c>
      <c r="E166">
        <f t="shared" si="15"/>
        <v>1</v>
      </c>
      <c r="F166">
        <f t="shared" si="16"/>
        <v>0.99999999788900218</v>
      </c>
      <c r="G166">
        <v>30</v>
      </c>
      <c r="H166">
        <v>-10</v>
      </c>
      <c r="I166">
        <v>0.38419903534316502</v>
      </c>
      <c r="J166">
        <v>0.61580096465683498</v>
      </c>
      <c r="K166">
        <f t="shared" si="17"/>
        <v>30</v>
      </c>
      <c r="L166">
        <f t="shared" si="18"/>
        <v>19.999999957780044</v>
      </c>
      <c r="M166">
        <f t="shared" si="19"/>
        <v>-0.79004820684266086</v>
      </c>
      <c r="N166">
        <f>(M166-$R$5)^2</f>
        <v>531.12638176830581</v>
      </c>
      <c r="O166">
        <f t="shared" si="20"/>
        <v>0</v>
      </c>
      <c r="P166" t="str">
        <f t="shared" si="21"/>
        <v>FP</v>
      </c>
    </row>
    <row r="167" spans="1:16" x14ac:dyDescent="0.3">
      <c r="A167">
        <v>0</v>
      </c>
      <c r="B167">
        <v>1</v>
      </c>
      <c r="C167">
        <v>-2</v>
      </c>
      <c r="D167">
        <v>-2.4</v>
      </c>
      <c r="E167">
        <f t="shared" si="15"/>
        <v>1</v>
      </c>
      <c r="F167">
        <f t="shared" si="16"/>
        <v>0.99999999788900218</v>
      </c>
      <c r="G167">
        <v>0</v>
      </c>
      <c r="H167">
        <v>-10</v>
      </c>
      <c r="I167">
        <v>0.38419903534316502</v>
      </c>
      <c r="J167">
        <v>0.61580096465683498</v>
      </c>
      <c r="K167">
        <f t="shared" si="17"/>
        <v>0</v>
      </c>
      <c r="L167">
        <f t="shared" si="18"/>
        <v>19.999999957780044</v>
      </c>
      <c r="M167">
        <f t="shared" si="19"/>
        <v>-12.316019267137611</v>
      </c>
      <c r="N167">
        <f>(M167-$R$5)^2</f>
        <v>132.71519860626663</v>
      </c>
      <c r="O167">
        <f t="shared" si="20"/>
        <v>0</v>
      </c>
      <c r="P167" t="str">
        <f t="shared" si="21"/>
        <v>TN</v>
      </c>
    </row>
    <row r="168" spans="1:16" x14ac:dyDescent="0.3">
      <c r="A168">
        <v>0</v>
      </c>
      <c r="B168">
        <v>1</v>
      </c>
      <c r="C168">
        <v>-2</v>
      </c>
      <c r="D168">
        <v>-2.4</v>
      </c>
      <c r="E168">
        <f t="shared" si="15"/>
        <v>1</v>
      </c>
      <c r="F168">
        <f t="shared" si="16"/>
        <v>0.99999999788900218</v>
      </c>
      <c r="G168">
        <v>10</v>
      </c>
      <c r="H168">
        <v>-10</v>
      </c>
      <c r="I168">
        <v>0.60844334427391233</v>
      </c>
      <c r="J168">
        <v>0.39155665572608767</v>
      </c>
      <c r="K168">
        <f t="shared" si="17"/>
        <v>10</v>
      </c>
      <c r="L168">
        <f t="shared" si="18"/>
        <v>19.999999957780044</v>
      </c>
      <c r="M168">
        <f t="shared" si="19"/>
        <v>-1.7466996552511258</v>
      </c>
      <c r="N168">
        <f>(M168-$R$5)^2</f>
        <v>487.94724208699756</v>
      </c>
      <c r="O168">
        <f t="shared" si="20"/>
        <v>0</v>
      </c>
      <c r="P168" t="str">
        <f t="shared" si="21"/>
        <v>TN</v>
      </c>
    </row>
    <row r="169" spans="1:16" x14ac:dyDescent="0.3">
      <c r="A169">
        <v>1</v>
      </c>
      <c r="B169">
        <v>1</v>
      </c>
      <c r="C169">
        <v>-2</v>
      </c>
      <c r="D169">
        <v>-2.9</v>
      </c>
      <c r="E169">
        <f t="shared" si="15"/>
        <v>1</v>
      </c>
      <c r="F169">
        <f t="shared" si="16"/>
        <v>0.99999999757856139</v>
      </c>
      <c r="G169">
        <v>70</v>
      </c>
      <c r="H169">
        <v>-50</v>
      </c>
      <c r="I169">
        <v>0.60844334427391233</v>
      </c>
      <c r="J169">
        <v>0.39155665572608767</v>
      </c>
      <c r="K169">
        <f t="shared" si="17"/>
        <v>70</v>
      </c>
      <c r="L169">
        <f t="shared" si="18"/>
        <v>99.999999757856145</v>
      </c>
      <c r="M169">
        <f t="shared" si="19"/>
        <v>3.4353686213781316</v>
      </c>
      <c r="N169">
        <f>(M169-$R$5)^2</f>
        <v>743.73995708546443</v>
      </c>
      <c r="O169">
        <f t="shared" si="20"/>
        <v>1</v>
      </c>
      <c r="P169" t="str">
        <f t="shared" si="21"/>
        <v>TP</v>
      </c>
    </row>
    <row r="170" spans="1:16" x14ac:dyDescent="0.3">
      <c r="A170">
        <v>1</v>
      </c>
      <c r="B170">
        <v>1</v>
      </c>
      <c r="C170">
        <v>-2</v>
      </c>
      <c r="D170">
        <v>-2.8</v>
      </c>
      <c r="E170">
        <f t="shared" si="15"/>
        <v>1</v>
      </c>
      <c r="F170">
        <f t="shared" si="16"/>
        <v>0.99999999764064951</v>
      </c>
      <c r="G170">
        <v>10</v>
      </c>
      <c r="H170">
        <v>0</v>
      </c>
      <c r="I170">
        <v>0.42913429896650213</v>
      </c>
      <c r="J170">
        <v>0.57086570103349787</v>
      </c>
      <c r="K170">
        <f t="shared" si="17"/>
        <v>10</v>
      </c>
      <c r="L170">
        <f t="shared" si="18"/>
        <v>0</v>
      </c>
      <c r="M170">
        <f t="shared" si="19"/>
        <v>4.2913429896650213</v>
      </c>
      <c r="N170">
        <f>(M170-$R$5)^2</f>
        <v>791.16022379419132</v>
      </c>
      <c r="O170">
        <f t="shared" si="20"/>
        <v>1</v>
      </c>
      <c r="P170" t="str">
        <f t="shared" si="21"/>
        <v>TP</v>
      </c>
    </row>
    <row r="171" spans="1:16" x14ac:dyDescent="0.3">
      <c r="A171">
        <v>0</v>
      </c>
      <c r="B171">
        <v>1</v>
      </c>
      <c r="C171">
        <v>-2</v>
      </c>
      <c r="D171">
        <v>-2.8</v>
      </c>
      <c r="E171">
        <f t="shared" si="15"/>
        <v>1</v>
      </c>
      <c r="F171">
        <f t="shared" si="16"/>
        <v>0.99999999764064951</v>
      </c>
      <c r="G171">
        <v>80</v>
      </c>
      <c r="H171">
        <v>-90</v>
      </c>
      <c r="I171">
        <v>0.38419903534316502</v>
      </c>
      <c r="J171">
        <v>0.61580096465683498</v>
      </c>
      <c r="K171">
        <f t="shared" si="17"/>
        <v>80</v>
      </c>
      <c r="L171">
        <f t="shared" si="18"/>
        <v>179.99999957531691</v>
      </c>
      <c r="M171">
        <f t="shared" si="19"/>
        <v>-80.108250549256837</v>
      </c>
      <c r="N171">
        <f>(M171-$R$5)^2</f>
        <v>3166.5405737685737</v>
      </c>
      <c r="O171">
        <f t="shared" si="20"/>
        <v>0</v>
      </c>
      <c r="P171" t="str">
        <f t="shared" si="21"/>
        <v>TN</v>
      </c>
    </row>
    <row r="172" spans="1:16" x14ac:dyDescent="0.3">
      <c r="A172">
        <v>0</v>
      </c>
      <c r="B172">
        <v>1</v>
      </c>
      <c r="C172">
        <v>-2</v>
      </c>
      <c r="D172">
        <v>-2.8</v>
      </c>
      <c r="E172">
        <f t="shared" si="15"/>
        <v>1</v>
      </c>
      <c r="F172">
        <f t="shared" si="16"/>
        <v>0.99999999764064951</v>
      </c>
      <c r="G172">
        <v>50</v>
      </c>
      <c r="H172">
        <v>-50</v>
      </c>
      <c r="I172">
        <v>0.38419903534316502</v>
      </c>
      <c r="J172">
        <v>0.61580096465683498</v>
      </c>
      <c r="K172">
        <f t="shared" si="17"/>
        <v>50</v>
      </c>
      <c r="L172">
        <f t="shared" si="18"/>
        <v>99.999999764064953</v>
      </c>
      <c r="M172">
        <f t="shared" si="19"/>
        <v>-42.370144553236216</v>
      </c>
      <c r="N172">
        <f>(M172-$R$5)^2</f>
        <v>343.50607992409027</v>
      </c>
      <c r="O172">
        <f t="shared" si="20"/>
        <v>0</v>
      </c>
      <c r="P172" t="str">
        <f t="shared" si="21"/>
        <v>TN</v>
      </c>
    </row>
    <row r="173" spans="1:16" x14ac:dyDescent="0.3">
      <c r="A173">
        <v>0</v>
      </c>
      <c r="B173">
        <v>1</v>
      </c>
      <c r="C173">
        <v>-2</v>
      </c>
      <c r="D173">
        <v>-2.8</v>
      </c>
      <c r="E173">
        <f t="shared" si="15"/>
        <v>1</v>
      </c>
      <c r="F173">
        <f t="shared" si="16"/>
        <v>0.99999999764064951</v>
      </c>
      <c r="G173">
        <v>50</v>
      </c>
      <c r="H173">
        <v>-50</v>
      </c>
      <c r="I173">
        <v>0.60844334427391233</v>
      </c>
      <c r="J173">
        <v>0.39155665572608767</v>
      </c>
      <c r="K173">
        <f t="shared" si="17"/>
        <v>50</v>
      </c>
      <c r="L173">
        <f t="shared" si="18"/>
        <v>99.999999764064953</v>
      </c>
      <c r="M173">
        <f t="shared" si="19"/>
        <v>-8.733498266531214</v>
      </c>
      <c r="N173">
        <f>(M173-$R$5)^2</f>
        <v>228.09243145019099</v>
      </c>
      <c r="O173">
        <f t="shared" si="20"/>
        <v>0</v>
      </c>
      <c r="P173" t="str">
        <f t="shared" si="21"/>
        <v>TN</v>
      </c>
    </row>
    <row r="174" spans="1:16" x14ac:dyDescent="0.3">
      <c r="A174">
        <v>0</v>
      </c>
      <c r="B174">
        <v>1</v>
      </c>
      <c r="C174">
        <v>-2</v>
      </c>
      <c r="D174">
        <v>-2.8</v>
      </c>
      <c r="E174">
        <f t="shared" si="15"/>
        <v>1</v>
      </c>
      <c r="F174">
        <f t="shared" si="16"/>
        <v>0.99999999764064951</v>
      </c>
      <c r="G174">
        <v>0</v>
      </c>
      <c r="H174">
        <v>-10</v>
      </c>
      <c r="I174">
        <v>0.38419903534316502</v>
      </c>
      <c r="J174">
        <v>0.61580096465683498</v>
      </c>
      <c r="K174">
        <f t="shared" si="17"/>
        <v>0</v>
      </c>
      <c r="L174">
        <f t="shared" si="18"/>
        <v>19.999999952812992</v>
      </c>
      <c r="M174">
        <f t="shared" si="19"/>
        <v>-12.316019264078895</v>
      </c>
      <c r="N174">
        <f>(M174-$R$5)^2</f>
        <v>132.7151986767407</v>
      </c>
      <c r="O174">
        <f t="shared" si="20"/>
        <v>0</v>
      </c>
      <c r="P174" t="str">
        <f t="shared" si="21"/>
        <v>TN</v>
      </c>
    </row>
    <row r="175" spans="1:16" x14ac:dyDescent="0.3">
      <c r="A175">
        <v>0</v>
      </c>
      <c r="B175">
        <v>1</v>
      </c>
      <c r="C175">
        <v>-2</v>
      </c>
      <c r="D175">
        <v>-2.8</v>
      </c>
      <c r="E175">
        <f t="shared" si="15"/>
        <v>1</v>
      </c>
      <c r="F175">
        <f t="shared" si="16"/>
        <v>0.99999999764064951</v>
      </c>
      <c r="G175">
        <v>50</v>
      </c>
      <c r="H175">
        <v>-50</v>
      </c>
      <c r="I175">
        <v>0.60844334427391233</v>
      </c>
      <c r="J175">
        <v>0.39155665572608767</v>
      </c>
      <c r="K175">
        <f t="shared" si="17"/>
        <v>50</v>
      </c>
      <c r="L175">
        <f t="shared" si="18"/>
        <v>99.999999764064953</v>
      </c>
      <c r="M175">
        <f t="shared" si="19"/>
        <v>-8.733498266531214</v>
      </c>
      <c r="N175">
        <f>(M175-$R$5)^2</f>
        <v>228.09243145019099</v>
      </c>
      <c r="O175">
        <f t="shared" si="20"/>
        <v>0</v>
      </c>
      <c r="P175" t="str">
        <f t="shared" si="21"/>
        <v>TN</v>
      </c>
    </row>
    <row r="176" spans="1:16" x14ac:dyDescent="0.3">
      <c r="A176">
        <v>1</v>
      </c>
      <c r="B176">
        <v>1</v>
      </c>
      <c r="C176">
        <v>-2</v>
      </c>
      <c r="D176">
        <v>-2.6</v>
      </c>
      <c r="E176">
        <f t="shared" si="15"/>
        <v>1</v>
      </c>
      <c r="F176">
        <f t="shared" si="16"/>
        <v>0.99999999776482584</v>
      </c>
      <c r="G176">
        <v>20</v>
      </c>
      <c r="H176">
        <v>-10</v>
      </c>
      <c r="I176">
        <v>0.38419903534316502</v>
      </c>
      <c r="J176">
        <v>0.61580096465683498</v>
      </c>
      <c r="K176">
        <f t="shared" si="17"/>
        <v>20</v>
      </c>
      <c r="L176">
        <f t="shared" si="18"/>
        <v>19.999999955296516</v>
      </c>
      <c r="M176">
        <f t="shared" si="19"/>
        <v>-4.6320385587449504</v>
      </c>
      <c r="N176">
        <f>(M176-$R$5)^2</f>
        <v>368.80087435464259</v>
      </c>
      <c r="O176">
        <f t="shared" si="20"/>
        <v>0</v>
      </c>
      <c r="P176" t="str">
        <f t="shared" si="21"/>
        <v>FP</v>
      </c>
    </row>
    <row r="177" spans="1:16" x14ac:dyDescent="0.3">
      <c r="A177">
        <v>0</v>
      </c>
      <c r="B177">
        <v>1</v>
      </c>
      <c r="C177">
        <v>-2</v>
      </c>
      <c r="D177">
        <v>-2.6</v>
      </c>
      <c r="E177">
        <f t="shared" si="15"/>
        <v>1</v>
      </c>
      <c r="F177">
        <f t="shared" si="16"/>
        <v>0.99999999776482584</v>
      </c>
      <c r="G177">
        <v>40</v>
      </c>
      <c r="H177">
        <v>-50</v>
      </c>
      <c r="I177">
        <v>0.38419903534316502</v>
      </c>
      <c r="J177">
        <v>0.61580096465683498</v>
      </c>
      <c r="K177">
        <f t="shared" si="17"/>
        <v>40</v>
      </c>
      <c r="L177">
        <f t="shared" si="18"/>
        <v>99.999999776482582</v>
      </c>
      <c r="M177">
        <f t="shared" si="19"/>
        <v>-46.21213491431466</v>
      </c>
      <c r="N177">
        <f>(M177-$R$5)^2</f>
        <v>500.68123090910007</v>
      </c>
      <c r="O177">
        <f t="shared" si="20"/>
        <v>0</v>
      </c>
      <c r="P177" t="str">
        <f t="shared" si="21"/>
        <v>TN</v>
      </c>
    </row>
    <row r="178" spans="1:16" x14ac:dyDescent="0.3">
      <c r="A178">
        <v>1</v>
      </c>
      <c r="B178">
        <v>1</v>
      </c>
      <c r="C178">
        <v>-2</v>
      </c>
      <c r="D178">
        <v>-3.1</v>
      </c>
      <c r="E178">
        <f t="shared" si="15"/>
        <v>1</v>
      </c>
      <c r="F178">
        <f t="shared" si="16"/>
        <v>0.99999999745438506</v>
      </c>
      <c r="G178">
        <v>60</v>
      </c>
      <c r="H178">
        <v>-50</v>
      </c>
      <c r="I178">
        <v>0.38419903534316502</v>
      </c>
      <c r="J178">
        <v>0.61580096465683498</v>
      </c>
      <c r="K178">
        <f t="shared" si="17"/>
        <v>60</v>
      </c>
      <c r="L178">
        <f t="shared" si="18"/>
        <v>99.999999745438501</v>
      </c>
      <c r="M178">
        <f t="shared" si="19"/>
        <v>-38.528154188334383</v>
      </c>
      <c r="N178">
        <f>(M178-$R$5)^2</f>
        <v>215.85270869597397</v>
      </c>
      <c r="O178">
        <f t="shared" si="20"/>
        <v>0</v>
      </c>
      <c r="P178" t="str">
        <f t="shared" si="21"/>
        <v>FP</v>
      </c>
    </row>
    <row r="179" spans="1:16" x14ac:dyDescent="0.3">
      <c r="A179">
        <v>1</v>
      </c>
      <c r="B179">
        <v>1</v>
      </c>
      <c r="C179">
        <v>-2</v>
      </c>
      <c r="D179">
        <v>-3.2</v>
      </c>
      <c r="E179">
        <f t="shared" si="15"/>
        <v>1</v>
      </c>
      <c r="F179">
        <f t="shared" si="16"/>
        <v>0.99999999739229684</v>
      </c>
      <c r="G179">
        <v>30</v>
      </c>
      <c r="H179">
        <v>-10</v>
      </c>
      <c r="I179">
        <v>0.38419903534316502</v>
      </c>
      <c r="J179">
        <v>0.61580096465683498</v>
      </c>
      <c r="K179">
        <f t="shared" si="17"/>
        <v>30</v>
      </c>
      <c r="L179">
        <f t="shared" si="18"/>
        <v>19.999999947845936</v>
      </c>
      <c r="M179">
        <f t="shared" si="19"/>
        <v>-0.79004820072522719</v>
      </c>
      <c r="N179">
        <f>(M179-$R$5)^2</f>
        <v>531.12638205027258</v>
      </c>
      <c r="O179">
        <f t="shared" si="20"/>
        <v>0</v>
      </c>
      <c r="P179" t="str">
        <f t="shared" si="21"/>
        <v>FP</v>
      </c>
    </row>
    <row r="180" spans="1:16" x14ac:dyDescent="0.3">
      <c r="A180">
        <v>0</v>
      </c>
      <c r="B180">
        <v>1</v>
      </c>
      <c r="C180">
        <v>-2</v>
      </c>
      <c r="D180">
        <v>-3.2</v>
      </c>
      <c r="E180">
        <f t="shared" si="15"/>
        <v>1</v>
      </c>
      <c r="F180">
        <f t="shared" si="16"/>
        <v>0.99999999739229684</v>
      </c>
      <c r="G180">
        <v>100</v>
      </c>
      <c r="H180">
        <v>-90</v>
      </c>
      <c r="I180">
        <v>0.60844334427391233</v>
      </c>
      <c r="J180">
        <v>0.39155665572608767</v>
      </c>
      <c r="K180">
        <f t="shared" si="17"/>
        <v>100</v>
      </c>
      <c r="L180">
        <f t="shared" si="18"/>
        <v>179.99999953061342</v>
      </c>
      <c r="M180">
        <f t="shared" si="19"/>
        <v>-9.6358634195131145</v>
      </c>
      <c r="N180">
        <f>(M180-$R$5)^2</f>
        <v>201.65034110034679</v>
      </c>
      <c r="O180">
        <f t="shared" si="20"/>
        <v>0</v>
      </c>
      <c r="P180" t="str">
        <f t="shared" si="21"/>
        <v>TN</v>
      </c>
    </row>
    <row r="181" spans="1:16" x14ac:dyDescent="0.3">
      <c r="A181">
        <v>0</v>
      </c>
      <c r="B181">
        <v>1</v>
      </c>
      <c r="C181">
        <v>-2</v>
      </c>
      <c r="D181">
        <v>-3.2</v>
      </c>
      <c r="E181">
        <f t="shared" si="15"/>
        <v>1</v>
      </c>
      <c r="F181">
        <f t="shared" si="16"/>
        <v>0.99999999739229684</v>
      </c>
      <c r="G181">
        <v>0</v>
      </c>
      <c r="H181">
        <v>-10</v>
      </c>
      <c r="I181">
        <v>0.38419903534316502</v>
      </c>
      <c r="J181">
        <v>0.61580096465683498</v>
      </c>
      <c r="K181">
        <f t="shared" si="17"/>
        <v>0</v>
      </c>
      <c r="L181">
        <f t="shared" si="18"/>
        <v>19.999999947845936</v>
      </c>
      <c r="M181">
        <f t="shared" si="19"/>
        <v>-12.316019261020177</v>
      </c>
      <c r="N181">
        <f>(M181-$R$5)^2</f>
        <v>132.71519874721483</v>
      </c>
      <c r="O181">
        <f t="shared" si="20"/>
        <v>0</v>
      </c>
      <c r="P181" t="str">
        <f t="shared" si="21"/>
        <v>TN</v>
      </c>
    </row>
    <row r="182" spans="1:16" x14ac:dyDescent="0.3">
      <c r="A182">
        <v>1</v>
      </c>
      <c r="B182">
        <v>1</v>
      </c>
      <c r="C182">
        <v>-2</v>
      </c>
      <c r="D182">
        <v>-2.9</v>
      </c>
      <c r="E182">
        <f t="shared" si="15"/>
        <v>1</v>
      </c>
      <c r="F182">
        <f t="shared" si="16"/>
        <v>0.99999999757856139</v>
      </c>
      <c r="G182">
        <v>30</v>
      </c>
      <c r="H182">
        <v>-10</v>
      </c>
      <c r="I182">
        <v>0.38419903534316502</v>
      </c>
      <c r="J182">
        <v>0.61580096465683498</v>
      </c>
      <c r="K182">
        <f t="shared" si="17"/>
        <v>30</v>
      </c>
      <c r="L182">
        <f t="shared" si="18"/>
        <v>19.999999951571226</v>
      </c>
      <c r="M182">
        <f t="shared" si="19"/>
        <v>-0.79004820301926415</v>
      </c>
      <c r="N182">
        <f>(M182-$R$5)^2</f>
        <v>531.12638194453507</v>
      </c>
      <c r="O182">
        <f t="shared" si="20"/>
        <v>0</v>
      </c>
      <c r="P182" t="str">
        <f t="shared" si="21"/>
        <v>FP</v>
      </c>
    </row>
    <row r="183" spans="1:16" x14ac:dyDescent="0.3">
      <c r="A183">
        <v>0</v>
      </c>
      <c r="B183">
        <v>1</v>
      </c>
      <c r="C183">
        <v>-2</v>
      </c>
      <c r="D183">
        <v>-2.9</v>
      </c>
      <c r="E183">
        <f t="shared" si="15"/>
        <v>1</v>
      </c>
      <c r="F183">
        <f t="shared" si="16"/>
        <v>0.99999999757856139</v>
      </c>
      <c r="G183">
        <v>90</v>
      </c>
      <c r="H183">
        <v>-90</v>
      </c>
      <c r="I183">
        <v>0.60844334427391233</v>
      </c>
      <c r="J183">
        <v>0.39155665572608767</v>
      </c>
      <c r="K183">
        <f t="shared" si="17"/>
        <v>90</v>
      </c>
      <c r="L183">
        <f t="shared" si="18"/>
        <v>179.99999956414106</v>
      </c>
      <c r="M183">
        <f t="shared" si="19"/>
        <v>-15.720296875380193</v>
      </c>
      <c r="N183">
        <f>(M183-$R$5)^2</f>
        <v>65.868330522016649</v>
      </c>
      <c r="O183">
        <f t="shared" si="20"/>
        <v>0</v>
      </c>
      <c r="P183" t="str">
        <f t="shared" si="21"/>
        <v>TN</v>
      </c>
    </row>
    <row r="184" spans="1:16" x14ac:dyDescent="0.3">
      <c r="A184">
        <v>0</v>
      </c>
      <c r="B184">
        <v>1</v>
      </c>
      <c r="C184">
        <v>-2</v>
      </c>
      <c r="D184">
        <v>-2.9</v>
      </c>
      <c r="E184">
        <f t="shared" si="15"/>
        <v>1</v>
      </c>
      <c r="F184">
        <f t="shared" si="16"/>
        <v>0.99999999757856139</v>
      </c>
      <c r="G184">
        <v>90</v>
      </c>
      <c r="H184">
        <v>-90</v>
      </c>
      <c r="I184">
        <v>0.38419903534316502</v>
      </c>
      <c r="J184">
        <v>0.61580096465683498</v>
      </c>
      <c r="K184">
        <f t="shared" si="17"/>
        <v>90</v>
      </c>
      <c r="L184">
        <f t="shared" si="18"/>
        <v>179.99999956414106</v>
      </c>
      <c r="M184">
        <f t="shared" si="19"/>
        <v>-76.266260188943093</v>
      </c>
      <c r="N184">
        <f>(M184-$R$5)^2</f>
        <v>2748.9083237688537</v>
      </c>
      <c r="O184">
        <f t="shared" si="20"/>
        <v>0</v>
      </c>
      <c r="P184" t="str">
        <f t="shared" si="21"/>
        <v>TN</v>
      </c>
    </row>
    <row r="185" spans="1:16" x14ac:dyDescent="0.3">
      <c r="A185">
        <v>0</v>
      </c>
      <c r="B185">
        <v>1</v>
      </c>
      <c r="C185">
        <v>-2</v>
      </c>
      <c r="D185">
        <v>-2.9</v>
      </c>
      <c r="E185">
        <f t="shared" si="15"/>
        <v>1</v>
      </c>
      <c r="F185">
        <f t="shared" si="16"/>
        <v>0.99999999757856139</v>
      </c>
      <c r="G185">
        <v>100</v>
      </c>
      <c r="H185">
        <v>-90</v>
      </c>
      <c r="I185">
        <v>0.38419903534316502</v>
      </c>
      <c r="J185">
        <v>0.61580096465683498</v>
      </c>
      <c r="K185">
        <f t="shared" si="17"/>
        <v>100</v>
      </c>
      <c r="L185">
        <f t="shared" si="18"/>
        <v>179.99999956414106</v>
      </c>
      <c r="M185">
        <f t="shared" si="19"/>
        <v>-72.424269835511438</v>
      </c>
      <c r="N185">
        <f>(M185-$R$5)^2</f>
        <v>2360.7978542953961</v>
      </c>
      <c r="O185">
        <f t="shared" si="20"/>
        <v>0</v>
      </c>
      <c r="P185" t="str">
        <f t="shared" si="21"/>
        <v>TN</v>
      </c>
    </row>
    <row r="186" spans="1:16" x14ac:dyDescent="0.3">
      <c r="A186">
        <v>0</v>
      </c>
      <c r="B186">
        <v>1</v>
      </c>
      <c r="C186">
        <v>-2</v>
      </c>
      <c r="D186">
        <v>-2.9</v>
      </c>
      <c r="E186">
        <f t="shared" si="15"/>
        <v>1</v>
      </c>
      <c r="F186">
        <f t="shared" si="16"/>
        <v>0.99999999757856139</v>
      </c>
      <c r="G186">
        <v>20</v>
      </c>
      <c r="H186">
        <v>-10</v>
      </c>
      <c r="I186">
        <v>0.38419903534316502</v>
      </c>
      <c r="J186">
        <v>0.61580096465683498</v>
      </c>
      <c r="K186">
        <f t="shared" si="17"/>
        <v>20</v>
      </c>
      <c r="L186">
        <f t="shared" si="18"/>
        <v>19.999999951571226</v>
      </c>
      <c r="M186">
        <f t="shared" si="19"/>
        <v>-4.6320385564509134</v>
      </c>
      <c r="N186">
        <f>(M186-$R$5)^2</f>
        <v>368.80087444275284</v>
      </c>
      <c r="O186">
        <f t="shared" si="20"/>
        <v>0</v>
      </c>
      <c r="P186" t="str">
        <f t="shared" si="21"/>
        <v>TN</v>
      </c>
    </row>
    <row r="187" spans="1:16" x14ac:dyDescent="0.3">
      <c r="A187">
        <v>0</v>
      </c>
      <c r="B187">
        <v>1</v>
      </c>
      <c r="C187">
        <v>-2</v>
      </c>
      <c r="D187">
        <v>-2.9</v>
      </c>
      <c r="E187">
        <f t="shared" si="15"/>
        <v>1</v>
      </c>
      <c r="F187">
        <f t="shared" si="16"/>
        <v>0.99999999757856139</v>
      </c>
      <c r="G187">
        <v>30</v>
      </c>
      <c r="H187">
        <v>-10</v>
      </c>
      <c r="I187">
        <v>0.38419903534316502</v>
      </c>
      <c r="J187">
        <v>0.61580096465683498</v>
      </c>
      <c r="K187">
        <f t="shared" si="17"/>
        <v>30</v>
      </c>
      <c r="L187">
        <f t="shared" si="18"/>
        <v>19.999999951571226</v>
      </c>
      <c r="M187">
        <f t="shared" si="19"/>
        <v>-0.79004820301926415</v>
      </c>
      <c r="N187">
        <f>(M187-$R$5)^2</f>
        <v>531.12638194453507</v>
      </c>
      <c r="O187">
        <f t="shared" si="20"/>
        <v>0</v>
      </c>
      <c r="P187" t="str">
        <f t="shared" si="21"/>
        <v>TN</v>
      </c>
    </row>
    <row r="188" spans="1:16" x14ac:dyDescent="0.3">
      <c r="A188">
        <v>0</v>
      </c>
      <c r="B188">
        <v>1</v>
      </c>
      <c r="C188">
        <v>-2</v>
      </c>
      <c r="D188">
        <v>-2.9</v>
      </c>
      <c r="E188">
        <f t="shared" si="15"/>
        <v>1</v>
      </c>
      <c r="F188">
        <f t="shared" si="16"/>
        <v>0.99999999757856139</v>
      </c>
      <c r="G188">
        <v>80</v>
      </c>
      <c r="H188">
        <v>-90</v>
      </c>
      <c r="I188">
        <v>0.60844334427391233</v>
      </c>
      <c r="J188">
        <v>0.39155665572608767</v>
      </c>
      <c r="K188">
        <f t="shared" si="17"/>
        <v>80</v>
      </c>
      <c r="L188">
        <f t="shared" si="18"/>
        <v>179.99999956414106</v>
      </c>
      <c r="M188">
        <f t="shared" si="19"/>
        <v>-21.804730318119319</v>
      </c>
      <c r="N188">
        <f>(M188-$R$5)^2</f>
        <v>4.1269809547744893</v>
      </c>
      <c r="O188">
        <f t="shared" si="20"/>
        <v>0</v>
      </c>
      <c r="P188" t="str">
        <f t="shared" si="21"/>
        <v>TN</v>
      </c>
    </row>
    <row r="189" spans="1:16" x14ac:dyDescent="0.3">
      <c r="A189">
        <v>1</v>
      </c>
      <c r="B189">
        <v>1</v>
      </c>
      <c r="C189">
        <v>-2</v>
      </c>
      <c r="D189">
        <v>-2.8</v>
      </c>
      <c r="E189">
        <f t="shared" si="15"/>
        <v>1</v>
      </c>
      <c r="F189">
        <f t="shared" si="16"/>
        <v>0.99999999764064951</v>
      </c>
      <c r="G189">
        <v>10</v>
      </c>
      <c r="H189">
        <v>0</v>
      </c>
      <c r="I189">
        <v>0.38419903534316502</v>
      </c>
      <c r="J189">
        <v>0.61580096465683498</v>
      </c>
      <c r="K189">
        <f t="shared" si="17"/>
        <v>10</v>
      </c>
      <c r="L189">
        <f t="shared" si="18"/>
        <v>0</v>
      </c>
      <c r="M189">
        <f t="shared" si="19"/>
        <v>3.8419903534316502</v>
      </c>
      <c r="N189">
        <f>(M189-$R$5)^2</f>
        <v>766.08374565090185</v>
      </c>
      <c r="O189">
        <f t="shared" si="20"/>
        <v>1</v>
      </c>
      <c r="P189" t="str">
        <f t="shared" si="21"/>
        <v>TP</v>
      </c>
    </row>
    <row r="190" spans="1:16" x14ac:dyDescent="0.3">
      <c r="A190">
        <v>0</v>
      </c>
      <c r="B190">
        <v>1</v>
      </c>
      <c r="C190">
        <v>-2</v>
      </c>
      <c r="D190">
        <v>-2.8</v>
      </c>
      <c r="E190">
        <f t="shared" si="15"/>
        <v>1</v>
      </c>
      <c r="F190">
        <f t="shared" si="16"/>
        <v>0.99999999764064951</v>
      </c>
      <c r="G190">
        <v>0</v>
      </c>
      <c r="H190">
        <v>-10</v>
      </c>
      <c r="I190">
        <v>0.38419903534316502</v>
      </c>
      <c r="J190">
        <v>0.61580096465683498</v>
      </c>
      <c r="K190">
        <f t="shared" si="17"/>
        <v>0</v>
      </c>
      <c r="L190">
        <f t="shared" si="18"/>
        <v>19.999999952812992</v>
      </c>
      <c r="M190">
        <f t="shared" si="19"/>
        <v>-12.316019264078895</v>
      </c>
      <c r="N190">
        <f>(M190-$R$5)^2</f>
        <v>132.7151986767407</v>
      </c>
      <c r="O190">
        <f t="shared" si="20"/>
        <v>0</v>
      </c>
      <c r="P190" t="str">
        <f t="shared" si="21"/>
        <v>TN</v>
      </c>
    </row>
    <row r="191" spans="1:16" x14ac:dyDescent="0.3">
      <c r="A191">
        <v>0</v>
      </c>
      <c r="B191">
        <v>1</v>
      </c>
      <c r="C191">
        <v>-2</v>
      </c>
      <c r="D191">
        <v>-2.8</v>
      </c>
      <c r="E191">
        <f t="shared" si="15"/>
        <v>1</v>
      </c>
      <c r="F191">
        <f t="shared" si="16"/>
        <v>0.99999999764064951</v>
      </c>
      <c r="G191">
        <v>60</v>
      </c>
      <c r="H191">
        <v>-50</v>
      </c>
      <c r="I191">
        <v>0.38419903534316502</v>
      </c>
      <c r="J191">
        <v>0.61580096465683498</v>
      </c>
      <c r="K191">
        <f t="shared" si="17"/>
        <v>60</v>
      </c>
      <c r="L191">
        <f t="shared" si="18"/>
        <v>99.999999764064953</v>
      </c>
      <c r="M191">
        <f t="shared" si="19"/>
        <v>-38.528154199804568</v>
      </c>
      <c r="N191">
        <f>(M191-$R$5)^2</f>
        <v>215.85270903301219</v>
      </c>
      <c r="O191">
        <f t="shared" si="20"/>
        <v>0</v>
      </c>
      <c r="P191" t="str">
        <f t="shared" si="21"/>
        <v>TN</v>
      </c>
    </row>
    <row r="192" spans="1:16" x14ac:dyDescent="0.3">
      <c r="A192">
        <v>1</v>
      </c>
      <c r="B192">
        <v>1</v>
      </c>
      <c r="C192">
        <v>-2</v>
      </c>
      <c r="D192">
        <v>-2.7</v>
      </c>
      <c r="E192">
        <f t="shared" si="15"/>
        <v>1</v>
      </c>
      <c r="F192">
        <f t="shared" si="16"/>
        <v>0.99999999770273773</v>
      </c>
      <c r="G192">
        <v>10</v>
      </c>
      <c r="H192">
        <v>-10</v>
      </c>
      <c r="I192">
        <v>0.60844334427391233</v>
      </c>
      <c r="J192">
        <v>0.39155665572608767</v>
      </c>
      <c r="K192">
        <f t="shared" si="17"/>
        <v>10</v>
      </c>
      <c r="L192">
        <f t="shared" si="18"/>
        <v>19.999999954054754</v>
      </c>
      <c r="M192">
        <f t="shared" si="19"/>
        <v>-1.7466996537924633</v>
      </c>
      <c r="N192">
        <f>(M192-$R$5)^2</f>
        <v>487.94724215143975</v>
      </c>
      <c r="O192">
        <f t="shared" si="20"/>
        <v>0</v>
      </c>
      <c r="P192" t="str">
        <f t="shared" si="21"/>
        <v>FP</v>
      </c>
    </row>
    <row r="193" spans="1:16" x14ac:dyDescent="0.3">
      <c r="A193">
        <v>1</v>
      </c>
      <c r="B193">
        <v>1</v>
      </c>
      <c r="C193">
        <v>-2</v>
      </c>
      <c r="D193">
        <v>-2</v>
      </c>
      <c r="E193">
        <f t="shared" si="15"/>
        <v>1</v>
      </c>
      <c r="F193">
        <f t="shared" si="16"/>
        <v>0.99999999813735485</v>
      </c>
      <c r="G193">
        <v>70</v>
      </c>
      <c r="H193">
        <v>-50</v>
      </c>
      <c r="I193">
        <v>0.60844334427391233</v>
      </c>
      <c r="J193">
        <v>0.39155665572608767</v>
      </c>
      <c r="K193">
        <f t="shared" si="17"/>
        <v>70</v>
      </c>
      <c r="L193">
        <f t="shared" si="18"/>
        <v>99.999999813735485</v>
      </c>
      <c r="M193">
        <f t="shared" si="19"/>
        <v>3.4353685994982044</v>
      </c>
      <c r="N193">
        <f>(M193-$R$5)^2</f>
        <v>743.73995589206334</v>
      </c>
      <c r="O193">
        <f t="shared" si="20"/>
        <v>1</v>
      </c>
      <c r="P193" t="str">
        <f t="shared" si="21"/>
        <v>TP</v>
      </c>
    </row>
    <row r="194" spans="1:16" x14ac:dyDescent="0.3">
      <c r="A194">
        <v>0</v>
      </c>
      <c r="B194">
        <v>1</v>
      </c>
      <c r="C194">
        <v>-2</v>
      </c>
      <c r="D194">
        <v>-2</v>
      </c>
      <c r="E194">
        <f t="shared" si="15"/>
        <v>1</v>
      </c>
      <c r="F194">
        <f t="shared" si="16"/>
        <v>0.99999999813735485</v>
      </c>
      <c r="G194">
        <v>100</v>
      </c>
      <c r="H194">
        <v>-90</v>
      </c>
      <c r="I194">
        <v>0.60844334427391233</v>
      </c>
      <c r="J194">
        <v>0.39155665572608767</v>
      </c>
      <c r="K194">
        <f t="shared" si="17"/>
        <v>100</v>
      </c>
      <c r="L194">
        <f t="shared" si="18"/>
        <v>179.99999966472387</v>
      </c>
      <c r="M194">
        <f t="shared" si="19"/>
        <v>-9.6358634720249512</v>
      </c>
      <c r="N194">
        <f>(M194-$R$5)^2</f>
        <v>201.65033960897242</v>
      </c>
      <c r="O194">
        <f t="shared" si="20"/>
        <v>0</v>
      </c>
      <c r="P194" t="str">
        <f t="shared" si="21"/>
        <v>TN</v>
      </c>
    </row>
    <row r="195" spans="1:16" x14ac:dyDescent="0.3">
      <c r="A195">
        <v>1</v>
      </c>
      <c r="B195">
        <v>1</v>
      </c>
      <c r="C195">
        <v>-2</v>
      </c>
      <c r="D195">
        <v>-2.9</v>
      </c>
      <c r="E195">
        <f t="shared" ref="E195:E258" si="22">IF(D195&gt;1,1+(D195-1)/$R$2,1)</f>
        <v>1</v>
      </c>
      <c r="F195">
        <f t="shared" ref="F195:F258" si="23">IF(D195&lt;1,1-(1-D195)/$R$2,1)</f>
        <v>0.99999999757856139</v>
      </c>
      <c r="G195">
        <v>180</v>
      </c>
      <c r="H195">
        <v>-90</v>
      </c>
      <c r="I195">
        <v>0.38419903534316502</v>
      </c>
      <c r="J195">
        <v>0.61580096465683498</v>
      </c>
      <c r="K195">
        <f t="shared" ref="K195:K258" si="24">G195^(B195)*E195</f>
        <v>180</v>
      </c>
      <c r="L195">
        <f t="shared" ref="L195:L258" si="25">-C195*-H195^(B195)*F195</f>
        <v>179.99999956414106</v>
      </c>
      <c r="M195">
        <f t="shared" ref="M195:M258" si="26">I195*K195-J195*L195</f>
        <v>-41.688347008058244</v>
      </c>
      <c r="N195">
        <f>(M195-$R$5)^2</f>
        <v>318.69816956979184</v>
      </c>
      <c r="O195">
        <f t="shared" ref="O195:O258" si="27">IF(M195&gt;=0,1,0)</f>
        <v>0</v>
      </c>
      <c r="P195" t="str">
        <f t="shared" ref="P195:P258" si="28">IF(AND(A195=1,O195=1),"TP",IF(AND(A195=0,O195=0),"TN",IF(A195&gt;O195,"FP","FN")))</f>
        <v>FP</v>
      </c>
    </row>
    <row r="196" spans="1:16" x14ac:dyDescent="0.3">
      <c r="A196">
        <v>0</v>
      </c>
      <c r="B196">
        <v>1</v>
      </c>
      <c r="C196">
        <v>-2</v>
      </c>
      <c r="D196">
        <v>-2.9</v>
      </c>
      <c r="E196">
        <f t="shared" si="22"/>
        <v>1</v>
      </c>
      <c r="F196">
        <f t="shared" si="23"/>
        <v>0.99999999757856139</v>
      </c>
      <c r="G196">
        <v>60</v>
      </c>
      <c r="H196">
        <v>-50</v>
      </c>
      <c r="I196">
        <v>0.38419903534316502</v>
      </c>
      <c r="J196">
        <v>0.61580096465683498</v>
      </c>
      <c r="K196">
        <f t="shared" si="24"/>
        <v>60</v>
      </c>
      <c r="L196">
        <f t="shared" si="25"/>
        <v>99.999999757856145</v>
      </c>
      <c r="M196">
        <f t="shared" si="26"/>
        <v>-38.52815419598118</v>
      </c>
      <c r="N196">
        <f>(M196-$R$5)^2</f>
        <v>215.85270892066632</v>
      </c>
      <c r="O196">
        <f t="shared" si="27"/>
        <v>0</v>
      </c>
      <c r="P196" t="str">
        <f t="shared" si="28"/>
        <v>TN</v>
      </c>
    </row>
    <row r="197" spans="1:16" x14ac:dyDescent="0.3">
      <c r="A197">
        <v>0</v>
      </c>
      <c r="B197">
        <v>1</v>
      </c>
      <c r="C197">
        <v>-2</v>
      </c>
      <c r="D197">
        <v>-2.9</v>
      </c>
      <c r="E197">
        <f t="shared" si="22"/>
        <v>1</v>
      </c>
      <c r="F197">
        <f t="shared" si="23"/>
        <v>0.99999999757856139</v>
      </c>
      <c r="G197">
        <v>180</v>
      </c>
      <c r="H197">
        <v>-90</v>
      </c>
      <c r="I197">
        <v>0.56330583577691229</v>
      </c>
      <c r="J197">
        <v>0.43669416422308771</v>
      </c>
      <c r="K197">
        <f t="shared" si="24"/>
        <v>180</v>
      </c>
      <c r="L197">
        <f t="shared" si="25"/>
        <v>179.99999956414106</v>
      </c>
      <c r="M197">
        <f t="shared" si="26"/>
        <v>22.790101070025472</v>
      </c>
      <c r="N197">
        <f>(M197-$R$5)^2</f>
        <v>2174.014519472561</v>
      </c>
      <c r="O197">
        <f t="shared" si="27"/>
        <v>1</v>
      </c>
      <c r="P197" t="str">
        <f t="shared" si="28"/>
        <v>FN</v>
      </c>
    </row>
    <row r="198" spans="1:16" x14ac:dyDescent="0.3">
      <c r="A198">
        <v>0</v>
      </c>
      <c r="B198">
        <v>1</v>
      </c>
      <c r="C198">
        <v>-2</v>
      </c>
      <c r="D198">
        <v>-2.9</v>
      </c>
      <c r="E198">
        <f t="shared" si="22"/>
        <v>1</v>
      </c>
      <c r="F198">
        <f t="shared" si="23"/>
        <v>0.99999999757856139</v>
      </c>
      <c r="G198">
        <v>80</v>
      </c>
      <c r="H198">
        <v>-90</v>
      </c>
      <c r="I198">
        <v>0.60844334427391233</v>
      </c>
      <c r="J198">
        <v>0.39155665572608767</v>
      </c>
      <c r="K198">
        <f t="shared" si="24"/>
        <v>80</v>
      </c>
      <c r="L198">
        <f t="shared" si="25"/>
        <v>179.99999956414106</v>
      </c>
      <c r="M198">
        <f t="shared" si="26"/>
        <v>-21.804730318119319</v>
      </c>
      <c r="N198">
        <f>(M198-$R$5)^2</f>
        <v>4.1269809547744893</v>
      </c>
      <c r="O198">
        <f t="shared" si="27"/>
        <v>0</v>
      </c>
      <c r="P198" t="str">
        <f t="shared" si="28"/>
        <v>TN</v>
      </c>
    </row>
    <row r="199" spans="1:16" x14ac:dyDescent="0.3">
      <c r="A199">
        <v>0</v>
      </c>
      <c r="B199">
        <v>1</v>
      </c>
      <c r="C199">
        <v>-2</v>
      </c>
      <c r="D199">
        <v>-2.9</v>
      </c>
      <c r="E199">
        <f t="shared" si="22"/>
        <v>1</v>
      </c>
      <c r="F199">
        <f t="shared" si="23"/>
        <v>0.99999999757856139</v>
      </c>
      <c r="G199">
        <v>40</v>
      </c>
      <c r="H199">
        <v>-50</v>
      </c>
      <c r="I199">
        <v>0.38419903534316502</v>
      </c>
      <c r="J199">
        <v>0.61580096465683498</v>
      </c>
      <c r="K199">
        <f t="shared" si="24"/>
        <v>40</v>
      </c>
      <c r="L199">
        <f t="shared" si="25"/>
        <v>99.999999757856145</v>
      </c>
      <c r="M199">
        <f t="shared" si="26"/>
        <v>-46.212134902844483</v>
      </c>
      <c r="N199">
        <f>(M199-$R$5)^2</f>
        <v>500.68123039578882</v>
      </c>
      <c r="O199">
        <f t="shared" si="27"/>
        <v>0</v>
      </c>
      <c r="P199" t="str">
        <f t="shared" si="28"/>
        <v>TN</v>
      </c>
    </row>
    <row r="200" spans="1:16" x14ac:dyDescent="0.3">
      <c r="A200">
        <v>0</v>
      </c>
      <c r="B200">
        <v>1</v>
      </c>
      <c r="C200">
        <v>-2</v>
      </c>
      <c r="D200">
        <v>-2.9</v>
      </c>
      <c r="E200">
        <f t="shared" si="22"/>
        <v>1</v>
      </c>
      <c r="F200">
        <f t="shared" si="23"/>
        <v>0.99999999757856139</v>
      </c>
      <c r="G200">
        <v>40</v>
      </c>
      <c r="H200">
        <v>-50</v>
      </c>
      <c r="I200">
        <v>0.60844334427391233</v>
      </c>
      <c r="J200">
        <v>0.39155665572608767</v>
      </c>
      <c r="K200">
        <f t="shared" si="24"/>
        <v>40</v>
      </c>
      <c r="L200">
        <f t="shared" si="25"/>
        <v>99.999999757856145</v>
      </c>
      <c r="M200">
        <f t="shared" si="26"/>
        <v>-14.817931706839236</v>
      </c>
      <c r="N200">
        <f>(M200-$R$5)^2</f>
        <v>81.329659700069811</v>
      </c>
      <c r="O200">
        <f t="shared" si="27"/>
        <v>0</v>
      </c>
      <c r="P200" t="str">
        <f t="shared" si="28"/>
        <v>TN</v>
      </c>
    </row>
    <row r="201" spans="1:16" x14ac:dyDescent="0.3">
      <c r="A201">
        <v>1</v>
      </c>
      <c r="B201">
        <v>1</v>
      </c>
      <c r="C201">
        <v>-2</v>
      </c>
      <c r="D201">
        <v>-3.4</v>
      </c>
      <c r="E201">
        <f t="shared" si="22"/>
        <v>1</v>
      </c>
      <c r="F201">
        <f t="shared" si="23"/>
        <v>0.9999999972681205</v>
      </c>
      <c r="G201">
        <v>70</v>
      </c>
      <c r="H201">
        <v>-50</v>
      </c>
      <c r="I201">
        <v>0.38419903534316502</v>
      </c>
      <c r="J201">
        <v>0.61580096465683498</v>
      </c>
      <c r="K201">
        <f t="shared" si="24"/>
        <v>70</v>
      </c>
      <c r="L201">
        <f t="shared" si="25"/>
        <v>99.99999972681205</v>
      </c>
      <c r="M201">
        <f t="shared" si="26"/>
        <v>-34.686163823432551</v>
      </c>
      <c r="N201">
        <f>(M201-$R$5)^2</f>
        <v>117.72111739585469</v>
      </c>
      <c r="O201">
        <f t="shared" si="27"/>
        <v>0</v>
      </c>
      <c r="P201" t="str">
        <f t="shared" si="28"/>
        <v>FP</v>
      </c>
    </row>
    <row r="202" spans="1:16" x14ac:dyDescent="0.3">
      <c r="A202">
        <v>0</v>
      </c>
      <c r="B202">
        <v>1</v>
      </c>
      <c r="C202">
        <v>-2</v>
      </c>
      <c r="D202">
        <v>1</v>
      </c>
      <c r="E202">
        <f t="shared" si="22"/>
        <v>1</v>
      </c>
      <c r="F202">
        <f t="shared" si="23"/>
        <v>1</v>
      </c>
      <c r="G202">
        <v>100</v>
      </c>
      <c r="H202">
        <v>-90</v>
      </c>
      <c r="I202">
        <v>0.38419903534316502</v>
      </c>
      <c r="J202">
        <v>0.61580096465683498</v>
      </c>
      <c r="K202">
        <f t="shared" si="24"/>
        <v>100</v>
      </c>
      <c r="L202">
        <f t="shared" si="25"/>
        <v>180</v>
      </c>
      <c r="M202">
        <f t="shared" si="26"/>
        <v>-72.424270103913798</v>
      </c>
      <c r="N202">
        <f>(M202-$R$5)^2</f>
        <v>2360.7978803776864</v>
      </c>
      <c r="O202">
        <f t="shared" si="27"/>
        <v>0</v>
      </c>
      <c r="P202" t="str">
        <f t="shared" si="28"/>
        <v>TN</v>
      </c>
    </row>
    <row r="203" spans="1:16" x14ac:dyDescent="0.3">
      <c r="A203">
        <v>1</v>
      </c>
      <c r="B203">
        <v>1</v>
      </c>
      <c r="C203">
        <v>-2</v>
      </c>
      <c r="D203">
        <v>1.05</v>
      </c>
      <c r="E203">
        <f t="shared" si="22"/>
        <v>1.0000000000310441</v>
      </c>
      <c r="F203">
        <f t="shared" si="23"/>
        <v>1</v>
      </c>
      <c r="G203">
        <v>10</v>
      </c>
      <c r="H203">
        <v>0</v>
      </c>
      <c r="I203">
        <v>0.42913429896650213</v>
      </c>
      <c r="J203">
        <v>0.57086570103349787</v>
      </c>
      <c r="K203">
        <f t="shared" si="24"/>
        <v>10.00000000031044</v>
      </c>
      <c r="L203">
        <f t="shared" si="25"/>
        <v>0</v>
      </c>
      <c r="M203">
        <f t="shared" si="26"/>
        <v>4.2913429897982418</v>
      </c>
      <c r="N203">
        <f>(M203-$R$5)^2</f>
        <v>791.16022380168556</v>
      </c>
      <c r="O203">
        <f t="shared" si="27"/>
        <v>1</v>
      </c>
      <c r="P203" t="str">
        <f t="shared" si="28"/>
        <v>TP</v>
      </c>
    </row>
    <row r="204" spans="1:16" x14ac:dyDescent="0.3">
      <c r="A204">
        <v>1</v>
      </c>
      <c r="B204">
        <v>1</v>
      </c>
      <c r="C204">
        <v>-2</v>
      </c>
      <c r="D204">
        <v>1.95</v>
      </c>
      <c r="E204">
        <f t="shared" si="22"/>
        <v>1.0000000005898375</v>
      </c>
      <c r="F204">
        <f t="shared" si="23"/>
        <v>1</v>
      </c>
      <c r="G204">
        <v>180</v>
      </c>
      <c r="H204">
        <v>-90</v>
      </c>
      <c r="I204">
        <v>0.38419903534316502</v>
      </c>
      <c r="J204">
        <v>0.61580096465683498</v>
      </c>
      <c r="K204">
        <f t="shared" si="24"/>
        <v>180.00000010617075</v>
      </c>
      <c r="L204">
        <f t="shared" si="25"/>
        <v>180</v>
      </c>
      <c r="M204">
        <f t="shared" si="26"/>
        <v>-41.688347235669895</v>
      </c>
      <c r="N204">
        <f>(M204-$R$5)^2</f>
        <v>318.69817769649262</v>
      </c>
      <c r="O204">
        <f t="shared" si="27"/>
        <v>0</v>
      </c>
      <c r="P204" t="str">
        <f t="shared" si="28"/>
        <v>FP</v>
      </c>
    </row>
    <row r="205" spans="1:16" x14ac:dyDescent="0.3">
      <c r="A205">
        <v>0</v>
      </c>
      <c r="B205">
        <v>1</v>
      </c>
      <c r="C205">
        <v>-2</v>
      </c>
      <c r="D205">
        <v>1.95</v>
      </c>
      <c r="E205">
        <f t="shared" si="22"/>
        <v>1.0000000005898375</v>
      </c>
      <c r="F205">
        <f t="shared" si="23"/>
        <v>1</v>
      </c>
      <c r="G205">
        <v>80</v>
      </c>
      <c r="H205">
        <v>-90</v>
      </c>
      <c r="I205">
        <v>0.38419903534316502</v>
      </c>
      <c r="J205">
        <v>0.61580096465683498</v>
      </c>
      <c r="K205">
        <f t="shared" si="24"/>
        <v>80.000000047187001</v>
      </c>
      <c r="L205">
        <f t="shared" si="25"/>
        <v>180</v>
      </c>
      <c r="M205">
        <f t="shared" si="26"/>
        <v>-80.108250792647908</v>
      </c>
      <c r="N205">
        <f>(M205-$R$5)^2</f>
        <v>3166.5406011607893</v>
      </c>
      <c r="O205">
        <f t="shared" si="27"/>
        <v>0</v>
      </c>
      <c r="P205" t="str">
        <f t="shared" si="28"/>
        <v>TN</v>
      </c>
    </row>
    <row r="206" spans="1:16" x14ac:dyDescent="0.3">
      <c r="A206">
        <v>0</v>
      </c>
      <c r="B206">
        <v>1</v>
      </c>
      <c r="C206">
        <v>-2</v>
      </c>
      <c r="D206">
        <v>1.95</v>
      </c>
      <c r="E206">
        <f t="shared" si="22"/>
        <v>1.0000000005898375</v>
      </c>
      <c r="F206">
        <f t="shared" si="23"/>
        <v>1</v>
      </c>
      <c r="G206">
        <v>50</v>
      </c>
      <c r="H206">
        <v>-50</v>
      </c>
      <c r="I206">
        <v>0.60844334427391233</v>
      </c>
      <c r="J206">
        <v>0.39155665572608767</v>
      </c>
      <c r="K206">
        <f t="shared" si="24"/>
        <v>50.000000029491872</v>
      </c>
      <c r="L206">
        <f t="shared" si="25"/>
        <v>100</v>
      </c>
      <c r="M206">
        <f t="shared" si="26"/>
        <v>-8.7334983409690174</v>
      </c>
      <c r="N206">
        <f>(M206-$R$5)^2</f>
        <v>228.09242920176303</v>
      </c>
      <c r="O206">
        <f t="shared" si="27"/>
        <v>0</v>
      </c>
      <c r="P206" t="str">
        <f t="shared" si="28"/>
        <v>TN</v>
      </c>
    </row>
    <row r="207" spans="1:16" x14ac:dyDescent="0.3">
      <c r="A207">
        <v>0</v>
      </c>
      <c r="B207">
        <v>1</v>
      </c>
      <c r="C207">
        <v>-2</v>
      </c>
      <c r="D207">
        <v>1.95</v>
      </c>
      <c r="E207">
        <f t="shared" si="22"/>
        <v>1.0000000005898375</v>
      </c>
      <c r="F207">
        <f t="shared" si="23"/>
        <v>1</v>
      </c>
      <c r="G207">
        <v>0</v>
      </c>
      <c r="H207">
        <v>-10</v>
      </c>
      <c r="I207">
        <v>0.38419903534316502</v>
      </c>
      <c r="J207">
        <v>0.61580096465683498</v>
      </c>
      <c r="K207">
        <f t="shared" si="24"/>
        <v>0</v>
      </c>
      <c r="L207">
        <f t="shared" si="25"/>
        <v>20</v>
      </c>
      <c r="M207">
        <f t="shared" si="26"/>
        <v>-12.3160192931367</v>
      </c>
      <c r="N207">
        <f>(M207-$R$5)^2</f>
        <v>132.71519800723678</v>
      </c>
      <c r="O207">
        <f t="shared" si="27"/>
        <v>0</v>
      </c>
      <c r="P207" t="str">
        <f t="shared" si="28"/>
        <v>TN</v>
      </c>
    </row>
    <row r="208" spans="1:16" x14ac:dyDescent="0.3">
      <c r="A208">
        <v>0</v>
      </c>
      <c r="B208">
        <v>1</v>
      </c>
      <c r="C208">
        <v>-2</v>
      </c>
      <c r="D208">
        <v>1.95</v>
      </c>
      <c r="E208">
        <f t="shared" si="22"/>
        <v>1.0000000005898375</v>
      </c>
      <c r="F208">
        <f t="shared" si="23"/>
        <v>1</v>
      </c>
      <c r="G208">
        <v>20</v>
      </c>
      <c r="H208">
        <v>-10</v>
      </c>
      <c r="I208">
        <v>0.38419903534316502</v>
      </c>
      <c r="J208">
        <v>0.61580096465683498</v>
      </c>
      <c r="K208">
        <f t="shared" si="24"/>
        <v>20.00000001179675</v>
      </c>
      <c r="L208">
        <f t="shared" si="25"/>
        <v>20</v>
      </c>
      <c r="M208">
        <f t="shared" si="26"/>
        <v>-4.6320385817410994</v>
      </c>
      <c r="N208">
        <f>(M208-$R$5)^2</f>
        <v>368.80087347139772</v>
      </c>
      <c r="O208">
        <f t="shared" si="27"/>
        <v>0</v>
      </c>
      <c r="P208" t="str">
        <f t="shared" si="28"/>
        <v>TN</v>
      </c>
    </row>
    <row r="209" spans="1:16" x14ac:dyDescent="0.3">
      <c r="A209">
        <v>1</v>
      </c>
      <c r="B209">
        <v>1</v>
      </c>
      <c r="C209">
        <v>-2</v>
      </c>
      <c r="D209">
        <v>1.9</v>
      </c>
      <c r="E209">
        <f t="shared" si="22"/>
        <v>1.0000000005587935</v>
      </c>
      <c r="F209">
        <f t="shared" si="23"/>
        <v>1</v>
      </c>
      <c r="G209">
        <v>10</v>
      </c>
      <c r="H209">
        <v>-10</v>
      </c>
      <c r="I209">
        <v>0.60844334427391233</v>
      </c>
      <c r="J209">
        <v>0.39155665572608767</v>
      </c>
      <c r="K209">
        <f t="shared" si="24"/>
        <v>10.000000005587935</v>
      </c>
      <c r="L209">
        <f t="shared" si="25"/>
        <v>20</v>
      </c>
      <c r="M209">
        <f t="shared" si="26"/>
        <v>-1.7466996683826874</v>
      </c>
      <c r="N209">
        <f>(M209-$R$5)^2</f>
        <v>487.94724150685761</v>
      </c>
      <c r="O209">
        <f t="shared" si="27"/>
        <v>0</v>
      </c>
      <c r="P209" t="str">
        <f t="shared" si="28"/>
        <v>FP</v>
      </c>
    </row>
    <row r="210" spans="1:16" x14ac:dyDescent="0.3">
      <c r="A210">
        <v>0</v>
      </c>
      <c r="B210">
        <v>1</v>
      </c>
      <c r="C210">
        <v>-2</v>
      </c>
      <c r="D210">
        <v>1.9</v>
      </c>
      <c r="E210">
        <f t="shared" si="22"/>
        <v>1.0000000005587935</v>
      </c>
      <c r="F210">
        <f t="shared" si="23"/>
        <v>1</v>
      </c>
      <c r="G210">
        <v>80</v>
      </c>
      <c r="H210">
        <v>-90</v>
      </c>
      <c r="I210">
        <v>0.60844334427391233</v>
      </c>
      <c r="J210">
        <v>0.39155665572608767</v>
      </c>
      <c r="K210">
        <f t="shared" si="24"/>
        <v>80.000000044703484</v>
      </c>
      <c r="L210">
        <f t="shared" si="25"/>
        <v>180</v>
      </c>
      <c r="M210">
        <f t="shared" si="26"/>
        <v>-21.804730461583247</v>
      </c>
      <c r="N210">
        <f>(M210-$R$5)^2</f>
        <v>4.1269803718813645</v>
      </c>
      <c r="O210">
        <f t="shared" si="27"/>
        <v>0</v>
      </c>
      <c r="P210" t="str">
        <f t="shared" si="28"/>
        <v>TN</v>
      </c>
    </row>
    <row r="211" spans="1:16" x14ac:dyDescent="0.3">
      <c r="A211">
        <v>0</v>
      </c>
      <c r="B211">
        <v>1</v>
      </c>
      <c r="C211">
        <v>-2</v>
      </c>
      <c r="D211">
        <v>1.9</v>
      </c>
      <c r="E211">
        <f t="shared" si="22"/>
        <v>1.0000000005587935</v>
      </c>
      <c r="F211">
        <f t="shared" si="23"/>
        <v>1</v>
      </c>
      <c r="G211">
        <v>50</v>
      </c>
      <c r="H211">
        <v>-50</v>
      </c>
      <c r="I211">
        <v>0.38419903534316502</v>
      </c>
      <c r="J211">
        <v>0.61580096465683498</v>
      </c>
      <c r="K211">
        <f t="shared" si="24"/>
        <v>50.00000002793967</v>
      </c>
      <c r="L211">
        <f t="shared" si="25"/>
        <v>100</v>
      </c>
      <c r="M211">
        <f t="shared" si="26"/>
        <v>-42.370144687790855</v>
      </c>
      <c r="N211">
        <f>(M211-$R$5)^2</f>
        <v>343.50608491173932</v>
      </c>
      <c r="O211">
        <f t="shared" si="27"/>
        <v>0</v>
      </c>
      <c r="P211" t="str">
        <f t="shared" si="28"/>
        <v>TN</v>
      </c>
    </row>
    <row r="212" spans="1:16" x14ac:dyDescent="0.3">
      <c r="A212">
        <v>0</v>
      </c>
      <c r="B212">
        <v>1</v>
      </c>
      <c r="C212">
        <v>-2</v>
      </c>
      <c r="D212">
        <v>1.9</v>
      </c>
      <c r="E212">
        <f t="shared" si="22"/>
        <v>1.0000000005587935</v>
      </c>
      <c r="F212">
        <f t="shared" si="23"/>
        <v>1</v>
      </c>
      <c r="G212">
        <v>90</v>
      </c>
      <c r="H212">
        <v>-90</v>
      </c>
      <c r="I212">
        <v>0.60844334427391233</v>
      </c>
      <c r="J212">
        <v>0.39155665572608767</v>
      </c>
      <c r="K212">
        <f t="shared" si="24"/>
        <v>90.000000050291405</v>
      </c>
      <c r="L212">
        <f t="shared" si="25"/>
        <v>180</v>
      </c>
      <c r="M212">
        <f t="shared" si="26"/>
        <v>-15.720297015444196</v>
      </c>
      <c r="N212">
        <f>(M212-$R$5)^2</f>
        <v>65.868328248517201</v>
      </c>
      <c r="O212">
        <f t="shared" si="27"/>
        <v>0</v>
      </c>
      <c r="P212" t="str">
        <f t="shared" si="28"/>
        <v>TN</v>
      </c>
    </row>
    <row r="213" spans="1:16" x14ac:dyDescent="0.3">
      <c r="A213">
        <v>1</v>
      </c>
      <c r="B213">
        <v>1</v>
      </c>
      <c r="C213">
        <v>-2</v>
      </c>
      <c r="D213">
        <v>1.85</v>
      </c>
      <c r="E213">
        <f t="shared" si="22"/>
        <v>1.0000000005277494</v>
      </c>
      <c r="F213">
        <f t="shared" si="23"/>
        <v>1</v>
      </c>
      <c r="G213">
        <v>10</v>
      </c>
      <c r="H213">
        <v>-10</v>
      </c>
      <c r="I213">
        <v>0.60844334427391233</v>
      </c>
      <c r="J213">
        <v>0.39155665572608767</v>
      </c>
      <c r="K213">
        <f t="shared" si="24"/>
        <v>10.000000005277494</v>
      </c>
      <c r="L213">
        <f t="shared" si="25"/>
        <v>20</v>
      </c>
      <c r="M213">
        <f t="shared" si="26"/>
        <v>-1.7466996685715737</v>
      </c>
      <c r="N213">
        <f>(M213-$R$5)^2</f>
        <v>487.94724149851271</v>
      </c>
      <c r="O213">
        <f t="shared" si="27"/>
        <v>0</v>
      </c>
      <c r="P213" t="str">
        <f t="shared" si="28"/>
        <v>FP</v>
      </c>
    </row>
    <row r="214" spans="1:16" x14ac:dyDescent="0.3">
      <c r="A214">
        <v>0</v>
      </c>
      <c r="B214">
        <v>1</v>
      </c>
      <c r="C214">
        <v>-2</v>
      </c>
      <c r="D214">
        <v>1.85</v>
      </c>
      <c r="E214">
        <f t="shared" si="22"/>
        <v>1.0000000005277494</v>
      </c>
      <c r="F214">
        <f t="shared" si="23"/>
        <v>1</v>
      </c>
      <c r="G214">
        <v>60</v>
      </c>
      <c r="H214">
        <v>-50</v>
      </c>
      <c r="I214">
        <v>0.38419903534316502</v>
      </c>
      <c r="J214">
        <v>0.61580096465683498</v>
      </c>
      <c r="K214">
        <f t="shared" si="24"/>
        <v>60.000000031664968</v>
      </c>
      <c r="L214">
        <f t="shared" si="25"/>
        <v>100</v>
      </c>
      <c r="M214">
        <f t="shared" si="26"/>
        <v>-38.52815433292794</v>
      </c>
      <c r="N214">
        <f>(M214-$R$5)^2</f>
        <v>215.85271294468984</v>
      </c>
      <c r="O214">
        <f t="shared" si="27"/>
        <v>0</v>
      </c>
      <c r="P214" t="str">
        <f t="shared" si="28"/>
        <v>TN</v>
      </c>
    </row>
    <row r="215" spans="1:16" x14ac:dyDescent="0.3">
      <c r="A215">
        <v>1</v>
      </c>
      <c r="B215">
        <v>1</v>
      </c>
      <c r="C215">
        <v>-2</v>
      </c>
      <c r="D215">
        <v>1.6</v>
      </c>
      <c r="E215">
        <f t="shared" si="22"/>
        <v>1.0000000003725291</v>
      </c>
      <c r="F215">
        <f t="shared" si="23"/>
        <v>1</v>
      </c>
      <c r="G215">
        <v>70</v>
      </c>
      <c r="H215">
        <v>-50</v>
      </c>
      <c r="I215">
        <v>0.60844334427391233</v>
      </c>
      <c r="J215">
        <v>0.39155665572608767</v>
      </c>
      <c r="K215">
        <f t="shared" si="24"/>
        <v>70.000000026077032</v>
      </c>
      <c r="L215">
        <f t="shared" si="25"/>
        <v>100</v>
      </c>
      <c r="M215">
        <f t="shared" si="26"/>
        <v>3.4353685424314904</v>
      </c>
      <c r="N215">
        <f>(M215-$R$5)^2</f>
        <v>743.73995277946256</v>
      </c>
      <c r="O215">
        <f t="shared" si="27"/>
        <v>1</v>
      </c>
      <c r="P215" t="str">
        <f t="shared" si="28"/>
        <v>TP</v>
      </c>
    </row>
    <row r="216" spans="1:16" x14ac:dyDescent="0.3">
      <c r="A216">
        <v>0</v>
      </c>
      <c r="B216">
        <v>1</v>
      </c>
      <c r="C216">
        <v>-2</v>
      </c>
      <c r="D216">
        <v>1.6</v>
      </c>
      <c r="E216">
        <f t="shared" si="22"/>
        <v>1.0000000003725291</v>
      </c>
      <c r="F216">
        <f t="shared" si="23"/>
        <v>1</v>
      </c>
      <c r="G216">
        <v>60</v>
      </c>
      <c r="H216">
        <v>-50</v>
      </c>
      <c r="I216">
        <v>0.38419903534316502</v>
      </c>
      <c r="J216">
        <v>0.61580096465683498</v>
      </c>
      <c r="K216">
        <f t="shared" si="24"/>
        <v>60.000000022351749</v>
      </c>
      <c r="L216">
        <f t="shared" si="25"/>
        <v>100</v>
      </c>
      <c r="M216">
        <f t="shared" si="26"/>
        <v>-38.528154336506077</v>
      </c>
      <c r="N216">
        <f>(M216-$R$5)^2</f>
        <v>215.8527130498293</v>
      </c>
      <c r="O216">
        <f t="shared" si="27"/>
        <v>0</v>
      </c>
      <c r="P216" t="str">
        <f t="shared" si="28"/>
        <v>TN</v>
      </c>
    </row>
    <row r="217" spans="1:16" x14ac:dyDescent="0.3">
      <c r="A217">
        <v>0</v>
      </c>
      <c r="B217">
        <v>1</v>
      </c>
      <c r="C217">
        <v>-2</v>
      </c>
      <c r="D217">
        <v>1.6</v>
      </c>
      <c r="E217">
        <f t="shared" si="22"/>
        <v>1.0000000003725291</v>
      </c>
      <c r="F217">
        <f t="shared" si="23"/>
        <v>1</v>
      </c>
      <c r="G217">
        <v>80</v>
      </c>
      <c r="H217">
        <v>-90</v>
      </c>
      <c r="I217">
        <v>0.60844334427391233</v>
      </c>
      <c r="J217">
        <v>0.39155665572608767</v>
      </c>
      <c r="K217">
        <f t="shared" si="24"/>
        <v>80.000000029802322</v>
      </c>
      <c r="L217">
        <f t="shared" si="25"/>
        <v>180</v>
      </c>
      <c r="M217">
        <f t="shared" si="26"/>
        <v>-21.804730470649766</v>
      </c>
      <c r="N217">
        <f>(M217-$R$5)^2</f>
        <v>4.1269803350441547</v>
      </c>
      <c r="O217">
        <f t="shared" si="27"/>
        <v>0</v>
      </c>
      <c r="P217" t="str">
        <f t="shared" si="28"/>
        <v>TN</v>
      </c>
    </row>
    <row r="218" spans="1:16" x14ac:dyDescent="0.3">
      <c r="A218">
        <v>0</v>
      </c>
      <c r="B218">
        <v>1</v>
      </c>
      <c r="C218">
        <v>-2</v>
      </c>
      <c r="D218">
        <v>1.6</v>
      </c>
      <c r="E218">
        <f t="shared" si="22"/>
        <v>1.0000000003725291</v>
      </c>
      <c r="F218">
        <f t="shared" si="23"/>
        <v>1</v>
      </c>
      <c r="G218">
        <v>30</v>
      </c>
      <c r="H218">
        <v>-10</v>
      </c>
      <c r="I218">
        <v>0.38419903534316502</v>
      </c>
      <c r="J218">
        <v>0.61580096465683498</v>
      </c>
      <c r="K218">
        <f t="shared" si="24"/>
        <v>30.000000011175874</v>
      </c>
      <c r="L218">
        <f t="shared" si="25"/>
        <v>20</v>
      </c>
      <c r="M218">
        <f t="shared" si="26"/>
        <v>-0.79004822854798817</v>
      </c>
      <c r="N218">
        <f>(M218-$R$5)^2</f>
        <v>531.12638076785595</v>
      </c>
      <c r="O218">
        <f t="shared" si="27"/>
        <v>0</v>
      </c>
      <c r="P218" t="str">
        <f t="shared" si="28"/>
        <v>TN</v>
      </c>
    </row>
    <row r="219" spans="1:16" x14ac:dyDescent="0.3">
      <c r="A219">
        <v>1</v>
      </c>
      <c r="B219">
        <v>1</v>
      </c>
      <c r="C219">
        <v>-2</v>
      </c>
      <c r="D219">
        <v>1.95</v>
      </c>
      <c r="E219">
        <f t="shared" si="22"/>
        <v>1.0000000005898375</v>
      </c>
      <c r="F219">
        <f t="shared" si="23"/>
        <v>1</v>
      </c>
      <c r="G219">
        <v>70</v>
      </c>
      <c r="H219">
        <v>-50</v>
      </c>
      <c r="I219">
        <v>0.38419903534316502</v>
      </c>
      <c r="J219">
        <v>0.61580096465683498</v>
      </c>
      <c r="K219">
        <f t="shared" si="24"/>
        <v>70.000000041288629</v>
      </c>
      <c r="L219">
        <f t="shared" si="25"/>
        <v>100</v>
      </c>
      <c r="M219">
        <f t="shared" si="26"/>
        <v>-34.686163975798891</v>
      </c>
      <c r="N219">
        <f>(M219-$R$5)^2</f>
        <v>117.72112070218488</v>
      </c>
      <c r="O219">
        <f t="shared" si="27"/>
        <v>0</v>
      </c>
      <c r="P219" t="str">
        <f t="shared" si="28"/>
        <v>FP</v>
      </c>
    </row>
    <row r="220" spans="1:16" x14ac:dyDescent="0.3">
      <c r="A220">
        <v>0</v>
      </c>
      <c r="B220">
        <v>1</v>
      </c>
      <c r="C220">
        <v>-2</v>
      </c>
      <c r="D220">
        <v>1.95</v>
      </c>
      <c r="E220">
        <f t="shared" si="22"/>
        <v>1.0000000005898375</v>
      </c>
      <c r="F220">
        <f t="shared" si="23"/>
        <v>1</v>
      </c>
      <c r="G220">
        <v>40</v>
      </c>
      <c r="H220">
        <v>-50</v>
      </c>
      <c r="I220">
        <v>0.38419903534316502</v>
      </c>
      <c r="J220">
        <v>0.61580096465683498</v>
      </c>
      <c r="K220">
        <f t="shared" si="24"/>
        <v>40.0000000235935</v>
      </c>
      <c r="L220">
        <f t="shared" si="25"/>
        <v>100</v>
      </c>
      <c r="M220">
        <f t="shared" si="26"/>
        <v>-46.212135042892299</v>
      </c>
      <c r="N220">
        <f>(M220-$R$5)^2</f>
        <v>500.6812366631828</v>
      </c>
      <c r="O220">
        <f t="shared" si="27"/>
        <v>0</v>
      </c>
      <c r="P220" t="str">
        <f t="shared" si="28"/>
        <v>TN</v>
      </c>
    </row>
    <row r="221" spans="1:16" x14ac:dyDescent="0.3">
      <c r="A221">
        <v>0</v>
      </c>
      <c r="B221">
        <v>1</v>
      </c>
      <c r="C221">
        <v>-2</v>
      </c>
      <c r="D221">
        <v>1.95</v>
      </c>
      <c r="E221">
        <f t="shared" si="22"/>
        <v>1.0000000005898375</v>
      </c>
      <c r="F221">
        <f t="shared" si="23"/>
        <v>1</v>
      </c>
      <c r="G221">
        <v>100</v>
      </c>
      <c r="H221">
        <v>-90</v>
      </c>
      <c r="I221">
        <v>0.38419903534316502</v>
      </c>
      <c r="J221">
        <v>0.61580096465683498</v>
      </c>
      <c r="K221">
        <f t="shared" si="24"/>
        <v>100.00000005898374</v>
      </c>
      <c r="L221">
        <f t="shared" si="25"/>
        <v>180</v>
      </c>
      <c r="M221">
        <f t="shared" si="26"/>
        <v>-72.424270081252303</v>
      </c>
      <c r="N221">
        <f>(M221-$R$5)^2</f>
        <v>2360.797878175531</v>
      </c>
      <c r="O221">
        <f t="shared" si="27"/>
        <v>0</v>
      </c>
      <c r="P221" t="str">
        <f t="shared" si="28"/>
        <v>TN</v>
      </c>
    </row>
    <row r="222" spans="1:16" x14ac:dyDescent="0.3">
      <c r="A222">
        <v>0</v>
      </c>
      <c r="B222">
        <v>1</v>
      </c>
      <c r="C222">
        <v>-2</v>
      </c>
      <c r="D222">
        <v>1.95</v>
      </c>
      <c r="E222">
        <f t="shared" si="22"/>
        <v>1.0000000005898375</v>
      </c>
      <c r="F222">
        <f t="shared" si="23"/>
        <v>1</v>
      </c>
      <c r="G222">
        <v>50</v>
      </c>
      <c r="H222">
        <v>-50</v>
      </c>
      <c r="I222">
        <v>0.60844334427391233</v>
      </c>
      <c r="J222">
        <v>0.39155665572608767</v>
      </c>
      <c r="K222">
        <f t="shared" si="24"/>
        <v>50.000000029491872</v>
      </c>
      <c r="L222">
        <f t="shared" si="25"/>
        <v>100</v>
      </c>
      <c r="M222">
        <f t="shared" si="26"/>
        <v>-8.7334983409690174</v>
      </c>
      <c r="N222">
        <f>(M222-$R$5)^2</f>
        <v>228.09242920176303</v>
      </c>
      <c r="O222">
        <f t="shared" si="27"/>
        <v>0</v>
      </c>
      <c r="P222" t="str">
        <f t="shared" si="28"/>
        <v>TN</v>
      </c>
    </row>
    <row r="223" spans="1:16" x14ac:dyDescent="0.3">
      <c r="A223">
        <v>0</v>
      </c>
      <c r="B223">
        <v>1</v>
      </c>
      <c r="C223">
        <v>-2</v>
      </c>
      <c r="D223">
        <v>1.95</v>
      </c>
      <c r="E223">
        <f t="shared" si="22"/>
        <v>1.0000000005898375</v>
      </c>
      <c r="F223">
        <f t="shared" si="23"/>
        <v>1</v>
      </c>
      <c r="G223">
        <v>20</v>
      </c>
      <c r="H223">
        <v>-10</v>
      </c>
      <c r="I223">
        <v>0.38419903534316502</v>
      </c>
      <c r="J223">
        <v>0.61580096465683498</v>
      </c>
      <c r="K223">
        <f t="shared" si="24"/>
        <v>20.00000001179675</v>
      </c>
      <c r="L223">
        <f t="shared" si="25"/>
        <v>20</v>
      </c>
      <c r="M223">
        <f t="shared" si="26"/>
        <v>-4.6320385817410994</v>
      </c>
      <c r="N223">
        <f>(M223-$R$5)^2</f>
        <v>368.80087347139772</v>
      </c>
      <c r="O223">
        <f t="shared" si="27"/>
        <v>0</v>
      </c>
      <c r="P223" t="str">
        <f t="shared" si="28"/>
        <v>TN</v>
      </c>
    </row>
    <row r="224" spans="1:16" x14ac:dyDescent="0.3">
      <c r="A224">
        <v>0</v>
      </c>
      <c r="B224">
        <v>1</v>
      </c>
      <c r="C224">
        <v>-2</v>
      </c>
      <c r="D224">
        <v>1.95</v>
      </c>
      <c r="E224">
        <f t="shared" si="22"/>
        <v>1.0000000005898375</v>
      </c>
      <c r="F224">
        <f t="shared" si="23"/>
        <v>1</v>
      </c>
      <c r="G224">
        <v>100</v>
      </c>
      <c r="H224">
        <v>-90</v>
      </c>
      <c r="I224">
        <v>0.60844334427391233</v>
      </c>
      <c r="J224">
        <v>0.39155665572608767</v>
      </c>
      <c r="K224">
        <f t="shared" si="24"/>
        <v>100.00000005898374</v>
      </c>
      <c r="L224">
        <f t="shared" si="25"/>
        <v>180</v>
      </c>
      <c r="M224">
        <f t="shared" si="26"/>
        <v>-9.6358635674162727</v>
      </c>
      <c r="N224">
        <f>(M224-$R$5)^2</f>
        <v>201.65033689978944</v>
      </c>
      <c r="O224">
        <f t="shared" si="27"/>
        <v>0</v>
      </c>
      <c r="P224" t="str">
        <f t="shared" si="28"/>
        <v>TN</v>
      </c>
    </row>
    <row r="225" spans="1:16" x14ac:dyDescent="0.3">
      <c r="A225">
        <v>0</v>
      </c>
      <c r="B225">
        <v>1</v>
      </c>
      <c r="C225">
        <v>-2</v>
      </c>
      <c r="D225">
        <v>1.95</v>
      </c>
      <c r="E225">
        <f t="shared" si="22"/>
        <v>1.0000000005898375</v>
      </c>
      <c r="F225">
        <f t="shared" si="23"/>
        <v>1</v>
      </c>
      <c r="G225">
        <v>100</v>
      </c>
      <c r="H225">
        <v>-90</v>
      </c>
      <c r="I225">
        <v>0.60844334427391233</v>
      </c>
      <c r="J225">
        <v>0.39155665572608767</v>
      </c>
      <c r="K225">
        <f t="shared" si="24"/>
        <v>100.00000005898374</v>
      </c>
      <c r="L225">
        <f t="shared" si="25"/>
        <v>180</v>
      </c>
      <c r="M225">
        <f t="shared" si="26"/>
        <v>-9.6358635674162727</v>
      </c>
      <c r="N225">
        <f>(M225-$R$5)^2</f>
        <v>201.65033689978944</v>
      </c>
      <c r="O225">
        <f t="shared" si="27"/>
        <v>0</v>
      </c>
      <c r="P225" t="str">
        <f t="shared" si="28"/>
        <v>TN</v>
      </c>
    </row>
    <row r="226" spans="1:16" x14ac:dyDescent="0.3">
      <c r="A226">
        <v>0</v>
      </c>
      <c r="B226">
        <v>1</v>
      </c>
      <c r="C226">
        <v>-2</v>
      </c>
      <c r="D226">
        <v>1.95</v>
      </c>
      <c r="E226">
        <f t="shared" si="22"/>
        <v>1.0000000005898375</v>
      </c>
      <c r="F226">
        <f t="shared" si="23"/>
        <v>1</v>
      </c>
      <c r="G226">
        <v>40</v>
      </c>
      <c r="H226">
        <v>-50</v>
      </c>
      <c r="I226">
        <v>0.60844334427391233</v>
      </c>
      <c r="J226">
        <v>0.39155665572608767</v>
      </c>
      <c r="K226">
        <f t="shared" si="24"/>
        <v>40.0000000235935</v>
      </c>
      <c r="L226">
        <f t="shared" si="25"/>
        <v>100</v>
      </c>
      <c r="M226">
        <f t="shared" si="26"/>
        <v>-14.817931787296967</v>
      </c>
      <c r="N226">
        <f>(M226-$R$5)^2</f>
        <v>81.329658248886574</v>
      </c>
      <c r="O226">
        <f t="shared" si="27"/>
        <v>0</v>
      </c>
      <c r="P226" t="str">
        <f t="shared" si="28"/>
        <v>TN</v>
      </c>
    </row>
    <row r="227" spans="1:16" x14ac:dyDescent="0.3">
      <c r="A227">
        <v>0</v>
      </c>
      <c r="B227">
        <v>1</v>
      </c>
      <c r="C227">
        <v>-2</v>
      </c>
      <c r="D227">
        <v>1.95</v>
      </c>
      <c r="E227">
        <f t="shared" si="22"/>
        <v>1.0000000005898375</v>
      </c>
      <c r="F227">
        <f t="shared" si="23"/>
        <v>1</v>
      </c>
      <c r="G227">
        <v>90</v>
      </c>
      <c r="H227">
        <v>-90</v>
      </c>
      <c r="I227">
        <v>0.38419903534316502</v>
      </c>
      <c r="J227">
        <v>0.61580096465683498</v>
      </c>
      <c r="K227">
        <f t="shared" si="24"/>
        <v>90.000000053085373</v>
      </c>
      <c r="L227">
        <f t="shared" si="25"/>
        <v>180</v>
      </c>
      <c r="M227">
        <f t="shared" si="26"/>
        <v>-76.266260436950091</v>
      </c>
      <c r="N227">
        <f>(M227-$R$5)^2</f>
        <v>2748.9083497748838</v>
      </c>
      <c r="O227">
        <f t="shared" si="27"/>
        <v>0</v>
      </c>
      <c r="P227" t="str">
        <f t="shared" si="28"/>
        <v>TN</v>
      </c>
    </row>
    <row r="228" spans="1:16" x14ac:dyDescent="0.3">
      <c r="A228">
        <v>1</v>
      </c>
      <c r="B228">
        <v>1</v>
      </c>
      <c r="C228">
        <v>-2</v>
      </c>
      <c r="D228">
        <v>1.9</v>
      </c>
      <c r="E228">
        <f t="shared" si="22"/>
        <v>1.0000000005587935</v>
      </c>
      <c r="F228">
        <f t="shared" si="23"/>
        <v>1</v>
      </c>
      <c r="G228">
        <v>20</v>
      </c>
      <c r="H228">
        <v>-10</v>
      </c>
      <c r="I228">
        <v>0.38419903534316502</v>
      </c>
      <c r="J228">
        <v>0.61580096465683498</v>
      </c>
      <c r="K228">
        <f t="shared" si="24"/>
        <v>20.000000011175871</v>
      </c>
      <c r="L228">
        <f t="shared" si="25"/>
        <v>20</v>
      </c>
      <c r="M228">
        <f t="shared" si="26"/>
        <v>-4.6320385819796401</v>
      </c>
      <c r="N228">
        <f>(M228-$R$5)^2</f>
        <v>368.80087346223581</v>
      </c>
      <c r="O228">
        <f t="shared" si="27"/>
        <v>0</v>
      </c>
      <c r="P228" t="str">
        <f t="shared" si="28"/>
        <v>FP</v>
      </c>
    </row>
    <row r="229" spans="1:16" x14ac:dyDescent="0.3">
      <c r="A229">
        <v>0</v>
      </c>
      <c r="B229">
        <v>1</v>
      </c>
      <c r="C229">
        <v>-2</v>
      </c>
      <c r="D229">
        <v>1.9</v>
      </c>
      <c r="E229">
        <f t="shared" si="22"/>
        <v>1.0000000005587935</v>
      </c>
      <c r="F229">
        <f t="shared" si="23"/>
        <v>1</v>
      </c>
      <c r="G229">
        <v>0</v>
      </c>
      <c r="H229">
        <v>-10</v>
      </c>
      <c r="I229">
        <v>0.38419903534316502</v>
      </c>
      <c r="J229">
        <v>0.61580096465683498</v>
      </c>
      <c r="K229">
        <f t="shared" si="24"/>
        <v>0</v>
      </c>
      <c r="L229">
        <f t="shared" si="25"/>
        <v>20</v>
      </c>
      <c r="M229">
        <f t="shared" si="26"/>
        <v>-12.3160192931367</v>
      </c>
      <c r="N229">
        <f>(M229-$R$5)^2</f>
        <v>132.71519800723678</v>
      </c>
      <c r="O229">
        <f t="shared" si="27"/>
        <v>0</v>
      </c>
      <c r="P229" t="str">
        <f t="shared" si="28"/>
        <v>TN</v>
      </c>
    </row>
    <row r="230" spans="1:16" x14ac:dyDescent="0.3">
      <c r="A230">
        <v>0</v>
      </c>
      <c r="B230">
        <v>1</v>
      </c>
      <c r="C230">
        <v>-2</v>
      </c>
      <c r="D230">
        <v>1.9</v>
      </c>
      <c r="E230">
        <f t="shared" si="22"/>
        <v>1.0000000005587935</v>
      </c>
      <c r="F230">
        <f t="shared" si="23"/>
        <v>1</v>
      </c>
      <c r="G230">
        <v>40</v>
      </c>
      <c r="H230">
        <v>-50</v>
      </c>
      <c r="I230">
        <v>0.60844334427391233</v>
      </c>
      <c r="J230">
        <v>0.39155665572608767</v>
      </c>
      <c r="K230">
        <f t="shared" si="24"/>
        <v>40.000000022351742</v>
      </c>
      <c r="L230">
        <f t="shared" si="25"/>
        <v>100</v>
      </c>
      <c r="M230">
        <f t="shared" si="26"/>
        <v>-14.817931788052505</v>
      </c>
      <c r="N230">
        <f>(M230-$R$5)^2</f>
        <v>81.329658235259245</v>
      </c>
      <c r="O230">
        <f t="shared" si="27"/>
        <v>0</v>
      </c>
      <c r="P230" t="str">
        <f t="shared" si="28"/>
        <v>TN</v>
      </c>
    </row>
    <row r="231" spans="1:16" x14ac:dyDescent="0.3">
      <c r="A231">
        <v>1</v>
      </c>
      <c r="B231">
        <v>1</v>
      </c>
      <c r="C231">
        <v>-2</v>
      </c>
      <c r="D231">
        <v>1.9</v>
      </c>
      <c r="E231">
        <f t="shared" si="22"/>
        <v>1.0000000005587935</v>
      </c>
      <c r="F231">
        <f t="shared" si="23"/>
        <v>1</v>
      </c>
      <c r="G231">
        <v>10</v>
      </c>
      <c r="H231">
        <v>0</v>
      </c>
      <c r="I231">
        <v>0.38419903534316502</v>
      </c>
      <c r="J231">
        <v>0.61580096465683498</v>
      </c>
      <c r="K231">
        <f t="shared" si="24"/>
        <v>10.000000005587935</v>
      </c>
      <c r="L231">
        <f t="shared" si="25"/>
        <v>0</v>
      </c>
      <c r="M231">
        <f t="shared" si="26"/>
        <v>3.8419903555785297</v>
      </c>
      <c r="N231">
        <f>(M231-$R$5)^2</f>
        <v>766.08374576974552</v>
      </c>
      <c r="O231">
        <f t="shared" si="27"/>
        <v>1</v>
      </c>
      <c r="P231" t="str">
        <f t="shared" si="28"/>
        <v>TP</v>
      </c>
    </row>
    <row r="232" spans="1:16" x14ac:dyDescent="0.3">
      <c r="A232">
        <v>0</v>
      </c>
      <c r="B232">
        <v>1</v>
      </c>
      <c r="C232">
        <v>-2</v>
      </c>
      <c r="D232">
        <v>1.9</v>
      </c>
      <c r="E232">
        <f t="shared" si="22"/>
        <v>1.0000000005587935</v>
      </c>
      <c r="F232">
        <f t="shared" si="23"/>
        <v>1</v>
      </c>
      <c r="G232">
        <v>30</v>
      </c>
      <c r="H232">
        <v>-10</v>
      </c>
      <c r="I232">
        <v>0.38419903534316502</v>
      </c>
      <c r="J232">
        <v>0.61580096465683498</v>
      </c>
      <c r="K232">
        <f t="shared" si="24"/>
        <v>30.000000016763803</v>
      </c>
      <c r="L232">
        <f t="shared" si="25"/>
        <v>20</v>
      </c>
      <c r="M232">
        <f t="shared" si="26"/>
        <v>-0.79004822640111172</v>
      </c>
      <c r="N232">
        <f>(M232-$R$5)^2</f>
        <v>531.12638086681056</v>
      </c>
      <c r="O232">
        <f t="shared" si="27"/>
        <v>0</v>
      </c>
      <c r="P232" t="str">
        <f t="shared" si="28"/>
        <v>TN</v>
      </c>
    </row>
    <row r="233" spans="1:16" x14ac:dyDescent="0.3">
      <c r="A233">
        <v>1</v>
      </c>
      <c r="B233">
        <v>1</v>
      </c>
      <c r="C233">
        <v>-2</v>
      </c>
      <c r="D233">
        <v>1.95</v>
      </c>
      <c r="E233">
        <f t="shared" si="22"/>
        <v>1.0000000005898375</v>
      </c>
      <c r="F233">
        <f t="shared" si="23"/>
        <v>1</v>
      </c>
      <c r="G233">
        <v>10</v>
      </c>
      <c r="H233">
        <v>-10</v>
      </c>
      <c r="I233">
        <v>0.60844334427391233</v>
      </c>
      <c r="J233">
        <v>0.39155665572608767</v>
      </c>
      <c r="K233">
        <f t="shared" si="24"/>
        <v>10.000000005898375</v>
      </c>
      <c r="L233">
        <f t="shared" si="25"/>
        <v>20</v>
      </c>
      <c r="M233">
        <f t="shared" si="26"/>
        <v>-1.746699668193803</v>
      </c>
      <c r="N233">
        <f>(M233-$R$5)^2</f>
        <v>487.94724151520228</v>
      </c>
      <c r="O233">
        <f t="shared" si="27"/>
        <v>0</v>
      </c>
      <c r="P233" t="str">
        <f t="shared" si="28"/>
        <v>FP</v>
      </c>
    </row>
    <row r="234" spans="1:16" x14ac:dyDescent="0.3">
      <c r="A234">
        <v>0</v>
      </c>
      <c r="B234">
        <v>1</v>
      </c>
      <c r="C234">
        <v>-2</v>
      </c>
      <c r="D234">
        <v>1.95</v>
      </c>
      <c r="E234">
        <f t="shared" si="22"/>
        <v>1.0000000005898375</v>
      </c>
      <c r="F234">
        <f t="shared" si="23"/>
        <v>1</v>
      </c>
      <c r="G234">
        <v>20</v>
      </c>
      <c r="H234">
        <v>-10</v>
      </c>
      <c r="I234">
        <v>0.38419903534316502</v>
      </c>
      <c r="J234">
        <v>0.61580096465683498</v>
      </c>
      <c r="K234">
        <f t="shared" si="24"/>
        <v>20.00000001179675</v>
      </c>
      <c r="L234">
        <f t="shared" si="25"/>
        <v>20</v>
      </c>
      <c r="M234">
        <f t="shared" si="26"/>
        <v>-4.6320385817410994</v>
      </c>
      <c r="N234">
        <f>(M234-$R$5)^2</f>
        <v>368.80087347139772</v>
      </c>
      <c r="O234">
        <f t="shared" si="27"/>
        <v>0</v>
      </c>
      <c r="P234" t="str">
        <f t="shared" si="28"/>
        <v>TN</v>
      </c>
    </row>
    <row r="235" spans="1:16" x14ac:dyDescent="0.3">
      <c r="A235">
        <v>0</v>
      </c>
      <c r="B235">
        <v>1</v>
      </c>
      <c r="C235">
        <v>-2</v>
      </c>
      <c r="D235">
        <v>1.95</v>
      </c>
      <c r="E235">
        <f t="shared" si="22"/>
        <v>1.0000000005898375</v>
      </c>
      <c r="F235">
        <f t="shared" si="23"/>
        <v>1</v>
      </c>
      <c r="G235">
        <v>50</v>
      </c>
      <c r="H235">
        <v>-50</v>
      </c>
      <c r="I235">
        <v>0.38419903534316502</v>
      </c>
      <c r="J235">
        <v>0.61580096465683498</v>
      </c>
      <c r="K235">
        <f t="shared" si="24"/>
        <v>50.000000029491872</v>
      </c>
      <c r="L235">
        <f t="shared" si="25"/>
        <v>100</v>
      </c>
      <c r="M235">
        <f t="shared" si="26"/>
        <v>-42.370144687194497</v>
      </c>
      <c r="N235">
        <f>(M235-$R$5)^2</f>
        <v>343.5060848896336</v>
      </c>
      <c r="O235">
        <f t="shared" si="27"/>
        <v>0</v>
      </c>
      <c r="P235" t="str">
        <f t="shared" si="28"/>
        <v>TN</v>
      </c>
    </row>
    <row r="236" spans="1:16" x14ac:dyDescent="0.3">
      <c r="A236">
        <v>0</v>
      </c>
      <c r="B236">
        <v>1</v>
      </c>
      <c r="C236">
        <v>-2</v>
      </c>
      <c r="D236">
        <v>1.95</v>
      </c>
      <c r="E236">
        <f t="shared" si="22"/>
        <v>1.0000000005898375</v>
      </c>
      <c r="F236">
        <f t="shared" si="23"/>
        <v>1</v>
      </c>
      <c r="G236">
        <v>60</v>
      </c>
      <c r="H236">
        <v>-50</v>
      </c>
      <c r="I236">
        <v>0.38419903534316502</v>
      </c>
      <c r="J236">
        <v>0.61580096465683498</v>
      </c>
      <c r="K236">
        <f t="shared" si="24"/>
        <v>60.000000035390251</v>
      </c>
      <c r="L236">
        <f t="shared" si="25"/>
        <v>100</v>
      </c>
      <c r="M236">
        <f t="shared" si="26"/>
        <v>-38.528154331496694</v>
      </c>
      <c r="N236">
        <f>(M236-$R$5)^2</f>
        <v>215.85271290263432</v>
      </c>
      <c r="O236">
        <f t="shared" si="27"/>
        <v>0</v>
      </c>
      <c r="P236" t="str">
        <f t="shared" si="28"/>
        <v>TN</v>
      </c>
    </row>
    <row r="237" spans="1:16" x14ac:dyDescent="0.3">
      <c r="A237">
        <v>0</v>
      </c>
      <c r="B237">
        <v>1</v>
      </c>
      <c r="C237">
        <v>-2</v>
      </c>
      <c r="D237">
        <v>1.95</v>
      </c>
      <c r="E237">
        <f t="shared" si="22"/>
        <v>1.0000000005898375</v>
      </c>
      <c r="F237">
        <f t="shared" si="23"/>
        <v>1</v>
      </c>
      <c r="G237">
        <v>0</v>
      </c>
      <c r="H237">
        <v>-10</v>
      </c>
      <c r="I237">
        <v>0.38419903534316502</v>
      </c>
      <c r="J237">
        <v>0.61580096465683498</v>
      </c>
      <c r="K237">
        <f t="shared" si="24"/>
        <v>0</v>
      </c>
      <c r="L237">
        <f t="shared" si="25"/>
        <v>20</v>
      </c>
      <c r="M237">
        <f t="shared" si="26"/>
        <v>-12.3160192931367</v>
      </c>
      <c r="N237">
        <f>(M237-$R$5)^2</f>
        <v>132.71519800723678</v>
      </c>
      <c r="O237">
        <f t="shared" si="27"/>
        <v>0</v>
      </c>
      <c r="P237" t="str">
        <f t="shared" si="28"/>
        <v>TN</v>
      </c>
    </row>
    <row r="238" spans="1:16" x14ac:dyDescent="0.3">
      <c r="A238">
        <v>0</v>
      </c>
      <c r="B238">
        <v>1</v>
      </c>
      <c r="C238">
        <v>-2</v>
      </c>
      <c r="D238">
        <v>1.95</v>
      </c>
      <c r="E238">
        <f t="shared" si="22"/>
        <v>1.0000000005898375</v>
      </c>
      <c r="F238">
        <f t="shared" si="23"/>
        <v>1</v>
      </c>
      <c r="G238">
        <v>40</v>
      </c>
      <c r="H238">
        <v>-50</v>
      </c>
      <c r="I238">
        <v>0.38419903534316502</v>
      </c>
      <c r="J238">
        <v>0.61580096465683498</v>
      </c>
      <c r="K238">
        <f t="shared" si="24"/>
        <v>40.0000000235935</v>
      </c>
      <c r="L238">
        <f t="shared" si="25"/>
        <v>100</v>
      </c>
      <c r="M238">
        <f t="shared" si="26"/>
        <v>-46.212135042892299</v>
      </c>
      <c r="N238">
        <f>(M238-$R$5)^2</f>
        <v>500.6812366631828</v>
      </c>
      <c r="O238">
        <f t="shared" si="27"/>
        <v>0</v>
      </c>
      <c r="P238" t="str">
        <f t="shared" si="28"/>
        <v>TN</v>
      </c>
    </row>
    <row r="239" spans="1:16" x14ac:dyDescent="0.3">
      <c r="A239">
        <v>0</v>
      </c>
      <c r="B239">
        <v>1</v>
      </c>
      <c r="C239">
        <v>-2</v>
      </c>
      <c r="D239">
        <v>1.95</v>
      </c>
      <c r="E239">
        <f t="shared" si="22"/>
        <v>1.0000000005898375</v>
      </c>
      <c r="F239">
        <f t="shared" si="23"/>
        <v>1</v>
      </c>
      <c r="G239">
        <v>0</v>
      </c>
      <c r="H239">
        <v>-10</v>
      </c>
      <c r="I239">
        <v>0.38419903534316502</v>
      </c>
      <c r="J239">
        <v>0.61580096465683498</v>
      </c>
      <c r="K239">
        <f t="shared" si="24"/>
        <v>0</v>
      </c>
      <c r="L239">
        <f t="shared" si="25"/>
        <v>20</v>
      </c>
      <c r="M239">
        <f t="shared" si="26"/>
        <v>-12.3160192931367</v>
      </c>
      <c r="N239">
        <f>(M239-$R$5)^2</f>
        <v>132.71519800723678</v>
      </c>
      <c r="O239">
        <f t="shared" si="27"/>
        <v>0</v>
      </c>
      <c r="P239" t="str">
        <f t="shared" si="28"/>
        <v>TN</v>
      </c>
    </row>
    <row r="240" spans="1:16" x14ac:dyDescent="0.3">
      <c r="A240">
        <v>0</v>
      </c>
      <c r="B240">
        <v>1</v>
      </c>
      <c r="C240">
        <v>-2</v>
      </c>
      <c r="D240">
        <v>1.95</v>
      </c>
      <c r="E240">
        <f t="shared" si="22"/>
        <v>1.0000000005898375</v>
      </c>
      <c r="F240">
        <f t="shared" si="23"/>
        <v>1</v>
      </c>
      <c r="G240">
        <v>180</v>
      </c>
      <c r="H240">
        <v>-90</v>
      </c>
      <c r="I240">
        <v>0.56330583577691229</v>
      </c>
      <c r="J240">
        <v>0.43669416422308771</v>
      </c>
      <c r="K240">
        <f t="shared" si="24"/>
        <v>180.00000010617075</v>
      </c>
      <c r="L240">
        <f t="shared" si="25"/>
        <v>180</v>
      </c>
      <c r="M240">
        <f t="shared" si="26"/>
        <v>22.790100939495019</v>
      </c>
      <c r="N240">
        <f>(M240-$R$5)^2</f>
        <v>2174.0145073002495</v>
      </c>
      <c r="O240">
        <f t="shared" si="27"/>
        <v>1</v>
      </c>
      <c r="P240" t="str">
        <f t="shared" si="28"/>
        <v>FN</v>
      </c>
    </row>
    <row r="241" spans="1:16" x14ac:dyDescent="0.3">
      <c r="A241">
        <v>1</v>
      </c>
      <c r="B241">
        <v>1</v>
      </c>
      <c r="C241">
        <v>-2</v>
      </c>
      <c r="D241">
        <v>2.1</v>
      </c>
      <c r="E241">
        <f t="shared" si="22"/>
        <v>1.0000000006829699</v>
      </c>
      <c r="F241">
        <f t="shared" si="23"/>
        <v>1</v>
      </c>
      <c r="G241">
        <v>30</v>
      </c>
      <c r="H241">
        <v>-10</v>
      </c>
      <c r="I241">
        <v>0.38419903534316502</v>
      </c>
      <c r="J241">
        <v>0.61580096465683498</v>
      </c>
      <c r="K241">
        <f t="shared" si="24"/>
        <v>30.000000020489097</v>
      </c>
      <c r="L241">
        <f t="shared" si="25"/>
        <v>20</v>
      </c>
      <c r="M241">
        <f t="shared" si="26"/>
        <v>-0.79004822496985838</v>
      </c>
      <c r="N241">
        <f>(M241-$R$5)^2</f>
        <v>531.12638093278042</v>
      </c>
      <c r="O241">
        <f t="shared" si="27"/>
        <v>0</v>
      </c>
      <c r="P241" t="str">
        <f t="shared" si="28"/>
        <v>FP</v>
      </c>
    </row>
    <row r="242" spans="1:16" x14ac:dyDescent="0.3">
      <c r="A242">
        <v>1</v>
      </c>
      <c r="B242">
        <v>1</v>
      </c>
      <c r="C242">
        <v>-2</v>
      </c>
      <c r="D242">
        <v>3</v>
      </c>
      <c r="E242">
        <f t="shared" si="22"/>
        <v>1.0000000012417634</v>
      </c>
      <c r="F242">
        <f t="shared" si="23"/>
        <v>1</v>
      </c>
      <c r="G242">
        <v>180</v>
      </c>
      <c r="H242">
        <v>-90</v>
      </c>
      <c r="I242">
        <v>0.38419903534316502</v>
      </c>
      <c r="J242">
        <v>0.61580096465683498</v>
      </c>
      <c r="K242">
        <f t="shared" si="24"/>
        <v>180.00000022351742</v>
      </c>
      <c r="L242">
        <f t="shared" si="25"/>
        <v>180</v>
      </c>
      <c r="M242">
        <f t="shared" si="26"/>
        <v>-41.688347190585418</v>
      </c>
      <c r="N242">
        <f>(M242-$R$5)^2</f>
        <v>318.69817608678568</v>
      </c>
      <c r="O242">
        <f t="shared" si="27"/>
        <v>0</v>
      </c>
      <c r="P242" t="str">
        <f t="shared" si="28"/>
        <v>FP</v>
      </c>
    </row>
    <row r="243" spans="1:16" x14ac:dyDescent="0.3">
      <c r="A243">
        <v>0</v>
      </c>
      <c r="B243">
        <v>1</v>
      </c>
      <c r="C243">
        <v>-2</v>
      </c>
      <c r="D243">
        <v>3</v>
      </c>
      <c r="E243">
        <f t="shared" si="22"/>
        <v>1.0000000012417634</v>
      </c>
      <c r="F243">
        <f t="shared" si="23"/>
        <v>1</v>
      </c>
      <c r="G243">
        <v>80</v>
      </c>
      <c r="H243">
        <v>-90</v>
      </c>
      <c r="I243">
        <v>0.38419903534316502</v>
      </c>
      <c r="J243">
        <v>0.61580096465683498</v>
      </c>
      <c r="K243">
        <f t="shared" si="24"/>
        <v>80.000000099341065</v>
      </c>
      <c r="L243">
        <f t="shared" si="25"/>
        <v>180</v>
      </c>
      <c r="M243">
        <f t="shared" si="26"/>
        <v>-80.108250772610361</v>
      </c>
      <c r="N243">
        <f>(M243-$R$5)^2</f>
        <v>3166.5405989056831</v>
      </c>
      <c r="O243">
        <f t="shared" si="27"/>
        <v>0</v>
      </c>
      <c r="P243" t="str">
        <f t="shared" si="28"/>
        <v>TN</v>
      </c>
    </row>
    <row r="244" spans="1:16" x14ac:dyDescent="0.3">
      <c r="A244">
        <v>0</v>
      </c>
      <c r="B244">
        <v>1</v>
      </c>
      <c r="C244">
        <v>-2</v>
      </c>
      <c r="D244">
        <v>3</v>
      </c>
      <c r="E244">
        <f t="shared" si="22"/>
        <v>1.0000000012417634</v>
      </c>
      <c r="F244">
        <f t="shared" si="23"/>
        <v>1</v>
      </c>
      <c r="G244">
        <v>10</v>
      </c>
      <c r="H244">
        <v>-10</v>
      </c>
      <c r="I244">
        <v>0.60844334427391233</v>
      </c>
      <c r="J244">
        <v>0.39155665572608767</v>
      </c>
      <c r="K244">
        <f t="shared" si="24"/>
        <v>10.000000012417633</v>
      </c>
      <c r="L244">
        <f t="shared" si="25"/>
        <v>20</v>
      </c>
      <c r="M244">
        <f t="shared" si="26"/>
        <v>-1.7466996642272035</v>
      </c>
      <c r="N244">
        <f>(M244-$R$5)^2</f>
        <v>487.94724169044281</v>
      </c>
      <c r="O244">
        <f t="shared" si="27"/>
        <v>0</v>
      </c>
      <c r="P244" t="str">
        <f t="shared" si="28"/>
        <v>TN</v>
      </c>
    </row>
    <row r="245" spans="1:16" x14ac:dyDescent="0.3">
      <c r="A245">
        <v>0</v>
      </c>
      <c r="B245">
        <v>1</v>
      </c>
      <c r="C245">
        <v>-2</v>
      </c>
      <c r="D245">
        <v>3</v>
      </c>
      <c r="E245">
        <f t="shared" si="22"/>
        <v>1.0000000012417634</v>
      </c>
      <c r="F245">
        <f t="shared" si="23"/>
        <v>1</v>
      </c>
      <c r="G245">
        <v>30</v>
      </c>
      <c r="H245">
        <v>-10</v>
      </c>
      <c r="I245">
        <v>0.38419903534316502</v>
      </c>
      <c r="J245">
        <v>0.61580096465683498</v>
      </c>
      <c r="K245">
        <f t="shared" si="24"/>
        <v>30.000000037252899</v>
      </c>
      <c r="L245">
        <f t="shared" si="25"/>
        <v>20</v>
      </c>
      <c r="M245">
        <f t="shared" si="26"/>
        <v>-0.79004821852922191</v>
      </c>
      <c r="N245">
        <f>(M245-$R$5)^2</f>
        <v>531.12638122964449</v>
      </c>
      <c r="O245">
        <f t="shared" si="27"/>
        <v>0</v>
      </c>
      <c r="P245" t="str">
        <f t="shared" si="28"/>
        <v>TN</v>
      </c>
    </row>
    <row r="246" spans="1:16" x14ac:dyDescent="0.3">
      <c r="A246">
        <v>0</v>
      </c>
      <c r="B246">
        <v>1</v>
      </c>
      <c r="C246">
        <v>-2</v>
      </c>
      <c r="D246">
        <v>3</v>
      </c>
      <c r="E246">
        <f t="shared" si="22"/>
        <v>1.0000000012417634</v>
      </c>
      <c r="F246">
        <f t="shared" si="23"/>
        <v>1</v>
      </c>
      <c r="G246">
        <v>60</v>
      </c>
      <c r="H246">
        <v>-50</v>
      </c>
      <c r="I246">
        <v>0.38419903534316502</v>
      </c>
      <c r="J246">
        <v>0.61580096465683498</v>
      </c>
      <c r="K246">
        <f t="shared" si="24"/>
        <v>60.000000074505799</v>
      </c>
      <c r="L246">
        <f t="shared" si="25"/>
        <v>100</v>
      </c>
      <c r="M246">
        <f t="shared" si="26"/>
        <v>-38.528154316468544</v>
      </c>
      <c r="N246">
        <f>(M246-$R$5)^2</f>
        <v>215.85271246104938</v>
      </c>
      <c r="O246">
        <f t="shared" si="27"/>
        <v>0</v>
      </c>
      <c r="P246" t="str">
        <f t="shared" si="28"/>
        <v>TN</v>
      </c>
    </row>
    <row r="247" spans="1:16" x14ac:dyDescent="0.3">
      <c r="A247">
        <v>0</v>
      </c>
      <c r="B247">
        <v>1</v>
      </c>
      <c r="C247">
        <v>-2</v>
      </c>
      <c r="D247">
        <v>3</v>
      </c>
      <c r="E247">
        <f t="shared" si="22"/>
        <v>1.0000000012417634</v>
      </c>
      <c r="F247">
        <f t="shared" si="23"/>
        <v>1</v>
      </c>
      <c r="G247">
        <v>90</v>
      </c>
      <c r="H247">
        <v>-90</v>
      </c>
      <c r="I247">
        <v>0.60844334427391233</v>
      </c>
      <c r="J247">
        <v>0.39155665572608767</v>
      </c>
      <c r="K247">
        <f t="shared" si="24"/>
        <v>90.000000111758709</v>
      </c>
      <c r="L247">
        <f t="shared" si="25"/>
        <v>180</v>
      </c>
      <c r="M247">
        <f t="shared" si="26"/>
        <v>-15.720296978044821</v>
      </c>
      <c r="N247">
        <f>(M247-$R$5)^2</f>
        <v>65.868328855578653</v>
      </c>
      <c r="O247">
        <f t="shared" si="27"/>
        <v>0</v>
      </c>
      <c r="P247" t="str">
        <f t="shared" si="28"/>
        <v>TN</v>
      </c>
    </row>
    <row r="248" spans="1:16" x14ac:dyDescent="0.3">
      <c r="A248">
        <v>0</v>
      </c>
      <c r="B248">
        <v>1</v>
      </c>
      <c r="C248">
        <v>-2</v>
      </c>
      <c r="D248">
        <v>3</v>
      </c>
      <c r="E248">
        <f t="shared" si="22"/>
        <v>1.0000000012417634</v>
      </c>
      <c r="F248">
        <f t="shared" si="23"/>
        <v>1</v>
      </c>
      <c r="G248">
        <v>90</v>
      </c>
      <c r="H248">
        <v>-90</v>
      </c>
      <c r="I248">
        <v>0.38419903534316502</v>
      </c>
      <c r="J248">
        <v>0.61580096465683498</v>
      </c>
      <c r="K248">
        <f t="shared" si="24"/>
        <v>90.000000111758709</v>
      </c>
      <c r="L248">
        <f t="shared" si="25"/>
        <v>180</v>
      </c>
      <c r="M248">
        <f t="shared" si="26"/>
        <v>-76.266260414407867</v>
      </c>
      <c r="N248">
        <f>(M248-$R$5)^2</f>
        <v>2748.9083474111048</v>
      </c>
      <c r="O248">
        <f t="shared" si="27"/>
        <v>0</v>
      </c>
      <c r="P248" t="str">
        <f t="shared" si="28"/>
        <v>TN</v>
      </c>
    </row>
    <row r="249" spans="1:16" x14ac:dyDescent="0.3">
      <c r="A249">
        <v>1</v>
      </c>
      <c r="B249">
        <v>1</v>
      </c>
      <c r="C249">
        <v>-2</v>
      </c>
      <c r="D249">
        <v>2.75</v>
      </c>
      <c r="E249">
        <f t="shared" si="22"/>
        <v>1.0000000010865431</v>
      </c>
      <c r="F249">
        <f t="shared" si="23"/>
        <v>1</v>
      </c>
      <c r="G249">
        <v>70</v>
      </c>
      <c r="H249">
        <v>-50</v>
      </c>
      <c r="I249">
        <v>0.60844334427391233</v>
      </c>
      <c r="J249">
        <v>0.39155665572608767</v>
      </c>
      <c r="K249">
        <f t="shared" si="24"/>
        <v>70.000000076058015</v>
      </c>
      <c r="L249">
        <f t="shared" si="25"/>
        <v>100</v>
      </c>
      <c r="M249">
        <f t="shared" si="26"/>
        <v>3.4353685728420871</v>
      </c>
      <c r="N249">
        <f>(M249-$R$5)^2</f>
        <v>743.73995443815363</v>
      </c>
      <c r="O249">
        <f t="shared" si="27"/>
        <v>1</v>
      </c>
      <c r="P249" t="str">
        <f t="shared" si="28"/>
        <v>TP</v>
      </c>
    </row>
    <row r="250" spans="1:16" x14ac:dyDescent="0.3">
      <c r="A250">
        <v>0</v>
      </c>
      <c r="B250">
        <v>1</v>
      </c>
      <c r="C250">
        <v>-2</v>
      </c>
      <c r="D250">
        <v>2.75</v>
      </c>
      <c r="E250">
        <f t="shared" si="22"/>
        <v>1.0000000010865431</v>
      </c>
      <c r="F250">
        <f t="shared" si="23"/>
        <v>1</v>
      </c>
      <c r="G250">
        <v>70</v>
      </c>
      <c r="H250">
        <v>-50</v>
      </c>
      <c r="I250">
        <v>0.38419903534316502</v>
      </c>
      <c r="J250">
        <v>0.61580096465683498</v>
      </c>
      <c r="K250">
        <f t="shared" si="24"/>
        <v>70.000000076058015</v>
      </c>
      <c r="L250">
        <f t="shared" si="25"/>
        <v>100</v>
      </c>
      <c r="M250">
        <f t="shared" si="26"/>
        <v>-34.686163962440531</v>
      </c>
      <c r="N250">
        <f>(M250-$R$5)^2</f>
        <v>117.72112041231016</v>
      </c>
      <c r="O250">
        <f t="shared" si="27"/>
        <v>0</v>
      </c>
      <c r="P250" t="str">
        <f t="shared" si="28"/>
        <v>TN</v>
      </c>
    </row>
    <row r="251" spans="1:16" x14ac:dyDescent="0.3">
      <c r="A251">
        <v>1</v>
      </c>
      <c r="B251">
        <v>1</v>
      </c>
      <c r="C251">
        <v>-2</v>
      </c>
      <c r="D251">
        <v>2.2999999999999998</v>
      </c>
      <c r="E251">
        <f t="shared" si="22"/>
        <v>1.0000000008071461</v>
      </c>
      <c r="F251">
        <f t="shared" si="23"/>
        <v>1</v>
      </c>
      <c r="G251">
        <v>180</v>
      </c>
      <c r="H251">
        <v>-90</v>
      </c>
      <c r="I251">
        <v>0.56330583577691229</v>
      </c>
      <c r="J251">
        <v>0.43669416422308771</v>
      </c>
      <c r="K251">
        <f t="shared" si="24"/>
        <v>180.00000014528629</v>
      </c>
      <c r="L251">
        <f t="shared" si="25"/>
        <v>180</v>
      </c>
      <c r="M251">
        <f t="shared" si="26"/>
        <v>22.790100961529035</v>
      </c>
      <c r="N251">
        <f>(M251-$R$5)^2</f>
        <v>2174.01450935498</v>
      </c>
      <c r="O251">
        <f t="shared" si="27"/>
        <v>1</v>
      </c>
      <c r="P251" t="str">
        <f t="shared" si="28"/>
        <v>TP</v>
      </c>
    </row>
    <row r="252" spans="1:16" x14ac:dyDescent="0.3">
      <c r="A252">
        <v>0</v>
      </c>
      <c r="B252">
        <v>1</v>
      </c>
      <c r="C252">
        <v>-2</v>
      </c>
      <c r="D252">
        <v>1</v>
      </c>
      <c r="E252">
        <f t="shared" si="22"/>
        <v>1</v>
      </c>
      <c r="F252">
        <f t="shared" si="23"/>
        <v>1</v>
      </c>
      <c r="G252">
        <v>70</v>
      </c>
      <c r="H252">
        <v>-50</v>
      </c>
      <c r="I252">
        <v>0.38419903534316502</v>
      </c>
      <c r="J252">
        <v>0.61580096465683498</v>
      </c>
      <c r="K252">
        <f t="shared" si="24"/>
        <v>70</v>
      </c>
      <c r="L252">
        <f t="shared" si="25"/>
        <v>100</v>
      </c>
      <c r="M252">
        <f t="shared" si="26"/>
        <v>-34.686163991661942</v>
      </c>
      <c r="N252">
        <f>(M252-$R$5)^2</f>
        <v>117.72112104641107</v>
      </c>
      <c r="O252">
        <f t="shared" si="27"/>
        <v>0</v>
      </c>
      <c r="P252" t="str">
        <f t="shared" si="28"/>
        <v>TN</v>
      </c>
    </row>
    <row r="253" spans="1:16" x14ac:dyDescent="0.3">
      <c r="A253">
        <v>0</v>
      </c>
      <c r="B253">
        <v>1</v>
      </c>
      <c r="C253">
        <v>-2</v>
      </c>
      <c r="D253">
        <v>1</v>
      </c>
      <c r="E253">
        <f t="shared" si="22"/>
        <v>1</v>
      </c>
      <c r="F253">
        <f t="shared" si="23"/>
        <v>1</v>
      </c>
      <c r="G253">
        <v>50</v>
      </c>
      <c r="H253">
        <v>-50</v>
      </c>
      <c r="I253">
        <v>0.60844334427391233</v>
      </c>
      <c r="J253">
        <v>0.39155665572608767</v>
      </c>
      <c r="K253">
        <f t="shared" si="24"/>
        <v>50</v>
      </c>
      <c r="L253">
        <f t="shared" si="25"/>
        <v>100</v>
      </c>
      <c r="M253">
        <f t="shared" si="26"/>
        <v>-8.7334983589131525</v>
      </c>
      <c r="N253">
        <f>(M253-$R$5)^2</f>
        <v>228.09242865975219</v>
      </c>
      <c r="O253">
        <f t="shared" si="27"/>
        <v>0</v>
      </c>
      <c r="P253" t="str">
        <f t="shared" si="28"/>
        <v>TN</v>
      </c>
    </row>
    <row r="254" spans="1:16" x14ac:dyDescent="0.3">
      <c r="A254">
        <v>0</v>
      </c>
      <c r="B254">
        <v>1</v>
      </c>
      <c r="C254">
        <v>-2</v>
      </c>
      <c r="D254">
        <v>1</v>
      </c>
      <c r="E254">
        <f t="shared" si="22"/>
        <v>1</v>
      </c>
      <c r="F254">
        <f t="shared" si="23"/>
        <v>1</v>
      </c>
      <c r="G254">
        <v>90</v>
      </c>
      <c r="H254">
        <v>-90</v>
      </c>
      <c r="I254">
        <v>0.38419903534316502</v>
      </c>
      <c r="J254">
        <v>0.61580096465683498</v>
      </c>
      <c r="K254">
        <f t="shared" si="24"/>
        <v>90</v>
      </c>
      <c r="L254">
        <f t="shared" si="25"/>
        <v>180</v>
      </c>
      <c r="M254">
        <f t="shared" si="26"/>
        <v>-76.266260457345453</v>
      </c>
      <c r="N254">
        <f>(M254-$R$5)^2</f>
        <v>2748.9083519135429</v>
      </c>
      <c r="O254">
        <f t="shared" si="27"/>
        <v>0</v>
      </c>
      <c r="P254" t="str">
        <f t="shared" si="28"/>
        <v>TN</v>
      </c>
    </row>
    <row r="255" spans="1:16" x14ac:dyDescent="0.3">
      <c r="A255">
        <v>0</v>
      </c>
      <c r="B255">
        <v>1</v>
      </c>
      <c r="C255">
        <v>-2</v>
      </c>
      <c r="D255">
        <v>1</v>
      </c>
      <c r="E255">
        <f t="shared" si="22"/>
        <v>1</v>
      </c>
      <c r="F255">
        <f t="shared" si="23"/>
        <v>1</v>
      </c>
      <c r="G255">
        <v>80</v>
      </c>
      <c r="H255">
        <v>-90</v>
      </c>
      <c r="I255">
        <v>0.60844334427391233</v>
      </c>
      <c r="J255">
        <v>0.39155665572608767</v>
      </c>
      <c r="K255">
        <f t="shared" si="24"/>
        <v>80</v>
      </c>
      <c r="L255">
        <f t="shared" si="25"/>
        <v>180</v>
      </c>
      <c r="M255">
        <f t="shared" si="26"/>
        <v>-21.804730488782788</v>
      </c>
      <c r="N255">
        <f>(M255-$R$5)^2</f>
        <v>4.1269802613697921</v>
      </c>
      <c r="O255">
        <f t="shared" si="27"/>
        <v>0</v>
      </c>
      <c r="P255" t="str">
        <f t="shared" si="28"/>
        <v>TN</v>
      </c>
    </row>
    <row r="256" spans="1:16" x14ac:dyDescent="0.3">
      <c r="A256">
        <v>1</v>
      </c>
      <c r="B256">
        <v>1</v>
      </c>
      <c r="C256">
        <v>-2</v>
      </c>
      <c r="D256">
        <v>1.02</v>
      </c>
      <c r="E256">
        <f t="shared" si="22"/>
        <v>1.0000000000124176</v>
      </c>
      <c r="F256">
        <f t="shared" si="23"/>
        <v>1</v>
      </c>
      <c r="G256">
        <v>10</v>
      </c>
      <c r="H256">
        <v>0</v>
      </c>
      <c r="I256">
        <v>0.38419903534316502</v>
      </c>
      <c r="J256">
        <v>0.61580096465683498</v>
      </c>
      <c r="K256">
        <f t="shared" si="24"/>
        <v>10.000000000124176</v>
      </c>
      <c r="L256">
        <f t="shared" si="25"/>
        <v>0</v>
      </c>
      <c r="M256">
        <f t="shared" si="26"/>
        <v>3.8419903534793587</v>
      </c>
      <c r="N256">
        <f>(M256-$R$5)^2</f>
        <v>766.08374565354268</v>
      </c>
      <c r="O256">
        <f t="shared" si="27"/>
        <v>1</v>
      </c>
      <c r="P256" t="str">
        <f t="shared" si="28"/>
        <v>TP</v>
      </c>
    </row>
    <row r="257" spans="1:16" x14ac:dyDescent="0.3">
      <c r="A257">
        <v>0</v>
      </c>
      <c r="B257">
        <v>1</v>
      </c>
      <c r="C257">
        <v>-2</v>
      </c>
      <c r="D257">
        <v>1.02</v>
      </c>
      <c r="E257">
        <f t="shared" si="22"/>
        <v>1.0000000000124176</v>
      </c>
      <c r="F257">
        <f t="shared" si="23"/>
        <v>1</v>
      </c>
      <c r="G257">
        <v>50</v>
      </c>
      <c r="H257">
        <v>-50</v>
      </c>
      <c r="I257">
        <v>0.60844334427391233</v>
      </c>
      <c r="J257">
        <v>0.39155665572608767</v>
      </c>
      <c r="K257">
        <f t="shared" si="24"/>
        <v>50.000000000620879</v>
      </c>
      <c r="L257">
        <f t="shared" si="25"/>
        <v>100</v>
      </c>
      <c r="M257">
        <f t="shared" si="26"/>
        <v>-8.7334983585353818</v>
      </c>
      <c r="N257">
        <f>(M257-$R$5)^2</f>
        <v>228.09242867116293</v>
      </c>
      <c r="O257">
        <f t="shared" si="27"/>
        <v>0</v>
      </c>
      <c r="P257" t="str">
        <f t="shared" si="28"/>
        <v>TN</v>
      </c>
    </row>
    <row r="258" spans="1:16" x14ac:dyDescent="0.3">
      <c r="A258">
        <v>0</v>
      </c>
      <c r="B258">
        <v>1</v>
      </c>
      <c r="C258">
        <v>-2</v>
      </c>
      <c r="D258">
        <v>1.02</v>
      </c>
      <c r="E258">
        <f t="shared" si="22"/>
        <v>1.0000000000124176</v>
      </c>
      <c r="F258">
        <f t="shared" si="23"/>
        <v>1</v>
      </c>
      <c r="G258">
        <v>20</v>
      </c>
      <c r="H258">
        <v>-10</v>
      </c>
      <c r="I258">
        <v>0.38419903534316502</v>
      </c>
      <c r="J258">
        <v>0.61580096465683498</v>
      </c>
      <c r="K258">
        <f t="shared" si="24"/>
        <v>20.000000000248352</v>
      </c>
      <c r="L258">
        <f t="shared" si="25"/>
        <v>20</v>
      </c>
      <c r="M258">
        <f t="shared" si="26"/>
        <v>-4.6320385861779823</v>
      </c>
      <c r="N258">
        <f>(M258-$R$5)^2</f>
        <v>368.80087330098434</v>
      </c>
      <c r="O258">
        <f t="shared" si="27"/>
        <v>0</v>
      </c>
      <c r="P258" t="str">
        <f t="shared" si="28"/>
        <v>TN</v>
      </c>
    </row>
    <row r="259" spans="1:16" x14ac:dyDescent="0.3">
      <c r="A259">
        <v>0</v>
      </c>
      <c r="B259">
        <v>1</v>
      </c>
      <c r="C259">
        <v>-2</v>
      </c>
      <c r="D259">
        <v>1.02</v>
      </c>
      <c r="E259">
        <f t="shared" ref="E259:E322" si="29">IF(D259&gt;1,1+(D259-1)/$R$2,1)</f>
        <v>1.0000000000124176</v>
      </c>
      <c r="F259">
        <f t="shared" ref="F259:F322" si="30">IF(D259&lt;1,1-(1-D259)/$R$2,1)</f>
        <v>1</v>
      </c>
      <c r="G259">
        <v>70</v>
      </c>
      <c r="H259">
        <v>-50</v>
      </c>
      <c r="I259">
        <v>0.38419903534316502</v>
      </c>
      <c r="J259">
        <v>0.61580096465683498</v>
      </c>
      <c r="K259">
        <f t="shared" ref="K259:K322" si="31">G259^(B259)*E259</f>
        <v>70.000000000869235</v>
      </c>
      <c r="L259">
        <f t="shared" ref="L259:L322" si="32">-C259*-H259^(B259)*F259</f>
        <v>100</v>
      </c>
      <c r="M259">
        <f t="shared" ref="M259:M322" si="33">I259*K259-J259*L259</f>
        <v>-34.686163991327987</v>
      </c>
      <c r="N259">
        <f>(M259-$R$5)^2</f>
        <v>117.72112103916429</v>
      </c>
      <c r="O259">
        <f t="shared" ref="O259:O322" si="34">IF(M259&gt;=0,1,0)</f>
        <v>0</v>
      </c>
      <c r="P259" t="str">
        <f t="shared" ref="P259:P322" si="35">IF(AND(A259=1,O259=1),"TP",IF(AND(A259=0,O259=0),"TN",IF(A259&gt;O259,"FP","FN")))</f>
        <v>TN</v>
      </c>
    </row>
    <row r="260" spans="1:16" x14ac:dyDescent="0.3">
      <c r="A260">
        <v>0</v>
      </c>
      <c r="B260">
        <v>1</v>
      </c>
      <c r="C260">
        <v>-2</v>
      </c>
      <c r="D260">
        <v>1.02</v>
      </c>
      <c r="E260">
        <f t="shared" si="29"/>
        <v>1.0000000000124176</v>
      </c>
      <c r="F260">
        <f t="shared" si="30"/>
        <v>1</v>
      </c>
      <c r="G260">
        <v>60</v>
      </c>
      <c r="H260">
        <v>-50</v>
      </c>
      <c r="I260">
        <v>0.38419903534316502</v>
      </c>
      <c r="J260">
        <v>0.61580096465683498</v>
      </c>
      <c r="K260">
        <f t="shared" si="31"/>
        <v>60.000000000745061</v>
      </c>
      <c r="L260">
        <f t="shared" si="32"/>
        <v>100</v>
      </c>
      <c r="M260">
        <f t="shared" si="33"/>
        <v>-38.528154344807348</v>
      </c>
      <c r="N260">
        <f>(M260-$R$5)^2</f>
        <v>215.85271329375263</v>
      </c>
      <c r="O260">
        <f t="shared" si="34"/>
        <v>0</v>
      </c>
      <c r="P260" t="str">
        <f t="shared" si="35"/>
        <v>TN</v>
      </c>
    </row>
    <row r="261" spans="1:16" x14ac:dyDescent="0.3">
      <c r="A261">
        <v>0</v>
      </c>
      <c r="B261">
        <v>1</v>
      </c>
      <c r="C261">
        <v>-2</v>
      </c>
      <c r="D261">
        <v>1.02</v>
      </c>
      <c r="E261">
        <f t="shared" si="29"/>
        <v>1.0000000000124176</v>
      </c>
      <c r="F261">
        <f t="shared" si="30"/>
        <v>1</v>
      </c>
      <c r="G261">
        <v>0</v>
      </c>
      <c r="H261">
        <v>-10</v>
      </c>
      <c r="I261">
        <v>0.38419903534316502</v>
      </c>
      <c r="J261">
        <v>0.61580096465683498</v>
      </c>
      <c r="K261">
        <f t="shared" si="31"/>
        <v>0</v>
      </c>
      <c r="L261">
        <f t="shared" si="32"/>
        <v>20</v>
      </c>
      <c r="M261">
        <f t="shared" si="33"/>
        <v>-12.3160192931367</v>
      </c>
      <c r="N261">
        <f>(M261-$R$5)^2</f>
        <v>132.71519800723678</v>
      </c>
      <c r="O261">
        <f t="shared" si="34"/>
        <v>0</v>
      </c>
      <c r="P261" t="str">
        <f t="shared" si="35"/>
        <v>TN</v>
      </c>
    </row>
    <row r="262" spans="1:16" x14ac:dyDescent="0.3">
      <c r="A262">
        <v>1</v>
      </c>
      <c r="B262">
        <v>1</v>
      </c>
      <c r="C262">
        <v>-2</v>
      </c>
      <c r="D262">
        <v>1</v>
      </c>
      <c r="E262">
        <f t="shared" si="29"/>
        <v>1</v>
      </c>
      <c r="F262">
        <f t="shared" si="30"/>
        <v>1</v>
      </c>
      <c r="G262">
        <v>20</v>
      </c>
      <c r="H262">
        <v>-10</v>
      </c>
      <c r="I262">
        <v>0.38419903534316502</v>
      </c>
      <c r="J262">
        <v>0.61580096465683498</v>
      </c>
      <c r="K262">
        <f t="shared" si="31"/>
        <v>20</v>
      </c>
      <c r="L262">
        <f t="shared" si="32"/>
        <v>20</v>
      </c>
      <c r="M262">
        <f t="shared" si="33"/>
        <v>-4.6320385862733993</v>
      </c>
      <c r="N262">
        <f>(M262-$R$5)^2</f>
        <v>368.80087329731947</v>
      </c>
      <c r="O262">
        <f t="shared" si="34"/>
        <v>0</v>
      </c>
      <c r="P262" t="str">
        <f t="shared" si="35"/>
        <v>FP</v>
      </c>
    </row>
    <row r="263" spans="1:16" x14ac:dyDescent="0.3">
      <c r="A263">
        <v>0</v>
      </c>
      <c r="B263">
        <v>1</v>
      </c>
      <c r="C263">
        <v>-2</v>
      </c>
      <c r="D263">
        <v>1</v>
      </c>
      <c r="E263">
        <f t="shared" si="29"/>
        <v>1</v>
      </c>
      <c r="F263">
        <f t="shared" si="30"/>
        <v>1</v>
      </c>
      <c r="G263">
        <v>50</v>
      </c>
      <c r="H263">
        <v>-50</v>
      </c>
      <c r="I263">
        <v>0.38419903534316502</v>
      </c>
      <c r="J263">
        <v>0.61580096465683498</v>
      </c>
      <c r="K263">
        <f t="shared" si="31"/>
        <v>50</v>
      </c>
      <c r="L263">
        <f t="shared" si="32"/>
        <v>100</v>
      </c>
      <c r="M263">
        <f t="shared" si="33"/>
        <v>-42.370144698525245</v>
      </c>
      <c r="N263">
        <f>(M263-$R$5)^2</f>
        <v>343.5060853096399</v>
      </c>
      <c r="O263">
        <f t="shared" si="34"/>
        <v>0</v>
      </c>
      <c r="P263" t="str">
        <f t="shared" si="35"/>
        <v>TN</v>
      </c>
    </row>
    <row r="264" spans="1:16" x14ac:dyDescent="0.3">
      <c r="A264">
        <v>0</v>
      </c>
      <c r="B264">
        <v>1</v>
      </c>
      <c r="C264">
        <v>-2</v>
      </c>
      <c r="D264">
        <v>1</v>
      </c>
      <c r="E264">
        <f t="shared" si="29"/>
        <v>1</v>
      </c>
      <c r="F264">
        <f t="shared" si="30"/>
        <v>1</v>
      </c>
      <c r="G264">
        <v>30</v>
      </c>
      <c r="H264">
        <v>-10</v>
      </c>
      <c r="I264">
        <v>0.38419903534316502</v>
      </c>
      <c r="J264">
        <v>0.61580096465683498</v>
      </c>
      <c r="K264">
        <f t="shared" si="31"/>
        <v>30</v>
      </c>
      <c r="L264">
        <f t="shared" si="32"/>
        <v>20</v>
      </c>
      <c r="M264">
        <f t="shared" si="33"/>
        <v>-0.79004823284174996</v>
      </c>
      <c r="N264">
        <f>(M264-$R$5)^2</f>
        <v>531.12638056994626</v>
      </c>
      <c r="O264">
        <f t="shared" si="34"/>
        <v>0</v>
      </c>
      <c r="P264" t="str">
        <f t="shared" si="35"/>
        <v>TN</v>
      </c>
    </row>
    <row r="265" spans="1:16" x14ac:dyDescent="0.3">
      <c r="A265">
        <v>0</v>
      </c>
      <c r="B265">
        <v>1</v>
      </c>
      <c r="C265">
        <v>-2</v>
      </c>
      <c r="D265">
        <v>1</v>
      </c>
      <c r="E265">
        <f t="shared" si="29"/>
        <v>1</v>
      </c>
      <c r="F265">
        <f t="shared" si="30"/>
        <v>1</v>
      </c>
      <c r="G265">
        <v>10</v>
      </c>
      <c r="H265">
        <v>-10</v>
      </c>
      <c r="I265">
        <v>0.60844334427391233</v>
      </c>
      <c r="J265">
        <v>0.39155665572608767</v>
      </c>
      <c r="K265">
        <f t="shared" si="31"/>
        <v>10</v>
      </c>
      <c r="L265">
        <f t="shared" si="32"/>
        <v>20</v>
      </c>
      <c r="M265">
        <f t="shared" si="33"/>
        <v>-1.74669967178263</v>
      </c>
      <c r="N265">
        <f>(M265-$R$5)^2</f>
        <v>487.94724135665132</v>
      </c>
      <c r="O265">
        <f t="shared" si="34"/>
        <v>0</v>
      </c>
      <c r="P265" t="str">
        <f t="shared" si="35"/>
        <v>TN</v>
      </c>
    </row>
    <row r="266" spans="1:16" x14ac:dyDescent="0.3">
      <c r="A266">
        <v>1</v>
      </c>
      <c r="B266">
        <v>1</v>
      </c>
      <c r="C266">
        <v>-2</v>
      </c>
      <c r="D266">
        <v>0.98</v>
      </c>
      <c r="E266">
        <f t="shared" si="29"/>
        <v>1</v>
      </c>
      <c r="F266">
        <f t="shared" si="30"/>
        <v>0.99999999998758238</v>
      </c>
      <c r="G266">
        <v>10</v>
      </c>
      <c r="H266">
        <v>-10</v>
      </c>
      <c r="I266">
        <v>0.60844334427391233</v>
      </c>
      <c r="J266">
        <v>0.39155665572608767</v>
      </c>
      <c r="K266">
        <f t="shared" si="31"/>
        <v>10</v>
      </c>
      <c r="L266">
        <f t="shared" si="32"/>
        <v>19.999999999751648</v>
      </c>
      <c r="M266">
        <f t="shared" si="33"/>
        <v>-1.746699671685386</v>
      </c>
      <c r="N266">
        <f>(M266-$R$5)^2</f>
        <v>487.94724136094732</v>
      </c>
      <c r="O266">
        <f t="shared" si="34"/>
        <v>0</v>
      </c>
      <c r="P266" t="str">
        <f t="shared" si="35"/>
        <v>FP</v>
      </c>
    </row>
    <row r="267" spans="1:16" x14ac:dyDescent="0.3">
      <c r="A267">
        <v>0</v>
      </c>
      <c r="B267">
        <v>1</v>
      </c>
      <c r="C267">
        <v>-2</v>
      </c>
      <c r="D267">
        <v>0.98</v>
      </c>
      <c r="E267">
        <f t="shared" si="29"/>
        <v>1</v>
      </c>
      <c r="F267">
        <f t="shared" si="30"/>
        <v>0.99999999998758238</v>
      </c>
      <c r="G267">
        <v>0</v>
      </c>
      <c r="H267">
        <v>-10</v>
      </c>
      <c r="I267">
        <v>0.38419903534316502</v>
      </c>
      <c r="J267">
        <v>0.61580096465683498</v>
      </c>
      <c r="K267">
        <f t="shared" si="31"/>
        <v>0</v>
      </c>
      <c r="L267">
        <f t="shared" si="32"/>
        <v>19.999999999751648</v>
      </c>
      <c r="M267">
        <f t="shared" si="33"/>
        <v>-12.316019292983764</v>
      </c>
      <c r="N267">
        <f>(M267-$R$5)^2</f>
        <v>132.71519801076047</v>
      </c>
      <c r="O267">
        <f t="shared" si="34"/>
        <v>0</v>
      </c>
      <c r="P267" t="str">
        <f t="shared" si="35"/>
        <v>TN</v>
      </c>
    </row>
    <row r="268" spans="1:16" x14ac:dyDescent="0.3">
      <c r="A268">
        <v>0</v>
      </c>
      <c r="B268">
        <v>1</v>
      </c>
      <c r="C268">
        <v>-2</v>
      </c>
      <c r="D268">
        <v>0.98</v>
      </c>
      <c r="E268">
        <f t="shared" si="29"/>
        <v>1</v>
      </c>
      <c r="F268">
        <f t="shared" si="30"/>
        <v>0.99999999998758238</v>
      </c>
      <c r="G268">
        <v>20</v>
      </c>
      <c r="H268">
        <v>-10</v>
      </c>
      <c r="I268">
        <v>0.38419903534316502</v>
      </c>
      <c r="J268">
        <v>0.61580096465683498</v>
      </c>
      <c r="K268">
        <f t="shared" si="31"/>
        <v>20</v>
      </c>
      <c r="L268">
        <f t="shared" si="32"/>
        <v>19.999999999751648</v>
      </c>
      <c r="M268">
        <f t="shared" si="33"/>
        <v>-4.6320385861204638</v>
      </c>
      <c r="N268">
        <f>(M268-$R$5)^2</f>
        <v>368.80087330319355</v>
      </c>
      <c r="O268">
        <f t="shared" si="34"/>
        <v>0</v>
      </c>
      <c r="P268" t="str">
        <f t="shared" si="35"/>
        <v>TN</v>
      </c>
    </row>
    <row r="269" spans="1:16" x14ac:dyDescent="0.3">
      <c r="A269">
        <v>0</v>
      </c>
      <c r="B269">
        <v>1</v>
      </c>
      <c r="C269">
        <v>-2</v>
      </c>
      <c r="D269">
        <v>0.98</v>
      </c>
      <c r="E269">
        <f t="shared" si="29"/>
        <v>1</v>
      </c>
      <c r="F269">
        <f t="shared" si="30"/>
        <v>0.99999999998758238</v>
      </c>
      <c r="G269">
        <v>60</v>
      </c>
      <c r="H269">
        <v>-50</v>
      </c>
      <c r="I269">
        <v>0.38419903534316502</v>
      </c>
      <c r="J269">
        <v>0.61580096465683498</v>
      </c>
      <c r="K269">
        <f t="shared" si="31"/>
        <v>60</v>
      </c>
      <c r="L269">
        <f t="shared" si="32"/>
        <v>99.999999998758241</v>
      </c>
      <c r="M269">
        <f t="shared" si="33"/>
        <v>-38.528154344328925</v>
      </c>
      <c r="N269">
        <f>(M269-$R$5)^2</f>
        <v>215.85271327969471</v>
      </c>
      <c r="O269">
        <f t="shared" si="34"/>
        <v>0</v>
      </c>
      <c r="P269" t="str">
        <f t="shared" si="35"/>
        <v>TN</v>
      </c>
    </row>
    <row r="270" spans="1:16" x14ac:dyDescent="0.3">
      <c r="A270">
        <v>1</v>
      </c>
      <c r="B270">
        <v>1</v>
      </c>
      <c r="C270">
        <v>-2</v>
      </c>
      <c r="D270">
        <v>0.8</v>
      </c>
      <c r="E270">
        <f t="shared" si="29"/>
        <v>1</v>
      </c>
      <c r="F270">
        <f t="shared" si="30"/>
        <v>0.99999999987582366</v>
      </c>
      <c r="G270">
        <v>180</v>
      </c>
      <c r="H270">
        <v>-90</v>
      </c>
      <c r="I270">
        <v>0.38419903534316502</v>
      </c>
      <c r="J270">
        <v>0.61580096465683498</v>
      </c>
      <c r="K270">
        <f t="shared" si="31"/>
        <v>180</v>
      </c>
      <c r="L270">
        <f t="shared" si="32"/>
        <v>179.99999997764826</v>
      </c>
      <c r="M270">
        <f t="shared" si="33"/>
        <v>-41.688347262696368</v>
      </c>
      <c r="N270">
        <f>(M270-$R$5)^2</f>
        <v>318.69817866145229</v>
      </c>
      <c r="O270">
        <f t="shared" si="34"/>
        <v>0</v>
      </c>
      <c r="P270" t="str">
        <f t="shared" si="35"/>
        <v>FP</v>
      </c>
    </row>
    <row r="271" spans="1:16" x14ac:dyDescent="0.3">
      <c r="A271">
        <v>1</v>
      </c>
      <c r="B271">
        <v>1</v>
      </c>
      <c r="C271">
        <v>-2</v>
      </c>
      <c r="D271">
        <v>0.78</v>
      </c>
      <c r="E271">
        <f t="shared" si="29"/>
        <v>1</v>
      </c>
      <c r="F271">
        <f t="shared" si="30"/>
        <v>0.99999999986340604</v>
      </c>
      <c r="G271">
        <v>30</v>
      </c>
      <c r="H271">
        <v>-10</v>
      </c>
      <c r="I271">
        <v>0.38419903534316502</v>
      </c>
      <c r="J271">
        <v>0.61580096465683498</v>
      </c>
      <c r="K271">
        <f t="shared" si="31"/>
        <v>30</v>
      </c>
      <c r="L271">
        <f t="shared" si="32"/>
        <v>19.99999999726812</v>
      </c>
      <c r="M271">
        <f t="shared" si="33"/>
        <v>-0.79004823115945477</v>
      </c>
      <c r="N271">
        <f>(M271-$R$5)^2</f>
        <v>531.12638064748717</v>
      </c>
      <c r="O271">
        <f t="shared" si="34"/>
        <v>0</v>
      </c>
      <c r="P271" t="str">
        <f t="shared" si="35"/>
        <v>FP</v>
      </c>
    </row>
    <row r="272" spans="1:16" x14ac:dyDescent="0.3">
      <c r="A272">
        <v>0</v>
      </c>
      <c r="B272">
        <v>1</v>
      </c>
      <c r="C272">
        <v>-2</v>
      </c>
      <c r="D272">
        <v>0.78</v>
      </c>
      <c r="E272">
        <f t="shared" si="29"/>
        <v>1</v>
      </c>
      <c r="F272">
        <f t="shared" si="30"/>
        <v>0.99999999986340604</v>
      </c>
      <c r="G272">
        <v>180</v>
      </c>
      <c r="H272">
        <v>-90</v>
      </c>
      <c r="I272">
        <v>0.56330583577691229</v>
      </c>
      <c r="J272">
        <v>0.43669416422308771</v>
      </c>
      <c r="K272">
        <f t="shared" si="31"/>
        <v>180</v>
      </c>
      <c r="L272">
        <f t="shared" si="32"/>
        <v>179.99999997541309</v>
      </c>
      <c r="M272">
        <f t="shared" si="33"/>
        <v>22.790100890425379</v>
      </c>
      <c r="N272">
        <f>(M272-$R$5)^2</f>
        <v>2174.0145027243752</v>
      </c>
      <c r="O272">
        <f t="shared" si="34"/>
        <v>1</v>
      </c>
      <c r="P272" t="str">
        <f t="shared" si="35"/>
        <v>FN</v>
      </c>
    </row>
    <row r="273" spans="1:16" x14ac:dyDescent="0.3">
      <c r="A273">
        <v>0</v>
      </c>
      <c r="B273">
        <v>1</v>
      </c>
      <c r="C273">
        <v>-2</v>
      </c>
      <c r="D273">
        <v>0.78</v>
      </c>
      <c r="E273">
        <f t="shared" si="29"/>
        <v>1</v>
      </c>
      <c r="F273">
        <f t="shared" si="30"/>
        <v>0.99999999986340604</v>
      </c>
      <c r="G273">
        <v>30</v>
      </c>
      <c r="H273">
        <v>-10</v>
      </c>
      <c r="I273">
        <v>0.38419903534316502</v>
      </c>
      <c r="J273">
        <v>0.61580096465683498</v>
      </c>
      <c r="K273">
        <f t="shared" si="31"/>
        <v>30</v>
      </c>
      <c r="L273">
        <f t="shared" si="32"/>
        <v>19.99999999726812</v>
      </c>
      <c r="M273">
        <f t="shared" si="33"/>
        <v>-0.79004823115945477</v>
      </c>
      <c r="N273">
        <f>(M273-$R$5)^2</f>
        <v>531.12638064748717</v>
      </c>
      <c r="O273">
        <f t="shared" si="34"/>
        <v>0</v>
      </c>
      <c r="P273" t="str">
        <f t="shared" si="35"/>
        <v>TN</v>
      </c>
    </row>
    <row r="274" spans="1:16" x14ac:dyDescent="0.3">
      <c r="A274">
        <v>0</v>
      </c>
      <c r="B274">
        <v>1</v>
      </c>
      <c r="C274">
        <v>-2</v>
      </c>
      <c r="D274">
        <v>0.78</v>
      </c>
      <c r="E274">
        <f t="shared" si="29"/>
        <v>1</v>
      </c>
      <c r="F274">
        <f t="shared" si="30"/>
        <v>0.99999999986340604</v>
      </c>
      <c r="G274">
        <v>80</v>
      </c>
      <c r="H274">
        <v>-90</v>
      </c>
      <c r="I274">
        <v>0.60844334427391233</v>
      </c>
      <c r="J274">
        <v>0.39155665572608767</v>
      </c>
      <c r="K274">
        <f t="shared" si="31"/>
        <v>80</v>
      </c>
      <c r="L274">
        <f t="shared" si="32"/>
        <v>179.99999997541309</v>
      </c>
      <c r="M274">
        <f t="shared" si="33"/>
        <v>-21.80473047915563</v>
      </c>
      <c r="N274">
        <f>(M274-$R$5)^2</f>
        <v>4.1269803004848775</v>
      </c>
      <c r="O274">
        <f t="shared" si="34"/>
        <v>0</v>
      </c>
      <c r="P274" t="str">
        <f t="shared" si="35"/>
        <v>TN</v>
      </c>
    </row>
    <row r="275" spans="1:16" x14ac:dyDescent="0.3">
      <c r="A275">
        <v>0</v>
      </c>
      <c r="B275">
        <v>1</v>
      </c>
      <c r="C275">
        <v>-2</v>
      </c>
      <c r="D275">
        <v>0.78</v>
      </c>
      <c r="E275">
        <f t="shared" si="29"/>
        <v>1</v>
      </c>
      <c r="F275">
        <f t="shared" si="30"/>
        <v>0.99999999986340604</v>
      </c>
      <c r="G275">
        <v>90</v>
      </c>
      <c r="H275">
        <v>-90</v>
      </c>
      <c r="I275">
        <v>0.60844334427391233</v>
      </c>
      <c r="J275">
        <v>0.39155665572608767</v>
      </c>
      <c r="K275">
        <f t="shared" si="31"/>
        <v>90</v>
      </c>
      <c r="L275">
        <f t="shared" si="32"/>
        <v>179.99999997541309</v>
      </c>
      <c r="M275">
        <f t="shared" si="33"/>
        <v>-15.720297036416504</v>
      </c>
      <c r="N275">
        <f>(M275-$R$5)^2</f>
        <v>65.868327908097598</v>
      </c>
      <c r="O275">
        <f t="shared" si="34"/>
        <v>0</v>
      </c>
      <c r="P275" t="str">
        <f t="shared" si="35"/>
        <v>TN</v>
      </c>
    </row>
    <row r="276" spans="1:16" x14ac:dyDescent="0.3">
      <c r="A276">
        <v>0</v>
      </c>
      <c r="B276">
        <v>1</v>
      </c>
      <c r="C276">
        <v>-2</v>
      </c>
      <c r="D276">
        <v>0.78</v>
      </c>
      <c r="E276">
        <f t="shared" si="29"/>
        <v>1</v>
      </c>
      <c r="F276">
        <f t="shared" si="30"/>
        <v>0.99999999986340604</v>
      </c>
      <c r="G276">
        <v>20</v>
      </c>
      <c r="H276">
        <v>-10</v>
      </c>
      <c r="I276">
        <v>0.38419903534316502</v>
      </c>
      <c r="J276">
        <v>0.61580096465683498</v>
      </c>
      <c r="K276">
        <f t="shared" si="31"/>
        <v>20</v>
      </c>
      <c r="L276">
        <f t="shared" si="32"/>
        <v>19.99999999726812</v>
      </c>
      <c r="M276">
        <f t="shared" si="33"/>
        <v>-4.6320385845911041</v>
      </c>
      <c r="N276">
        <f>(M276-$R$5)^2</f>
        <v>368.80087336193367</v>
      </c>
      <c r="O276">
        <f t="shared" si="34"/>
        <v>0</v>
      </c>
      <c r="P276" t="str">
        <f t="shared" si="35"/>
        <v>TN</v>
      </c>
    </row>
    <row r="277" spans="1:16" x14ac:dyDescent="0.3">
      <c r="A277">
        <v>1</v>
      </c>
      <c r="B277">
        <v>1</v>
      </c>
      <c r="C277">
        <v>-2</v>
      </c>
      <c r="D277">
        <v>0.8</v>
      </c>
      <c r="E277">
        <f t="shared" si="29"/>
        <v>1</v>
      </c>
      <c r="F277">
        <f t="shared" si="30"/>
        <v>0.99999999987582366</v>
      </c>
      <c r="G277">
        <v>10</v>
      </c>
      <c r="H277">
        <v>0</v>
      </c>
      <c r="I277">
        <v>0.42913429896650213</v>
      </c>
      <c r="J277">
        <v>0.57086570103349787</v>
      </c>
      <c r="K277">
        <f t="shared" si="31"/>
        <v>10</v>
      </c>
      <c r="L277">
        <f t="shared" si="32"/>
        <v>0</v>
      </c>
      <c r="M277">
        <f t="shared" si="33"/>
        <v>4.2913429896650213</v>
      </c>
      <c r="N277">
        <f>(M277-$R$5)^2</f>
        <v>791.16022379419132</v>
      </c>
      <c r="O277">
        <f t="shared" si="34"/>
        <v>1</v>
      </c>
      <c r="P277" t="str">
        <f t="shared" si="35"/>
        <v>TP</v>
      </c>
    </row>
    <row r="278" spans="1:16" x14ac:dyDescent="0.3">
      <c r="A278">
        <v>0</v>
      </c>
      <c r="B278">
        <v>1</v>
      </c>
      <c r="C278">
        <v>-2</v>
      </c>
      <c r="D278">
        <v>0.8</v>
      </c>
      <c r="E278">
        <f t="shared" si="29"/>
        <v>1</v>
      </c>
      <c r="F278">
        <f t="shared" si="30"/>
        <v>0.99999999987582366</v>
      </c>
      <c r="G278">
        <v>80</v>
      </c>
      <c r="H278">
        <v>-90</v>
      </c>
      <c r="I278">
        <v>0.38419903534316502</v>
      </c>
      <c r="J278">
        <v>0.61580096465683498</v>
      </c>
      <c r="K278">
        <f t="shared" si="31"/>
        <v>80</v>
      </c>
      <c r="L278">
        <f t="shared" si="32"/>
        <v>179.99999997764826</v>
      </c>
      <c r="M278">
        <f t="shared" si="33"/>
        <v>-80.108250797012857</v>
      </c>
      <c r="N278">
        <f>(M278-$R$5)^2</f>
        <v>3166.5406016520387</v>
      </c>
      <c r="O278">
        <f t="shared" si="34"/>
        <v>0</v>
      </c>
      <c r="P278" t="str">
        <f t="shared" si="35"/>
        <v>TN</v>
      </c>
    </row>
    <row r="279" spans="1:16" x14ac:dyDescent="0.3">
      <c r="A279">
        <v>1</v>
      </c>
      <c r="B279">
        <v>1</v>
      </c>
      <c r="C279">
        <v>-2</v>
      </c>
      <c r="D279">
        <v>0.62</v>
      </c>
      <c r="E279">
        <f t="shared" si="29"/>
        <v>1</v>
      </c>
      <c r="F279">
        <f t="shared" si="30"/>
        <v>0.99999999976406495</v>
      </c>
      <c r="G279">
        <v>180</v>
      </c>
      <c r="H279">
        <v>-90</v>
      </c>
      <c r="I279">
        <v>0.56330583577691229</v>
      </c>
      <c r="J279">
        <v>0.43669416422308771</v>
      </c>
      <c r="K279">
        <f t="shared" si="31"/>
        <v>180</v>
      </c>
      <c r="L279">
        <f t="shared" si="32"/>
        <v>179.99999995753168</v>
      </c>
      <c r="M279">
        <f t="shared" si="33"/>
        <v>22.790100898234087</v>
      </c>
      <c r="N279">
        <f>(M279-$R$5)^2</f>
        <v>2174.0145034525581</v>
      </c>
      <c r="O279">
        <f t="shared" si="34"/>
        <v>1</v>
      </c>
      <c r="P279" t="str">
        <f t="shared" si="35"/>
        <v>TP</v>
      </c>
    </row>
    <row r="280" spans="1:16" x14ac:dyDescent="0.3">
      <c r="A280">
        <v>0</v>
      </c>
      <c r="B280">
        <v>1</v>
      </c>
      <c r="C280">
        <v>-2</v>
      </c>
      <c r="D280">
        <v>0.62</v>
      </c>
      <c r="E280">
        <f t="shared" si="29"/>
        <v>1</v>
      </c>
      <c r="F280">
        <f t="shared" si="30"/>
        <v>0.99999999976406495</v>
      </c>
      <c r="G280">
        <v>0</v>
      </c>
      <c r="H280">
        <v>-10</v>
      </c>
      <c r="I280">
        <v>0.38419903534316502</v>
      </c>
      <c r="J280">
        <v>0.61580096465683498</v>
      </c>
      <c r="K280">
        <f t="shared" si="31"/>
        <v>0</v>
      </c>
      <c r="L280">
        <f t="shared" si="32"/>
        <v>19.9999999952813</v>
      </c>
      <c r="M280">
        <f t="shared" si="33"/>
        <v>-12.316019290230919</v>
      </c>
      <c r="N280">
        <f>(M280-$R$5)^2</f>
        <v>132.71519807418716</v>
      </c>
      <c r="O280">
        <f t="shared" si="34"/>
        <v>0</v>
      </c>
      <c r="P280" t="str">
        <f t="shared" si="35"/>
        <v>TN</v>
      </c>
    </row>
    <row r="281" spans="1:16" x14ac:dyDescent="0.3">
      <c r="A281">
        <v>1</v>
      </c>
      <c r="B281">
        <v>1</v>
      </c>
      <c r="C281">
        <v>-2</v>
      </c>
      <c r="D281">
        <v>0.52</v>
      </c>
      <c r="E281">
        <f t="shared" si="29"/>
        <v>1</v>
      </c>
      <c r="F281">
        <f t="shared" si="30"/>
        <v>0.99999999970197673</v>
      </c>
      <c r="G281">
        <v>70</v>
      </c>
      <c r="H281">
        <v>-50</v>
      </c>
      <c r="I281">
        <v>0.60844334427391233</v>
      </c>
      <c r="J281">
        <v>0.39155665572608767</v>
      </c>
      <c r="K281">
        <f t="shared" si="31"/>
        <v>70</v>
      </c>
      <c r="L281">
        <f t="shared" si="32"/>
        <v>99.999999970197678</v>
      </c>
      <c r="M281">
        <f t="shared" si="33"/>
        <v>3.4353685382343926</v>
      </c>
      <c r="N281">
        <f>(M281-$R$5)^2</f>
        <v>743.73995255053944</v>
      </c>
      <c r="O281">
        <f t="shared" si="34"/>
        <v>1</v>
      </c>
      <c r="P281" t="str">
        <f t="shared" si="35"/>
        <v>TP</v>
      </c>
    </row>
    <row r="282" spans="1:16" x14ac:dyDescent="0.3">
      <c r="A282">
        <v>0</v>
      </c>
      <c r="B282">
        <v>1</v>
      </c>
      <c r="C282">
        <v>-2</v>
      </c>
      <c r="D282">
        <v>0.52</v>
      </c>
      <c r="E282">
        <f t="shared" si="29"/>
        <v>1</v>
      </c>
      <c r="F282">
        <f t="shared" si="30"/>
        <v>0.99999999970197673</v>
      </c>
      <c r="G282">
        <v>60</v>
      </c>
      <c r="H282">
        <v>-50</v>
      </c>
      <c r="I282">
        <v>0.38419903534316502</v>
      </c>
      <c r="J282">
        <v>0.61580096465683498</v>
      </c>
      <c r="K282">
        <f t="shared" si="31"/>
        <v>60</v>
      </c>
      <c r="L282">
        <f t="shared" si="32"/>
        <v>99.999999970197678</v>
      </c>
      <c r="M282">
        <f t="shared" si="33"/>
        <v>-38.528154326741301</v>
      </c>
      <c r="N282">
        <f>(M282-$R$5)^2</f>
        <v>215.85271276290257</v>
      </c>
      <c r="O282">
        <f t="shared" si="34"/>
        <v>0</v>
      </c>
      <c r="P282" t="str">
        <f t="shared" si="35"/>
        <v>TN</v>
      </c>
    </row>
    <row r="283" spans="1:16" x14ac:dyDescent="0.3">
      <c r="A283">
        <v>0</v>
      </c>
      <c r="B283">
        <v>1</v>
      </c>
      <c r="C283">
        <v>-2</v>
      </c>
      <c r="D283">
        <v>0.52</v>
      </c>
      <c r="E283">
        <f t="shared" si="29"/>
        <v>1</v>
      </c>
      <c r="F283">
        <f t="shared" si="30"/>
        <v>0.99999999970197673</v>
      </c>
      <c r="G283">
        <v>100</v>
      </c>
      <c r="H283">
        <v>-90</v>
      </c>
      <c r="I283">
        <v>0.38419903534316502</v>
      </c>
      <c r="J283">
        <v>0.61580096465683498</v>
      </c>
      <c r="K283">
        <f t="shared" si="31"/>
        <v>100</v>
      </c>
      <c r="L283">
        <f t="shared" si="32"/>
        <v>179.99999994635581</v>
      </c>
      <c r="M283">
        <f t="shared" si="33"/>
        <v>-72.424270070879658</v>
      </c>
      <c r="N283">
        <f>(M283-$R$5)^2</f>
        <v>2360.797877167558</v>
      </c>
      <c r="O283">
        <f t="shared" si="34"/>
        <v>0</v>
      </c>
      <c r="P283" t="str">
        <f t="shared" si="35"/>
        <v>TN</v>
      </c>
    </row>
    <row r="284" spans="1:16" x14ac:dyDescent="0.3">
      <c r="A284">
        <v>0</v>
      </c>
      <c r="B284">
        <v>1</v>
      </c>
      <c r="C284">
        <v>-2</v>
      </c>
      <c r="D284">
        <v>0.52</v>
      </c>
      <c r="E284">
        <f t="shared" si="29"/>
        <v>1</v>
      </c>
      <c r="F284">
        <f t="shared" si="30"/>
        <v>0.99999999970197673</v>
      </c>
      <c r="G284">
        <v>40</v>
      </c>
      <c r="H284">
        <v>-50</v>
      </c>
      <c r="I284">
        <v>0.38419903534316502</v>
      </c>
      <c r="J284">
        <v>0.61580096465683498</v>
      </c>
      <c r="K284">
        <f t="shared" si="31"/>
        <v>40</v>
      </c>
      <c r="L284">
        <f t="shared" si="32"/>
        <v>99.999999970197678</v>
      </c>
      <c r="M284">
        <f t="shared" si="33"/>
        <v>-46.212135033604596</v>
      </c>
      <c r="N284">
        <f>(M284-$R$5)^2</f>
        <v>500.68123624754122</v>
      </c>
      <c r="O284">
        <f t="shared" si="34"/>
        <v>0</v>
      </c>
      <c r="P284" t="str">
        <f t="shared" si="35"/>
        <v>TN</v>
      </c>
    </row>
    <row r="285" spans="1:16" x14ac:dyDescent="0.3">
      <c r="A285">
        <v>0</v>
      </c>
      <c r="B285">
        <v>1</v>
      </c>
      <c r="C285">
        <v>-2</v>
      </c>
      <c r="D285">
        <v>0.52</v>
      </c>
      <c r="E285">
        <f t="shared" si="29"/>
        <v>1</v>
      </c>
      <c r="F285">
        <f t="shared" si="30"/>
        <v>0.99999999970197673</v>
      </c>
      <c r="G285">
        <v>100</v>
      </c>
      <c r="H285">
        <v>-90</v>
      </c>
      <c r="I285">
        <v>0.38419903534316502</v>
      </c>
      <c r="J285">
        <v>0.61580096465683498</v>
      </c>
      <c r="K285">
        <f t="shared" si="31"/>
        <v>100</v>
      </c>
      <c r="L285">
        <f t="shared" si="32"/>
        <v>179.99999994635581</v>
      </c>
      <c r="M285">
        <f t="shared" si="33"/>
        <v>-72.424270070879658</v>
      </c>
      <c r="N285">
        <f>(M285-$R$5)^2</f>
        <v>2360.797877167558</v>
      </c>
      <c r="O285">
        <f t="shared" si="34"/>
        <v>0</v>
      </c>
      <c r="P285" t="str">
        <f t="shared" si="35"/>
        <v>TN</v>
      </c>
    </row>
    <row r="286" spans="1:16" x14ac:dyDescent="0.3">
      <c r="A286">
        <v>0</v>
      </c>
      <c r="B286">
        <v>1</v>
      </c>
      <c r="C286">
        <v>-2</v>
      </c>
      <c r="D286">
        <v>0.52</v>
      </c>
      <c r="E286">
        <f t="shared" si="29"/>
        <v>1</v>
      </c>
      <c r="F286">
        <f t="shared" si="30"/>
        <v>0.99999999970197673</v>
      </c>
      <c r="G286">
        <v>100</v>
      </c>
      <c r="H286">
        <v>-90</v>
      </c>
      <c r="I286">
        <v>0.60844334427391233</v>
      </c>
      <c r="J286">
        <v>0.39155665572608767</v>
      </c>
      <c r="K286">
        <f t="shared" si="31"/>
        <v>100</v>
      </c>
      <c r="L286">
        <f t="shared" si="32"/>
        <v>179.99999994635581</v>
      </c>
      <c r="M286">
        <f t="shared" si="33"/>
        <v>-9.6358635822998053</v>
      </c>
      <c r="N286">
        <f>(M286-$R$5)^2</f>
        <v>201.65033647708626</v>
      </c>
      <c r="O286">
        <f t="shared" si="34"/>
        <v>0</v>
      </c>
      <c r="P286" t="str">
        <f t="shared" si="35"/>
        <v>TN</v>
      </c>
    </row>
    <row r="287" spans="1:16" x14ac:dyDescent="0.3">
      <c r="A287">
        <v>0</v>
      </c>
      <c r="B287">
        <v>1</v>
      </c>
      <c r="C287">
        <v>-2</v>
      </c>
      <c r="D287">
        <v>0.52</v>
      </c>
      <c r="E287">
        <f t="shared" si="29"/>
        <v>1</v>
      </c>
      <c r="F287">
        <f t="shared" si="30"/>
        <v>0.99999999970197673</v>
      </c>
      <c r="G287">
        <v>60</v>
      </c>
      <c r="H287">
        <v>-50</v>
      </c>
      <c r="I287">
        <v>0.38419903534316502</v>
      </c>
      <c r="J287">
        <v>0.61580096465683498</v>
      </c>
      <c r="K287">
        <f t="shared" si="31"/>
        <v>60</v>
      </c>
      <c r="L287">
        <f t="shared" si="32"/>
        <v>99.999999970197678</v>
      </c>
      <c r="M287">
        <f t="shared" si="33"/>
        <v>-38.528154326741301</v>
      </c>
      <c r="N287">
        <f>(M287-$R$5)^2</f>
        <v>215.85271276290257</v>
      </c>
      <c r="O287">
        <f t="shared" si="34"/>
        <v>0</v>
      </c>
      <c r="P287" t="str">
        <f t="shared" si="35"/>
        <v>TN</v>
      </c>
    </row>
    <row r="288" spans="1:16" x14ac:dyDescent="0.3">
      <c r="A288">
        <v>0</v>
      </c>
      <c r="B288">
        <v>1</v>
      </c>
      <c r="C288">
        <v>-2</v>
      </c>
      <c r="D288">
        <v>0.52</v>
      </c>
      <c r="E288">
        <f t="shared" si="29"/>
        <v>1</v>
      </c>
      <c r="F288">
        <f t="shared" si="30"/>
        <v>0.99999999970197673</v>
      </c>
      <c r="G288">
        <v>50</v>
      </c>
      <c r="H288">
        <v>-50</v>
      </c>
      <c r="I288">
        <v>0.38419903534316502</v>
      </c>
      <c r="J288">
        <v>0.61580096465683498</v>
      </c>
      <c r="K288">
        <f t="shared" si="31"/>
        <v>50</v>
      </c>
      <c r="L288">
        <f t="shared" si="32"/>
        <v>99.999999970197678</v>
      </c>
      <c r="M288">
        <f t="shared" si="33"/>
        <v>-42.370144680172949</v>
      </c>
      <c r="N288">
        <f>(M288-$R$5)^2</f>
        <v>343.50608462936003</v>
      </c>
      <c r="O288">
        <f t="shared" si="34"/>
        <v>0</v>
      </c>
      <c r="P288" t="str">
        <f t="shared" si="35"/>
        <v>TN</v>
      </c>
    </row>
    <row r="289" spans="1:16" x14ac:dyDescent="0.3">
      <c r="A289">
        <v>0</v>
      </c>
      <c r="B289">
        <v>1</v>
      </c>
      <c r="C289">
        <v>-2</v>
      </c>
      <c r="D289">
        <v>0.52</v>
      </c>
      <c r="E289">
        <f t="shared" si="29"/>
        <v>1</v>
      </c>
      <c r="F289">
        <f t="shared" si="30"/>
        <v>0.99999999970197673</v>
      </c>
      <c r="G289">
        <v>100</v>
      </c>
      <c r="H289">
        <v>-90</v>
      </c>
      <c r="I289">
        <v>0.60844334427391233</v>
      </c>
      <c r="J289">
        <v>0.39155665572608767</v>
      </c>
      <c r="K289">
        <f t="shared" si="31"/>
        <v>100</v>
      </c>
      <c r="L289">
        <f t="shared" si="32"/>
        <v>179.99999994635581</v>
      </c>
      <c r="M289">
        <f t="shared" si="33"/>
        <v>-9.6358635822998053</v>
      </c>
      <c r="N289">
        <f>(M289-$R$5)^2</f>
        <v>201.65033647708626</v>
      </c>
      <c r="O289">
        <f t="shared" si="34"/>
        <v>0</v>
      </c>
      <c r="P289" t="str">
        <f t="shared" si="35"/>
        <v>TN</v>
      </c>
    </row>
    <row r="290" spans="1:16" x14ac:dyDescent="0.3">
      <c r="A290">
        <v>0</v>
      </c>
      <c r="B290">
        <v>1</v>
      </c>
      <c r="C290">
        <v>-2</v>
      </c>
      <c r="D290">
        <v>0.52</v>
      </c>
      <c r="E290">
        <f t="shared" si="29"/>
        <v>1</v>
      </c>
      <c r="F290">
        <f t="shared" si="30"/>
        <v>0.99999999970197673</v>
      </c>
      <c r="G290">
        <v>90</v>
      </c>
      <c r="H290">
        <v>-90</v>
      </c>
      <c r="I290">
        <v>0.38419903534316502</v>
      </c>
      <c r="J290">
        <v>0.61580096465683498</v>
      </c>
      <c r="K290">
        <f t="shared" si="31"/>
        <v>90</v>
      </c>
      <c r="L290">
        <f t="shared" si="32"/>
        <v>179.99999994635581</v>
      </c>
      <c r="M290">
        <f t="shared" si="33"/>
        <v>-76.266260424311312</v>
      </c>
      <c r="N290">
        <f>(M290-$R$5)^2</f>
        <v>2748.9083484495809</v>
      </c>
      <c r="O290">
        <f t="shared" si="34"/>
        <v>0</v>
      </c>
      <c r="P290" t="str">
        <f t="shared" si="35"/>
        <v>TN</v>
      </c>
    </row>
    <row r="291" spans="1:16" x14ac:dyDescent="0.3">
      <c r="A291">
        <v>0</v>
      </c>
      <c r="B291">
        <v>1</v>
      </c>
      <c r="C291">
        <v>-2</v>
      </c>
      <c r="D291">
        <v>0.52</v>
      </c>
      <c r="E291">
        <f t="shared" si="29"/>
        <v>1</v>
      </c>
      <c r="F291">
        <f t="shared" si="30"/>
        <v>0.99999999970197673</v>
      </c>
      <c r="G291">
        <v>10</v>
      </c>
      <c r="H291">
        <v>-10</v>
      </c>
      <c r="I291">
        <v>0.60844334427391233</v>
      </c>
      <c r="J291">
        <v>0.39155665572608767</v>
      </c>
      <c r="K291">
        <f t="shared" si="31"/>
        <v>10</v>
      </c>
      <c r="L291">
        <f t="shared" si="32"/>
        <v>19.999999994039534</v>
      </c>
      <c r="M291">
        <f t="shared" si="33"/>
        <v>-1.7466996694487698</v>
      </c>
      <c r="N291">
        <f>(M291-$R$5)^2</f>
        <v>487.94724145975903</v>
      </c>
      <c r="O291">
        <f t="shared" si="34"/>
        <v>0</v>
      </c>
      <c r="P291" t="str">
        <f t="shared" si="35"/>
        <v>TN</v>
      </c>
    </row>
    <row r="292" spans="1:16" x14ac:dyDescent="0.3">
      <c r="A292">
        <v>0</v>
      </c>
      <c r="B292">
        <v>1</v>
      </c>
      <c r="C292">
        <v>-2</v>
      </c>
      <c r="D292">
        <v>0.52</v>
      </c>
      <c r="E292">
        <f t="shared" si="29"/>
        <v>1</v>
      </c>
      <c r="F292">
        <f t="shared" si="30"/>
        <v>0.99999999970197673</v>
      </c>
      <c r="G292">
        <v>30</v>
      </c>
      <c r="H292">
        <v>-10</v>
      </c>
      <c r="I292">
        <v>0.38419903534316502</v>
      </c>
      <c r="J292">
        <v>0.61580096465683498</v>
      </c>
      <c r="K292">
        <f t="shared" si="31"/>
        <v>30</v>
      </c>
      <c r="L292">
        <f t="shared" si="32"/>
        <v>19.999999994039534</v>
      </c>
      <c r="M292">
        <f t="shared" si="33"/>
        <v>-0.7900482291712887</v>
      </c>
      <c r="N292">
        <f>(M292-$R$5)^2</f>
        <v>531.1263807391266</v>
      </c>
      <c r="O292">
        <f t="shared" si="34"/>
        <v>0</v>
      </c>
      <c r="P292" t="str">
        <f t="shared" si="35"/>
        <v>TN</v>
      </c>
    </row>
    <row r="293" spans="1:16" x14ac:dyDescent="0.3">
      <c r="A293">
        <v>0</v>
      </c>
      <c r="B293">
        <v>1</v>
      </c>
      <c r="C293">
        <v>-2</v>
      </c>
      <c r="D293">
        <v>0.52</v>
      </c>
      <c r="E293">
        <f t="shared" si="29"/>
        <v>1</v>
      </c>
      <c r="F293">
        <f t="shared" si="30"/>
        <v>0.99999999970197673</v>
      </c>
      <c r="G293">
        <v>40</v>
      </c>
      <c r="H293">
        <v>-50</v>
      </c>
      <c r="I293">
        <v>0.60844334427391233</v>
      </c>
      <c r="J293">
        <v>0.39155665572608767</v>
      </c>
      <c r="K293">
        <f t="shared" si="31"/>
        <v>40</v>
      </c>
      <c r="L293">
        <f t="shared" si="32"/>
        <v>99.999999970197678</v>
      </c>
      <c r="M293">
        <f t="shared" si="33"/>
        <v>-14.817931789982975</v>
      </c>
      <c r="N293">
        <f>(M293-$R$5)^2</f>
        <v>81.32965820044015</v>
      </c>
      <c r="O293">
        <f t="shared" si="34"/>
        <v>0</v>
      </c>
      <c r="P293" t="str">
        <f t="shared" si="35"/>
        <v>TN</v>
      </c>
    </row>
    <row r="294" spans="1:16" x14ac:dyDescent="0.3">
      <c r="A294">
        <v>1</v>
      </c>
      <c r="B294">
        <v>1</v>
      </c>
      <c r="C294">
        <v>-2</v>
      </c>
      <c r="D294">
        <v>0.88</v>
      </c>
      <c r="E294">
        <f t="shared" si="29"/>
        <v>1</v>
      </c>
      <c r="F294">
        <f t="shared" si="30"/>
        <v>0.99999999992549415</v>
      </c>
      <c r="G294">
        <v>180</v>
      </c>
      <c r="H294">
        <v>-90</v>
      </c>
      <c r="I294">
        <v>0.38419903534316502</v>
      </c>
      <c r="J294">
        <v>0.61580096465683498</v>
      </c>
      <c r="K294">
        <f t="shared" si="31"/>
        <v>180</v>
      </c>
      <c r="L294">
        <f t="shared" si="32"/>
        <v>179.99999998658896</v>
      </c>
      <c r="M294">
        <f t="shared" si="33"/>
        <v>-41.688347268202065</v>
      </c>
      <c r="N294">
        <f>(M294-$R$5)^2</f>
        <v>318.69817885802905</v>
      </c>
      <c r="O294">
        <f t="shared" si="34"/>
        <v>0</v>
      </c>
      <c r="P294" t="str">
        <f t="shared" si="35"/>
        <v>FP</v>
      </c>
    </row>
    <row r="295" spans="1:16" x14ac:dyDescent="0.3">
      <c r="A295">
        <v>0</v>
      </c>
      <c r="B295">
        <v>1</v>
      </c>
      <c r="C295">
        <v>-2</v>
      </c>
      <c r="D295">
        <v>0.88</v>
      </c>
      <c r="E295">
        <f t="shared" si="29"/>
        <v>1</v>
      </c>
      <c r="F295">
        <f t="shared" si="30"/>
        <v>0.99999999992549415</v>
      </c>
      <c r="G295">
        <v>0</v>
      </c>
      <c r="H295">
        <v>-10</v>
      </c>
      <c r="I295">
        <v>0.38419903534316502</v>
      </c>
      <c r="J295">
        <v>0.61580096465683498</v>
      </c>
      <c r="K295">
        <f t="shared" si="31"/>
        <v>0</v>
      </c>
      <c r="L295">
        <f t="shared" si="32"/>
        <v>19.999999998509882</v>
      </c>
      <c r="M295">
        <f t="shared" si="33"/>
        <v>-12.316019292219083</v>
      </c>
      <c r="N295">
        <f>(M295-$R$5)^2</f>
        <v>132.71519802837904</v>
      </c>
      <c r="O295">
        <f t="shared" si="34"/>
        <v>0</v>
      </c>
      <c r="P295" t="str">
        <f t="shared" si="35"/>
        <v>TN</v>
      </c>
    </row>
    <row r="296" spans="1:16" x14ac:dyDescent="0.3">
      <c r="A296">
        <v>0</v>
      </c>
      <c r="B296">
        <v>1</v>
      </c>
      <c r="C296">
        <v>-2</v>
      </c>
      <c r="D296">
        <v>0.88</v>
      </c>
      <c r="E296">
        <f t="shared" si="29"/>
        <v>1</v>
      </c>
      <c r="F296">
        <f t="shared" si="30"/>
        <v>0.99999999992549415</v>
      </c>
      <c r="G296">
        <v>80</v>
      </c>
      <c r="H296">
        <v>-90</v>
      </c>
      <c r="I296">
        <v>0.38419903534316502</v>
      </c>
      <c r="J296">
        <v>0.61580096465683498</v>
      </c>
      <c r="K296">
        <f t="shared" si="31"/>
        <v>80</v>
      </c>
      <c r="L296">
        <f t="shared" si="32"/>
        <v>179.99999998658896</v>
      </c>
      <c r="M296">
        <f t="shared" si="33"/>
        <v>-80.108250802518569</v>
      </c>
      <c r="N296">
        <f>(M296-$R$5)^2</f>
        <v>3166.5406022716734</v>
      </c>
      <c r="O296">
        <f t="shared" si="34"/>
        <v>0</v>
      </c>
      <c r="P296" t="str">
        <f t="shared" si="35"/>
        <v>TN</v>
      </c>
    </row>
    <row r="297" spans="1:16" x14ac:dyDescent="0.3">
      <c r="A297">
        <v>0</v>
      </c>
      <c r="B297">
        <v>1</v>
      </c>
      <c r="C297">
        <v>-2</v>
      </c>
      <c r="D297">
        <v>0.88</v>
      </c>
      <c r="E297">
        <f t="shared" si="29"/>
        <v>1</v>
      </c>
      <c r="F297">
        <f t="shared" si="30"/>
        <v>0.99999999992549415</v>
      </c>
      <c r="G297">
        <v>40</v>
      </c>
      <c r="H297">
        <v>-50</v>
      </c>
      <c r="I297">
        <v>0.60844334427391233</v>
      </c>
      <c r="J297">
        <v>0.39155665572608767</v>
      </c>
      <c r="K297">
        <f t="shared" si="31"/>
        <v>40</v>
      </c>
      <c r="L297">
        <f t="shared" si="32"/>
        <v>99.999999992549419</v>
      </c>
      <c r="M297">
        <f t="shared" si="33"/>
        <v>-14.81793179873495</v>
      </c>
      <c r="N297">
        <f>(M297-$R$5)^2</f>
        <v>81.329658042584342</v>
      </c>
      <c r="O297">
        <f t="shared" si="34"/>
        <v>0</v>
      </c>
      <c r="P297" t="str">
        <f t="shared" si="35"/>
        <v>TN</v>
      </c>
    </row>
    <row r="298" spans="1:16" x14ac:dyDescent="0.3">
      <c r="A298">
        <v>0</v>
      </c>
      <c r="B298">
        <v>1</v>
      </c>
      <c r="C298">
        <v>-2</v>
      </c>
      <c r="D298">
        <v>0.88</v>
      </c>
      <c r="E298">
        <f t="shared" si="29"/>
        <v>1</v>
      </c>
      <c r="F298">
        <f t="shared" si="30"/>
        <v>0.99999999992549415</v>
      </c>
      <c r="G298">
        <v>90</v>
      </c>
      <c r="H298">
        <v>-90</v>
      </c>
      <c r="I298">
        <v>0.60844334427391233</v>
      </c>
      <c r="J298">
        <v>0.39155665572608767</v>
      </c>
      <c r="K298">
        <f t="shared" si="31"/>
        <v>90</v>
      </c>
      <c r="L298">
        <f t="shared" si="32"/>
        <v>179.99999998658896</v>
      </c>
      <c r="M298">
        <f t="shared" si="33"/>
        <v>-15.720297040792481</v>
      </c>
      <c r="N298">
        <f>(M298-$R$5)^2</f>
        <v>65.868327837067355</v>
      </c>
      <c r="O298">
        <f t="shared" si="34"/>
        <v>0</v>
      </c>
      <c r="P298" t="str">
        <f t="shared" si="35"/>
        <v>TN</v>
      </c>
    </row>
    <row r="299" spans="1:16" x14ac:dyDescent="0.3">
      <c r="A299">
        <v>1</v>
      </c>
      <c r="B299">
        <v>1</v>
      </c>
      <c r="C299">
        <v>-2</v>
      </c>
      <c r="D299">
        <v>1.02</v>
      </c>
      <c r="E299">
        <f t="shared" si="29"/>
        <v>1.0000000000124176</v>
      </c>
      <c r="F299">
        <f t="shared" si="30"/>
        <v>1</v>
      </c>
      <c r="G299">
        <v>70</v>
      </c>
      <c r="H299">
        <v>-50</v>
      </c>
      <c r="I299">
        <v>0.60844334427391233</v>
      </c>
      <c r="J299">
        <v>0.39155665572608767</v>
      </c>
      <c r="K299">
        <f t="shared" si="31"/>
        <v>70.000000000869235</v>
      </c>
      <c r="L299">
        <f t="shared" si="32"/>
        <v>100</v>
      </c>
      <c r="M299">
        <f t="shared" si="33"/>
        <v>3.4353685270939778</v>
      </c>
      <c r="N299">
        <f>(M299-$R$5)^2</f>
        <v>743.73995194290569</v>
      </c>
      <c r="O299">
        <f t="shared" si="34"/>
        <v>1</v>
      </c>
      <c r="P299" t="str">
        <f t="shared" si="35"/>
        <v>TP</v>
      </c>
    </row>
    <row r="300" spans="1:16" x14ac:dyDescent="0.3">
      <c r="A300">
        <v>0</v>
      </c>
      <c r="B300">
        <v>1</v>
      </c>
      <c r="C300">
        <v>-2</v>
      </c>
      <c r="D300">
        <v>1.02</v>
      </c>
      <c r="E300">
        <f t="shared" si="29"/>
        <v>1.0000000000124176</v>
      </c>
      <c r="F300">
        <f t="shared" si="30"/>
        <v>1</v>
      </c>
      <c r="G300">
        <v>40</v>
      </c>
      <c r="H300">
        <v>-50</v>
      </c>
      <c r="I300">
        <v>0.38419903534316502</v>
      </c>
      <c r="J300">
        <v>0.61580096465683498</v>
      </c>
      <c r="K300">
        <f t="shared" si="31"/>
        <v>40.000000000496705</v>
      </c>
      <c r="L300">
        <f t="shared" si="32"/>
        <v>100</v>
      </c>
      <c r="M300">
        <f t="shared" si="33"/>
        <v>-46.212135051766062</v>
      </c>
      <c r="N300">
        <f>(M300-$R$5)^2</f>
        <v>500.68123706029974</v>
      </c>
      <c r="O300">
        <f t="shared" si="34"/>
        <v>0</v>
      </c>
      <c r="P300" t="str">
        <f t="shared" si="35"/>
        <v>TN</v>
      </c>
    </row>
    <row r="301" spans="1:16" x14ac:dyDescent="0.3">
      <c r="A301">
        <v>1</v>
      </c>
      <c r="B301">
        <v>1</v>
      </c>
      <c r="C301">
        <v>-2</v>
      </c>
      <c r="D301">
        <v>1</v>
      </c>
      <c r="E301">
        <f t="shared" si="29"/>
        <v>1</v>
      </c>
      <c r="F301">
        <f t="shared" si="30"/>
        <v>1</v>
      </c>
      <c r="G301">
        <v>10</v>
      </c>
      <c r="H301">
        <v>-10</v>
      </c>
      <c r="I301">
        <v>0.60844334427391233</v>
      </c>
      <c r="J301">
        <v>0.39155665572608767</v>
      </c>
      <c r="K301">
        <f t="shared" si="31"/>
        <v>10</v>
      </c>
      <c r="L301">
        <f t="shared" si="32"/>
        <v>20</v>
      </c>
      <c r="M301">
        <f t="shared" si="33"/>
        <v>-1.74669967178263</v>
      </c>
      <c r="N301">
        <f>(M301-$R$5)^2</f>
        <v>487.94724135665132</v>
      </c>
      <c r="O301">
        <f t="shared" si="34"/>
        <v>0</v>
      </c>
      <c r="P301" t="str">
        <f t="shared" si="35"/>
        <v>FP</v>
      </c>
    </row>
    <row r="302" spans="1:16" x14ac:dyDescent="0.3">
      <c r="A302">
        <v>0</v>
      </c>
      <c r="B302">
        <v>1.1960207441678836</v>
      </c>
      <c r="C302">
        <v>-2</v>
      </c>
      <c r="D302">
        <v>1</v>
      </c>
      <c r="E302">
        <f t="shared" si="29"/>
        <v>1</v>
      </c>
      <c r="F302">
        <f t="shared" si="30"/>
        <v>1</v>
      </c>
      <c r="G302">
        <v>20</v>
      </c>
      <c r="H302">
        <v>-10</v>
      </c>
      <c r="I302">
        <v>0.38419903534316502</v>
      </c>
      <c r="J302">
        <v>0.61580096465683498</v>
      </c>
      <c r="K302">
        <f t="shared" si="31"/>
        <v>35.979809832580635</v>
      </c>
      <c r="L302">
        <f t="shared" si="32"/>
        <v>31.408756296736705</v>
      </c>
      <c r="M302">
        <f t="shared" si="33"/>
        <v>-5.5181341966939002</v>
      </c>
      <c r="N302">
        <f>(M302-$R$5)^2</f>
        <v>335.55254366433348</v>
      </c>
      <c r="O302">
        <f t="shared" si="34"/>
        <v>0</v>
      </c>
      <c r="P302" t="str">
        <f t="shared" si="35"/>
        <v>TN</v>
      </c>
    </row>
    <row r="303" spans="1:16" x14ac:dyDescent="0.3">
      <c r="A303">
        <v>1</v>
      </c>
      <c r="B303">
        <v>1.1960207441678836</v>
      </c>
      <c r="C303">
        <v>-2</v>
      </c>
      <c r="D303">
        <v>0.5</v>
      </c>
      <c r="E303">
        <f t="shared" si="29"/>
        <v>1</v>
      </c>
      <c r="F303">
        <f t="shared" si="30"/>
        <v>0.9999999996895591</v>
      </c>
      <c r="G303">
        <v>40</v>
      </c>
      <c r="H303">
        <v>-50</v>
      </c>
      <c r="I303">
        <v>0.60844334427391233</v>
      </c>
      <c r="J303">
        <v>0.39155665572608767</v>
      </c>
      <c r="K303">
        <f t="shared" si="31"/>
        <v>82.432217522931154</v>
      </c>
      <c r="L303">
        <f t="shared" si="32"/>
        <v>215.29471273467891</v>
      </c>
      <c r="M303">
        <f t="shared" si="33"/>
        <v>-34.144743608332782</v>
      </c>
      <c r="N303">
        <f>(M303-$R$5)^2</f>
        <v>106.26550357032235</v>
      </c>
      <c r="O303">
        <f t="shared" si="34"/>
        <v>0</v>
      </c>
      <c r="P303" t="str">
        <f t="shared" si="35"/>
        <v>FP</v>
      </c>
    </row>
    <row r="304" spans="1:16" x14ac:dyDescent="0.3">
      <c r="A304">
        <v>1</v>
      </c>
      <c r="B304">
        <v>1.1960207441678836</v>
      </c>
      <c r="C304">
        <v>-2</v>
      </c>
      <c r="D304">
        <v>0.6</v>
      </c>
      <c r="E304">
        <f t="shared" si="29"/>
        <v>1</v>
      </c>
      <c r="F304">
        <f t="shared" si="30"/>
        <v>0.99999999975164733</v>
      </c>
      <c r="G304">
        <v>10</v>
      </c>
      <c r="H304">
        <v>-10</v>
      </c>
      <c r="I304">
        <v>0.60844334427391233</v>
      </c>
      <c r="J304">
        <v>0.39155665572608767</v>
      </c>
      <c r="K304">
        <f t="shared" si="31"/>
        <v>15.704378148368352</v>
      </c>
      <c r="L304">
        <f t="shared" si="32"/>
        <v>31.408756288936257</v>
      </c>
      <c r="M304">
        <f t="shared" si="33"/>
        <v>-2.743083212676213</v>
      </c>
      <c r="N304">
        <f>(M304-$R$5)^2</f>
        <v>444.92073753300451</v>
      </c>
      <c r="O304">
        <f t="shared" si="34"/>
        <v>0</v>
      </c>
      <c r="P304" t="str">
        <f t="shared" si="35"/>
        <v>FP</v>
      </c>
    </row>
    <row r="305" spans="1:16" x14ac:dyDescent="0.3">
      <c r="A305">
        <v>1</v>
      </c>
      <c r="B305">
        <v>1.1960207441678836</v>
      </c>
      <c r="C305">
        <v>-2</v>
      </c>
      <c r="D305">
        <v>0.7</v>
      </c>
      <c r="E305">
        <f t="shared" si="29"/>
        <v>1</v>
      </c>
      <c r="F305">
        <f t="shared" si="30"/>
        <v>0.99999999981373544</v>
      </c>
      <c r="G305">
        <v>10</v>
      </c>
      <c r="H305">
        <v>-10</v>
      </c>
      <c r="I305">
        <v>0.60844334427391233</v>
      </c>
      <c r="J305">
        <v>0.39155665572608767</v>
      </c>
      <c r="K305">
        <f t="shared" si="31"/>
        <v>15.704378148368352</v>
      </c>
      <c r="L305">
        <f t="shared" si="32"/>
        <v>31.408756290886366</v>
      </c>
      <c r="M305">
        <f t="shared" si="33"/>
        <v>-2.7430832134397924</v>
      </c>
      <c r="N305">
        <f>(M305-$R$5)^2</f>
        <v>444.92073750079197</v>
      </c>
      <c r="O305">
        <f t="shared" si="34"/>
        <v>0</v>
      </c>
      <c r="P305" t="str">
        <f t="shared" si="35"/>
        <v>FP</v>
      </c>
    </row>
    <row r="306" spans="1:16" x14ac:dyDescent="0.3">
      <c r="A306">
        <v>0</v>
      </c>
      <c r="B306">
        <v>1.1960207441678836</v>
      </c>
      <c r="C306">
        <v>-2</v>
      </c>
      <c r="D306">
        <v>0.7</v>
      </c>
      <c r="E306">
        <f t="shared" si="29"/>
        <v>1</v>
      </c>
      <c r="F306">
        <f t="shared" si="30"/>
        <v>0.99999999981373544</v>
      </c>
      <c r="G306">
        <v>100</v>
      </c>
      <c r="H306">
        <v>-90</v>
      </c>
      <c r="I306">
        <v>0.60844334427391233</v>
      </c>
      <c r="J306">
        <v>0.39155665572608767</v>
      </c>
      <c r="K306">
        <f t="shared" si="31"/>
        <v>246.6274930269494</v>
      </c>
      <c r="L306">
        <f t="shared" si="32"/>
        <v>434.85510815213803</v>
      </c>
      <c r="M306">
        <f t="shared" si="33"/>
        <v>-20.21155522624926</v>
      </c>
      <c r="N306">
        <f>(M306-$R$5)^2</f>
        <v>13.138249368271074</v>
      </c>
      <c r="O306">
        <f t="shared" si="34"/>
        <v>0</v>
      </c>
      <c r="P306" t="str">
        <f t="shared" si="35"/>
        <v>TN</v>
      </c>
    </row>
    <row r="307" spans="1:16" x14ac:dyDescent="0.3">
      <c r="A307">
        <v>0</v>
      </c>
      <c r="B307">
        <v>1.1960207441678836</v>
      </c>
      <c r="C307">
        <v>-2</v>
      </c>
      <c r="D307">
        <v>0.7</v>
      </c>
      <c r="E307">
        <f t="shared" si="29"/>
        <v>1</v>
      </c>
      <c r="F307">
        <f t="shared" si="30"/>
        <v>0.99999999981373544</v>
      </c>
      <c r="G307">
        <v>100</v>
      </c>
      <c r="H307">
        <v>-90</v>
      </c>
      <c r="I307">
        <v>0.60844334427391233</v>
      </c>
      <c r="J307">
        <v>0.39155665572608767</v>
      </c>
      <c r="K307">
        <f t="shared" si="31"/>
        <v>246.6274930269494</v>
      </c>
      <c r="L307">
        <f t="shared" si="32"/>
        <v>434.85510815213803</v>
      </c>
      <c r="M307">
        <f t="shared" si="33"/>
        <v>-20.21155522624926</v>
      </c>
      <c r="N307">
        <f>(M307-$R$5)^2</f>
        <v>13.138249368271074</v>
      </c>
      <c r="O307">
        <f t="shared" si="34"/>
        <v>0</v>
      </c>
      <c r="P307" t="str">
        <f t="shared" si="35"/>
        <v>TN</v>
      </c>
    </row>
    <row r="308" spans="1:16" x14ac:dyDescent="0.3">
      <c r="A308">
        <v>0</v>
      </c>
      <c r="B308">
        <v>1.1960207441678836</v>
      </c>
      <c r="C308">
        <v>-2</v>
      </c>
      <c r="D308">
        <v>0.7</v>
      </c>
      <c r="E308">
        <f t="shared" si="29"/>
        <v>1</v>
      </c>
      <c r="F308">
        <f t="shared" si="30"/>
        <v>0.99999999981373544</v>
      </c>
      <c r="G308">
        <v>60</v>
      </c>
      <c r="H308">
        <v>-50</v>
      </c>
      <c r="I308">
        <v>0.38419903534316502</v>
      </c>
      <c r="J308">
        <v>0.61580096465683498</v>
      </c>
      <c r="K308">
        <f t="shared" si="31"/>
        <v>133.87694139177151</v>
      </c>
      <c r="L308">
        <f t="shared" si="32"/>
        <v>215.29471276141342</v>
      </c>
      <c r="M308">
        <f t="shared" si="33"/>
        <v>-81.143300066582526</v>
      </c>
      <c r="N308">
        <f>(M308-$R$5)^2</f>
        <v>3284.1005617851729</v>
      </c>
      <c r="O308">
        <f t="shared" si="34"/>
        <v>0</v>
      </c>
      <c r="P308" t="str">
        <f t="shared" si="35"/>
        <v>TN</v>
      </c>
    </row>
    <row r="309" spans="1:16" x14ac:dyDescent="0.3">
      <c r="A309">
        <v>1</v>
      </c>
      <c r="B309">
        <v>1.1960207441678836</v>
      </c>
      <c r="C309">
        <v>-2</v>
      </c>
      <c r="D309">
        <v>0.2</v>
      </c>
      <c r="E309">
        <f t="shared" si="29"/>
        <v>1</v>
      </c>
      <c r="F309">
        <f t="shared" si="30"/>
        <v>0.99999999950329466</v>
      </c>
      <c r="G309">
        <v>70</v>
      </c>
      <c r="H309">
        <v>-50</v>
      </c>
      <c r="I309">
        <v>0.38419903534316502</v>
      </c>
      <c r="J309">
        <v>0.61580096465683498</v>
      </c>
      <c r="K309">
        <f t="shared" si="31"/>
        <v>160.98133731857229</v>
      </c>
      <c r="L309">
        <f t="shared" si="32"/>
        <v>215.29471269457716</v>
      </c>
      <c r="M309">
        <f t="shared" si="33"/>
        <v>-70.729817256788607</v>
      </c>
      <c r="N309">
        <f>(M309-$R$5)^2</f>
        <v>2199.0087567050386</v>
      </c>
      <c r="O309">
        <f t="shared" si="34"/>
        <v>0</v>
      </c>
      <c r="P309" t="str">
        <f t="shared" si="35"/>
        <v>FP</v>
      </c>
    </row>
    <row r="310" spans="1:16" x14ac:dyDescent="0.3">
      <c r="A310">
        <v>0</v>
      </c>
      <c r="B310">
        <v>1.1960207441678836</v>
      </c>
      <c r="C310">
        <v>-2</v>
      </c>
      <c r="D310">
        <v>0.2</v>
      </c>
      <c r="E310">
        <f t="shared" si="29"/>
        <v>1</v>
      </c>
      <c r="F310">
        <f t="shared" si="30"/>
        <v>0.99999999950329466</v>
      </c>
      <c r="G310">
        <v>50</v>
      </c>
      <c r="H310">
        <v>-50</v>
      </c>
      <c r="I310">
        <v>0.38419903534316502</v>
      </c>
      <c r="J310">
        <v>0.61580096465683498</v>
      </c>
      <c r="K310">
        <f t="shared" si="31"/>
        <v>107.6473564007576</v>
      </c>
      <c r="L310">
        <f t="shared" si="32"/>
        <v>215.29471269457716</v>
      </c>
      <c r="M310">
        <f t="shared" si="33"/>
        <v>-91.22068127642379</v>
      </c>
      <c r="N310">
        <f>(M310-$R$5)^2</f>
        <v>4540.6646056127884</v>
      </c>
      <c r="O310">
        <f t="shared" si="34"/>
        <v>0</v>
      </c>
      <c r="P310" t="str">
        <f t="shared" si="35"/>
        <v>TN</v>
      </c>
    </row>
    <row r="311" spans="1:16" x14ac:dyDescent="0.3">
      <c r="A311">
        <v>1</v>
      </c>
      <c r="B311">
        <v>1.1960207441678836</v>
      </c>
      <c r="C311">
        <v>-2</v>
      </c>
      <c r="D311">
        <v>0.9</v>
      </c>
      <c r="E311">
        <f t="shared" si="29"/>
        <v>1</v>
      </c>
      <c r="F311">
        <f t="shared" si="30"/>
        <v>0.99999999993791178</v>
      </c>
      <c r="G311">
        <v>70</v>
      </c>
      <c r="H311">
        <v>-50</v>
      </c>
      <c r="I311">
        <v>0.60844334427391233</v>
      </c>
      <c r="J311">
        <v>0.39155665572608767</v>
      </c>
      <c r="K311">
        <f t="shared" si="31"/>
        <v>160.98133731857229</v>
      </c>
      <c r="L311">
        <f t="shared" si="32"/>
        <v>215.29471278814793</v>
      </c>
      <c r="M311">
        <f t="shared" si="33"/>
        <v>13.647945508963119</v>
      </c>
      <c r="N311">
        <f>(M311-$R$5)^2</f>
        <v>1405.0632290219007</v>
      </c>
      <c r="O311">
        <f t="shared" si="34"/>
        <v>1</v>
      </c>
      <c r="P311" t="str">
        <f t="shared" si="35"/>
        <v>TP</v>
      </c>
    </row>
    <row r="312" spans="1:16" x14ac:dyDescent="0.3">
      <c r="A312">
        <v>0</v>
      </c>
      <c r="B312">
        <v>1.1960207441678836</v>
      </c>
      <c r="C312">
        <v>-2</v>
      </c>
      <c r="D312">
        <v>0.9</v>
      </c>
      <c r="E312">
        <f t="shared" si="29"/>
        <v>1</v>
      </c>
      <c r="F312">
        <f t="shared" si="30"/>
        <v>0.99999999993791178</v>
      </c>
      <c r="G312">
        <v>80</v>
      </c>
      <c r="H312">
        <v>-90</v>
      </c>
      <c r="I312">
        <v>0.60844334427391233</v>
      </c>
      <c r="J312">
        <v>0.39155665572608767</v>
      </c>
      <c r="K312">
        <f t="shared" si="31"/>
        <v>188.85787660819494</v>
      </c>
      <c r="L312">
        <f t="shared" si="32"/>
        <v>434.85510820613678</v>
      </c>
      <c r="M312">
        <f t="shared" si="33"/>
        <v>-55.361093858640885</v>
      </c>
      <c r="N312">
        <f>(M312-$R$5)^2</f>
        <v>993.81719652820186</v>
      </c>
      <c r="O312">
        <f t="shared" si="34"/>
        <v>0</v>
      </c>
      <c r="P312" t="str">
        <f t="shared" si="35"/>
        <v>TN</v>
      </c>
    </row>
    <row r="313" spans="1:16" x14ac:dyDescent="0.3">
      <c r="A313">
        <v>1</v>
      </c>
      <c r="B313">
        <v>1.1960207441678836</v>
      </c>
      <c r="C313">
        <v>-2</v>
      </c>
      <c r="D313">
        <v>0.9</v>
      </c>
      <c r="E313">
        <f t="shared" si="29"/>
        <v>1</v>
      </c>
      <c r="F313">
        <f t="shared" si="30"/>
        <v>0.99999999993791178</v>
      </c>
      <c r="G313">
        <v>10</v>
      </c>
      <c r="H313">
        <v>0</v>
      </c>
      <c r="I313">
        <v>0.38419903534316502</v>
      </c>
      <c r="J313">
        <v>0.61580096465683498</v>
      </c>
      <c r="K313">
        <f t="shared" si="31"/>
        <v>15.704378148368352</v>
      </c>
      <c r="L313">
        <f t="shared" si="32"/>
        <v>0</v>
      </c>
      <c r="M313">
        <f t="shared" si="33"/>
        <v>6.0336069352674011</v>
      </c>
      <c r="N313">
        <f>(M313-$R$5)^2</f>
        <v>892.20701146615068</v>
      </c>
      <c r="O313">
        <f t="shared" si="34"/>
        <v>1</v>
      </c>
      <c r="P313" t="str">
        <f t="shared" si="35"/>
        <v>TP</v>
      </c>
    </row>
    <row r="314" spans="1:16" x14ac:dyDescent="0.3">
      <c r="A314">
        <v>0</v>
      </c>
      <c r="B314">
        <v>1.1960207441678836</v>
      </c>
      <c r="C314">
        <v>-2</v>
      </c>
      <c r="D314">
        <v>0.9</v>
      </c>
      <c r="E314">
        <f t="shared" si="29"/>
        <v>1</v>
      </c>
      <c r="F314">
        <f t="shared" si="30"/>
        <v>0.99999999993791178</v>
      </c>
      <c r="G314">
        <v>60</v>
      </c>
      <c r="H314">
        <v>-50</v>
      </c>
      <c r="I314">
        <v>0.38419903534316502</v>
      </c>
      <c r="J314">
        <v>0.61580096465683498</v>
      </c>
      <c r="K314">
        <f t="shared" si="31"/>
        <v>133.87694139177151</v>
      </c>
      <c r="L314">
        <f t="shared" si="32"/>
        <v>215.29471278814793</v>
      </c>
      <c r="M314">
        <f t="shared" si="33"/>
        <v>-81.143300083045659</v>
      </c>
      <c r="N314">
        <f>(M314-$R$5)^2</f>
        <v>3284.1005636720811</v>
      </c>
      <c r="O314">
        <f t="shared" si="34"/>
        <v>0</v>
      </c>
      <c r="P314" t="str">
        <f t="shared" si="35"/>
        <v>TN</v>
      </c>
    </row>
    <row r="315" spans="1:16" x14ac:dyDescent="0.3">
      <c r="A315">
        <v>1</v>
      </c>
      <c r="B315">
        <v>1.1960207441678836</v>
      </c>
      <c r="C315">
        <v>-2</v>
      </c>
      <c r="D315">
        <v>2.7</v>
      </c>
      <c r="E315">
        <f t="shared" si="29"/>
        <v>1.0000000010554988</v>
      </c>
      <c r="F315">
        <f t="shared" si="30"/>
        <v>1</v>
      </c>
      <c r="G315">
        <v>180</v>
      </c>
      <c r="H315">
        <v>-90</v>
      </c>
      <c r="I315">
        <v>0.56330583577691229</v>
      </c>
      <c r="J315">
        <v>0.43669416422308771</v>
      </c>
      <c r="K315">
        <f t="shared" si="31"/>
        <v>498.1414726406864</v>
      </c>
      <c r="L315">
        <f t="shared" si="32"/>
        <v>434.85510823313615</v>
      </c>
      <c r="M315">
        <f t="shared" si="33"/>
        <v>90.707310532994001</v>
      </c>
      <c r="N315">
        <f>(M315-$R$5)^2</f>
        <v>13120.222113843329</v>
      </c>
      <c r="O315">
        <f t="shared" si="34"/>
        <v>1</v>
      </c>
      <c r="P315" t="str">
        <f t="shared" si="35"/>
        <v>TP</v>
      </c>
    </row>
    <row r="316" spans="1:16" x14ac:dyDescent="0.3">
      <c r="A316">
        <v>1</v>
      </c>
      <c r="B316">
        <v>1.1960207441678836</v>
      </c>
      <c r="C316">
        <v>-2</v>
      </c>
      <c r="D316">
        <v>2.6</v>
      </c>
      <c r="E316">
        <f t="shared" si="29"/>
        <v>1.0000000009934107</v>
      </c>
      <c r="F316">
        <f t="shared" si="30"/>
        <v>1</v>
      </c>
      <c r="G316">
        <v>10</v>
      </c>
      <c r="H316">
        <v>-10</v>
      </c>
      <c r="I316">
        <v>0.60844334427391233</v>
      </c>
      <c r="J316">
        <v>0.39155665572608767</v>
      </c>
      <c r="K316">
        <f t="shared" si="31"/>
        <v>15.704378163969249</v>
      </c>
      <c r="L316">
        <f t="shared" si="32"/>
        <v>31.408756296736705</v>
      </c>
      <c r="M316">
        <f t="shared" si="33"/>
        <v>-2.7430832062382677</v>
      </c>
      <c r="N316">
        <f>(M316-$R$5)^2</f>
        <v>444.92073780459759</v>
      </c>
      <c r="O316">
        <f t="shared" si="34"/>
        <v>0</v>
      </c>
      <c r="P316" t="str">
        <f t="shared" si="35"/>
        <v>FP</v>
      </c>
    </row>
    <row r="317" spans="1:16" x14ac:dyDescent="0.3">
      <c r="A317">
        <v>0</v>
      </c>
      <c r="B317">
        <v>1.1960207441678836</v>
      </c>
      <c r="C317">
        <v>-2</v>
      </c>
      <c r="D317">
        <v>2.6</v>
      </c>
      <c r="E317">
        <f t="shared" si="29"/>
        <v>1.0000000009934107</v>
      </c>
      <c r="F317">
        <f t="shared" si="30"/>
        <v>1</v>
      </c>
      <c r="G317">
        <v>90</v>
      </c>
      <c r="H317">
        <v>-90</v>
      </c>
      <c r="I317">
        <v>0.60844334427391233</v>
      </c>
      <c r="J317">
        <v>0.39155665572608767</v>
      </c>
      <c r="K317">
        <f t="shared" si="31"/>
        <v>217.42755433256292</v>
      </c>
      <c r="L317">
        <f t="shared" si="32"/>
        <v>434.85510823313615</v>
      </c>
      <c r="M317">
        <f t="shared" si="33"/>
        <v>-37.978063609770345</v>
      </c>
      <c r="N317">
        <f>(M317-$R$5)^2</f>
        <v>199.99152747809919</v>
      </c>
      <c r="O317">
        <f t="shared" si="34"/>
        <v>0</v>
      </c>
      <c r="P317" t="str">
        <f t="shared" si="35"/>
        <v>TN</v>
      </c>
    </row>
    <row r="318" spans="1:16" x14ac:dyDescent="0.3">
      <c r="A318">
        <v>0</v>
      </c>
      <c r="B318">
        <v>1.1960207441678836</v>
      </c>
      <c r="C318">
        <v>-2</v>
      </c>
      <c r="D318">
        <v>2.6</v>
      </c>
      <c r="E318">
        <f t="shared" si="29"/>
        <v>1.0000000009934107</v>
      </c>
      <c r="F318">
        <f t="shared" si="30"/>
        <v>1</v>
      </c>
      <c r="G318">
        <v>90</v>
      </c>
      <c r="H318">
        <v>-90</v>
      </c>
      <c r="I318">
        <v>0.38419903534316502</v>
      </c>
      <c r="J318">
        <v>0.61580096465683498</v>
      </c>
      <c r="K318">
        <f t="shared" si="31"/>
        <v>217.42755433256292</v>
      </c>
      <c r="L318">
        <f t="shared" si="32"/>
        <v>434.85510823313615</v>
      </c>
      <c r="M318">
        <f t="shared" si="33"/>
        <v>-184.24873850432334</v>
      </c>
      <c r="N318">
        <f>(M318-$R$5)^2</f>
        <v>25732.173674489884</v>
      </c>
      <c r="O318">
        <f t="shared" si="34"/>
        <v>0</v>
      </c>
      <c r="P318" t="str">
        <f t="shared" si="35"/>
        <v>TN</v>
      </c>
    </row>
    <row r="319" spans="1:16" x14ac:dyDescent="0.3">
      <c r="A319">
        <v>0</v>
      </c>
      <c r="B319">
        <v>1.1960207441678836</v>
      </c>
      <c r="C319">
        <v>-2</v>
      </c>
      <c r="D319">
        <v>2.6</v>
      </c>
      <c r="E319">
        <f t="shared" si="29"/>
        <v>1.0000000009934107</v>
      </c>
      <c r="F319">
        <f t="shared" si="30"/>
        <v>1</v>
      </c>
      <c r="G319">
        <v>20</v>
      </c>
      <c r="H319">
        <v>-10</v>
      </c>
      <c r="I319">
        <v>0.38419903534316502</v>
      </c>
      <c r="J319">
        <v>0.61580096465683498</v>
      </c>
      <c r="K319">
        <f t="shared" si="31"/>
        <v>35.979809868323365</v>
      </c>
      <c r="L319">
        <f t="shared" si="32"/>
        <v>31.408756296736705</v>
      </c>
      <c r="M319">
        <f t="shared" si="33"/>
        <v>-5.5181341829615782</v>
      </c>
      <c r="N319">
        <f>(M319-$R$5)^2</f>
        <v>335.55254416743344</v>
      </c>
      <c r="O319">
        <f t="shared" si="34"/>
        <v>0</v>
      </c>
      <c r="P319" t="str">
        <f t="shared" si="35"/>
        <v>TN</v>
      </c>
    </row>
    <row r="320" spans="1:16" x14ac:dyDescent="0.3">
      <c r="A320">
        <v>1</v>
      </c>
      <c r="B320">
        <v>1.1960207441678836</v>
      </c>
      <c r="C320">
        <v>-2</v>
      </c>
      <c r="D320">
        <v>1.7</v>
      </c>
      <c r="E320">
        <f t="shared" si="29"/>
        <v>1.0000000004346172</v>
      </c>
      <c r="F320">
        <f t="shared" si="30"/>
        <v>1</v>
      </c>
      <c r="G320">
        <v>100</v>
      </c>
      <c r="H320">
        <v>-90</v>
      </c>
      <c r="I320">
        <v>0.38419903534316502</v>
      </c>
      <c r="J320">
        <v>0.61580096465683498</v>
      </c>
      <c r="K320">
        <f t="shared" si="31"/>
        <v>246.62749313413795</v>
      </c>
      <c r="L320">
        <f t="shared" si="32"/>
        <v>434.85510823313615</v>
      </c>
      <c r="M320">
        <f t="shared" si="33"/>
        <v>-173.03015018467877</v>
      </c>
      <c r="N320">
        <f>(M320-$R$5)^2</f>
        <v>22258.826554674411</v>
      </c>
      <c r="O320">
        <f t="shared" si="34"/>
        <v>0</v>
      </c>
      <c r="P320" t="str">
        <f t="shared" si="35"/>
        <v>FP</v>
      </c>
    </row>
    <row r="321" spans="1:16" x14ac:dyDescent="0.3">
      <c r="A321">
        <v>1</v>
      </c>
      <c r="B321">
        <v>1.1960207441678836</v>
      </c>
      <c r="C321">
        <v>-2</v>
      </c>
      <c r="D321">
        <v>1.8</v>
      </c>
      <c r="E321">
        <f t="shared" si="29"/>
        <v>1.0000000004967053</v>
      </c>
      <c r="F321">
        <f t="shared" si="30"/>
        <v>1</v>
      </c>
      <c r="G321">
        <v>10</v>
      </c>
      <c r="H321">
        <v>0</v>
      </c>
      <c r="I321">
        <v>0.42913429896650213</v>
      </c>
      <c r="J321">
        <v>0.57086570103349787</v>
      </c>
      <c r="K321">
        <f t="shared" si="31"/>
        <v>15.704378156168801</v>
      </c>
      <c r="L321">
        <f t="shared" si="32"/>
        <v>0</v>
      </c>
      <c r="M321">
        <f t="shared" si="33"/>
        <v>6.7392873107523474</v>
      </c>
      <c r="N321">
        <f>(M321-$R$5)^2</f>
        <v>934.86210827216848</v>
      </c>
      <c r="O321">
        <f t="shared" si="34"/>
        <v>1</v>
      </c>
      <c r="P321" t="str">
        <f t="shared" si="35"/>
        <v>TP</v>
      </c>
    </row>
    <row r="322" spans="1:16" x14ac:dyDescent="0.3">
      <c r="A322">
        <v>0</v>
      </c>
      <c r="B322">
        <v>1.1960207441678836</v>
      </c>
      <c r="C322">
        <v>-2</v>
      </c>
      <c r="D322">
        <v>1.8</v>
      </c>
      <c r="E322">
        <f t="shared" si="29"/>
        <v>1.0000000004967053</v>
      </c>
      <c r="F322">
        <f t="shared" si="30"/>
        <v>1</v>
      </c>
      <c r="G322">
        <v>90</v>
      </c>
      <c r="H322">
        <v>-90</v>
      </c>
      <c r="I322">
        <v>0.38419903534316502</v>
      </c>
      <c r="J322">
        <v>0.61580096465683498</v>
      </c>
      <c r="K322">
        <f t="shared" si="31"/>
        <v>217.42755422456551</v>
      </c>
      <c r="L322">
        <f t="shared" si="32"/>
        <v>434.85510823313615</v>
      </c>
      <c r="M322">
        <f t="shared" si="33"/>
        <v>-184.24873854581585</v>
      </c>
      <c r="N322">
        <f>(M322-$R$5)^2</f>
        <v>25732.173687801722</v>
      </c>
      <c r="O322">
        <f t="shared" si="34"/>
        <v>0</v>
      </c>
      <c r="P322" t="str">
        <f t="shared" si="35"/>
        <v>TN</v>
      </c>
    </row>
    <row r="323" spans="1:16" x14ac:dyDescent="0.3">
      <c r="A323">
        <v>1</v>
      </c>
      <c r="B323">
        <v>1.1960207441678836</v>
      </c>
      <c r="C323">
        <v>-2</v>
      </c>
      <c r="D323">
        <v>1.3</v>
      </c>
      <c r="E323">
        <f t="shared" ref="E323:E386" si="36">IF(D323&gt;1,1+(D323-1)/$R$2,1)</f>
        <v>1.0000000001862646</v>
      </c>
      <c r="F323">
        <f t="shared" ref="F323:F386" si="37">IF(D323&lt;1,1-(1-D323)/$R$2,1)</f>
        <v>1</v>
      </c>
      <c r="G323">
        <v>70</v>
      </c>
      <c r="H323">
        <v>-50</v>
      </c>
      <c r="I323">
        <v>0.60844334427391233</v>
      </c>
      <c r="J323">
        <v>0.39155665572608767</v>
      </c>
      <c r="K323">
        <f t="shared" ref="K323:K386" si="38">G323^(B323)*E323</f>
        <v>160.98133734855742</v>
      </c>
      <c r="L323">
        <f t="shared" ref="L323:L386" si="39">-C323*-H323^(B323)*F323</f>
        <v>215.2947128015152</v>
      </c>
      <c r="M323">
        <f t="shared" ref="M323:M386" si="40">I323*K323-J323*L323</f>
        <v>13.647945521973327</v>
      </c>
      <c r="N323">
        <f>(M323-$R$5)^2</f>
        <v>1405.0632299972547</v>
      </c>
      <c r="O323">
        <f t="shared" ref="O323:O386" si="41">IF(M323&gt;=0,1,0)</f>
        <v>1</v>
      </c>
      <c r="P323" t="str">
        <f t="shared" ref="P323:P386" si="42">IF(AND(A323=1,O323=1),"TP",IF(AND(A323=0,O323=0),"TN",IF(A323&gt;O323,"FP","FN")))</f>
        <v>TP</v>
      </c>
    </row>
    <row r="324" spans="1:16" x14ac:dyDescent="0.3">
      <c r="A324">
        <v>0</v>
      </c>
      <c r="B324">
        <v>1.1960207441678836</v>
      </c>
      <c r="C324">
        <v>-2</v>
      </c>
      <c r="D324">
        <v>1.3</v>
      </c>
      <c r="E324">
        <f t="shared" si="36"/>
        <v>1.0000000001862646</v>
      </c>
      <c r="F324">
        <f t="shared" si="37"/>
        <v>1</v>
      </c>
      <c r="G324">
        <v>180</v>
      </c>
      <c r="H324">
        <v>-90</v>
      </c>
      <c r="I324">
        <v>0.38419903534316502</v>
      </c>
      <c r="J324">
        <v>0.61580096465683498</v>
      </c>
      <c r="K324">
        <f t="shared" si="38"/>
        <v>498.14147220768479</v>
      </c>
      <c r="L324">
        <f t="shared" si="39"/>
        <v>434.85510823313615</v>
      </c>
      <c r="M324">
        <f t="shared" si="40"/>
        <v>-76.398722049301085</v>
      </c>
      <c r="N324">
        <f>(M324-$R$5)^2</f>
        <v>2762.815829240426</v>
      </c>
      <c r="O324">
        <f t="shared" si="41"/>
        <v>0</v>
      </c>
      <c r="P324" t="str">
        <f t="shared" si="42"/>
        <v>TN</v>
      </c>
    </row>
    <row r="325" spans="1:16" x14ac:dyDescent="0.3">
      <c r="A325">
        <v>0</v>
      </c>
      <c r="B325">
        <v>1.1960207441678836</v>
      </c>
      <c r="C325">
        <v>-2</v>
      </c>
      <c r="D325">
        <v>1.3</v>
      </c>
      <c r="E325">
        <f t="shared" si="36"/>
        <v>1.0000000001862646</v>
      </c>
      <c r="F325">
        <f t="shared" si="37"/>
        <v>1</v>
      </c>
      <c r="G325">
        <v>0</v>
      </c>
      <c r="H325">
        <v>-10</v>
      </c>
      <c r="I325">
        <v>0.38419903534316502</v>
      </c>
      <c r="J325">
        <v>0.61580096465683498</v>
      </c>
      <c r="K325">
        <f t="shared" si="38"/>
        <v>0</v>
      </c>
      <c r="L325">
        <f t="shared" si="39"/>
        <v>31.408756296736705</v>
      </c>
      <c r="M325">
        <f t="shared" si="40"/>
        <v>-19.341542426201904</v>
      </c>
      <c r="N325">
        <f>(M325-$R$5)^2</f>
        <v>20.202194255085764</v>
      </c>
      <c r="O325">
        <f t="shared" si="41"/>
        <v>0</v>
      </c>
      <c r="P325" t="str">
        <f t="shared" si="42"/>
        <v>TN</v>
      </c>
    </row>
    <row r="326" spans="1:16" x14ac:dyDescent="0.3">
      <c r="A326">
        <v>0</v>
      </c>
      <c r="B326">
        <v>1.1960207441678836</v>
      </c>
      <c r="C326">
        <v>-2</v>
      </c>
      <c r="D326">
        <v>1.3</v>
      </c>
      <c r="E326">
        <f t="shared" si="36"/>
        <v>1.0000000001862646</v>
      </c>
      <c r="F326">
        <f t="shared" si="37"/>
        <v>1</v>
      </c>
      <c r="G326">
        <v>50</v>
      </c>
      <c r="H326">
        <v>-50</v>
      </c>
      <c r="I326">
        <v>0.60844334427391233</v>
      </c>
      <c r="J326">
        <v>0.39155665572608767</v>
      </c>
      <c r="K326">
        <f t="shared" si="38"/>
        <v>107.64735642080849</v>
      </c>
      <c r="L326">
        <f t="shared" si="39"/>
        <v>215.2947128015152</v>
      </c>
      <c r="M326">
        <f t="shared" si="40"/>
        <v>-18.802760197147279</v>
      </c>
      <c r="N326">
        <f>(M326-$R$5)^2</f>
        <v>25.335793472401114</v>
      </c>
      <c r="O326">
        <f t="shared" si="41"/>
        <v>0</v>
      </c>
      <c r="P326" t="str">
        <f t="shared" si="42"/>
        <v>TN</v>
      </c>
    </row>
    <row r="327" spans="1:16" x14ac:dyDescent="0.3">
      <c r="A327">
        <v>0</v>
      </c>
      <c r="B327">
        <v>1.1960207441678836</v>
      </c>
      <c r="C327">
        <v>-2</v>
      </c>
      <c r="D327">
        <v>1.3</v>
      </c>
      <c r="E327">
        <f t="shared" si="36"/>
        <v>1.0000000001862646</v>
      </c>
      <c r="F327">
        <f t="shared" si="37"/>
        <v>1</v>
      </c>
      <c r="G327">
        <v>70</v>
      </c>
      <c r="H327">
        <v>-50</v>
      </c>
      <c r="I327">
        <v>0.38419903534316502</v>
      </c>
      <c r="J327">
        <v>0.61580096465683498</v>
      </c>
      <c r="K327">
        <f t="shared" si="38"/>
        <v>160.98133734855742</v>
      </c>
      <c r="L327">
        <f t="shared" si="39"/>
        <v>215.2947128015152</v>
      </c>
      <c r="M327">
        <f t="shared" si="40"/>
        <v>-70.729817311120911</v>
      </c>
      <c r="N327">
        <f>(M327-$R$5)^2</f>
        <v>2199.0087618007119</v>
      </c>
      <c r="O327">
        <f t="shared" si="41"/>
        <v>0</v>
      </c>
      <c r="P327" t="str">
        <f t="shared" si="42"/>
        <v>TN</v>
      </c>
    </row>
    <row r="328" spans="1:16" x14ac:dyDescent="0.3">
      <c r="A328">
        <v>0</v>
      </c>
      <c r="B328">
        <v>1.1960207441678836</v>
      </c>
      <c r="C328">
        <v>-2</v>
      </c>
      <c r="D328">
        <v>1.3</v>
      </c>
      <c r="E328">
        <f t="shared" si="36"/>
        <v>1.0000000001862646</v>
      </c>
      <c r="F328">
        <f t="shared" si="37"/>
        <v>1</v>
      </c>
      <c r="G328">
        <v>100</v>
      </c>
      <c r="H328">
        <v>-90</v>
      </c>
      <c r="I328">
        <v>0.38419903534316502</v>
      </c>
      <c r="J328">
        <v>0.61580096465683498</v>
      </c>
      <c r="K328">
        <f t="shared" si="38"/>
        <v>246.62749307288735</v>
      </c>
      <c r="L328">
        <f t="shared" si="39"/>
        <v>434.85510823313615</v>
      </c>
      <c r="M328">
        <f t="shared" si="40"/>
        <v>-173.03015020821118</v>
      </c>
      <c r="N328">
        <f>(M328-$R$5)^2</f>
        <v>22258.826561696194</v>
      </c>
      <c r="O328">
        <f t="shared" si="41"/>
        <v>0</v>
      </c>
      <c r="P328" t="str">
        <f t="shared" si="42"/>
        <v>TN</v>
      </c>
    </row>
    <row r="329" spans="1:16" x14ac:dyDescent="0.3">
      <c r="A329">
        <v>0</v>
      </c>
      <c r="B329">
        <v>1.1960207441678836</v>
      </c>
      <c r="C329">
        <v>-2</v>
      </c>
      <c r="D329">
        <v>1.3</v>
      </c>
      <c r="E329">
        <f t="shared" si="36"/>
        <v>1.0000000001862646</v>
      </c>
      <c r="F329">
        <f t="shared" si="37"/>
        <v>1</v>
      </c>
      <c r="G329">
        <v>90</v>
      </c>
      <c r="H329">
        <v>-90</v>
      </c>
      <c r="I329">
        <v>0.60844334427391233</v>
      </c>
      <c r="J329">
        <v>0.39155665572608767</v>
      </c>
      <c r="K329">
        <f t="shared" si="38"/>
        <v>217.42755415706714</v>
      </c>
      <c r="L329">
        <f t="shared" si="39"/>
        <v>434.85510823313615</v>
      </c>
      <c r="M329">
        <f t="shared" si="40"/>
        <v>-37.97806371654957</v>
      </c>
      <c r="N329">
        <f>(M329-$R$5)^2</f>
        <v>199.99153049820782</v>
      </c>
      <c r="O329">
        <f t="shared" si="41"/>
        <v>0</v>
      </c>
      <c r="P329" t="str">
        <f t="shared" si="42"/>
        <v>TN</v>
      </c>
    </row>
    <row r="330" spans="1:16" x14ac:dyDescent="0.3">
      <c r="A330">
        <v>0</v>
      </c>
      <c r="B330">
        <v>1.1960207441678836</v>
      </c>
      <c r="C330">
        <v>-2</v>
      </c>
      <c r="D330">
        <v>1.3</v>
      </c>
      <c r="E330">
        <f t="shared" si="36"/>
        <v>1.0000000001862646</v>
      </c>
      <c r="F330">
        <f t="shared" si="37"/>
        <v>1</v>
      </c>
      <c r="G330">
        <v>40</v>
      </c>
      <c r="H330">
        <v>-50</v>
      </c>
      <c r="I330">
        <v>0.60844334427391233</v>
      </c>
      <c r="J330">
        <v>0.39155665572608767</v>
      </c>
      <c r="K330">
        <f t="shared" si="38"/>
        <v>82.432217538285357</v>
      </c>
      <c r="L330">
        <f t="shared" si="39"/>
        <v>215.2947128015152</v>
      </c>
      <c r="M330">
        <f t="shared" si="40"/>
        <v>-34.144743625160821</v>
      </c>
      <c r="N330">
        <f>(M330-$R$5)^2</f>
        <v>106.26550391726657</v>
      </c>
      <c r="O330">
        <f t="shared" si="41"/>
        <v>0</v>
      </c>
      <c r="P330" t="str">
        <f t="shared" si="42"/>
        <v>TN</v>
      </c>
    </row>
    <row r="331" spans="1:16" x14ac:dyDescent="0.3">
      <c r="A331">
        <v>0</v>
      </c>
      <c r="B331">
        <v>1.1960207441678836</v>
      </c>
      <c r="C331">
        <v>-2</v>
      </c>
      <c r="D331">
        <v>1.3</v>
      </c>
      <c r="E331">
        <f t="shared" si="36"/>
        <v>1.0000000001862646</v>
      </c>
      <c r="F331">
        <f t="shared" si="37"/>
        <v>1</v>
      </c>
      <c r="G331">
        <v>10</v>
      </c>
      <c r="H331">
        <v>-10</v>
      </c>
      <c r="I331">
        <v>0.60844334427391233</v>
      </c>
      <c r="J331">
        <v>0.39155665572608767</v>
      </c>
      <c r="K331">
        <f t="shared" si="38"/>
        <v>15.704378151293522</v>
      </c>
      <c r="L331">
        <f t="shared" si="39"/>
        <v>31.408756296736705</v>
      </c>
      <c r="M331">
        <f t="shared" si="40"/>
        <v>-2.7430832139507295</v>
      </c>
      <c r="N331">
        <f>(M331-$R$5)^2</f>
        <v>444.92073747923746</v>
      </c>
      <c r="O331">
        <f t="shared" si="41"/>
        <v>0</v>
      </c>
      <c r="P331" t="str">
        <f t="shared" si="42"/>
        <v>TN</v>
      </c>
    </row>
    <row r="332" spans="1:16" x14ac:dyDescent="0.3">
      <c r="A332">
        <v>0</v>
      </c>
      <c r="B332">
        <v>1.1960207441678836</v>
      </c>
      <c r="C332">
        <v>-2</v>
      </c>
      <c r="D332">
        <v>1.3</v>
      </c>
      <c r="E332">
        <f t="shared" si="36"/>
        <v>1.0000000001862646</v>
      </c>
      <c r="F332">
        <f t="shared" si="37"/>
        <v>1</v>
      </c>
      <c r="G332">
        <v>0</v>
      </c>
      <c r="H332">
        <v>-10</v>
      </c>
      <c r="I332">
        <v>0.38419903534316502</v>
      </c>
      <c r="J332">
        <v>0.61580096465683498</v>
      </c>
      <c r="K332">
        <f t="shared" si="38"/>
        <v>0</v>
      </c>
      <c r="L332">
        <f t="shared" si="39"/>
        <v>31.408756296736705</v>
      </c>
      <c r="M332">
        <f t="shared" si="40"/>
        <v>-19.341542426201904</v>
      </c>
      <c r="N332">
        <f>(M332-$R$5)^2</f>
        <v>20.202194255085764</v>
      </c>
      <c r="O332">
        <f t="shared" si="41"/>
        <v>0</v>
      </c>
      <c r="P332" t="str">
        <f t="shared" si="42"/>
        <v>TN</v>
      </c>
    </row>
    <row r="333" spans="1:16" x14ac:dyDescent="0.3">
      <c r="A333">
        <v>1</v>
      </c>
      <c r="B333">
        <v>1.1960207441678836</v>
      </c>
      <c r="C333">
        <v>-2</v>
      </c>
      <c r="D333">
        <v>1.2</v>
      </c>
      <c r="E333">
        <f t="shared" si="36"/>
        <v>1.0000000001241764</v>
      </c>
      <c r="F333">
        <f t="shared" si="37"/>
        <v>1</v>
      </c>
      <c r="G333">
        <v>30</v>
      </c>
      <c r="H333">
        <v>-10</v>
      </c>
      <c r="I333">
        <v>0.38419903534316502</v>
      </c>
      <c r="J333">
        <v>0.61580096465683498</v>
      </c>
      <c r="K333">
        <f t="shared" si="38"/>
        <v>58.43427530627401</v>
      </c>
      <c r="L333">
        <f t="shared" si="39"/>
        <v>31.408756296736705</v>
      </c>
      <c r="M333">
        <f t="shared" si="40"/>
        <v>3.1088497774454993</v>
      </c>
      <c r="N333">
        <f>(M333-$R$5)^2</f>
        <v>726.03719154052908</v>
      </c>
      <c r="O333">
        <f t="shared" si="41"/>
        <v>1</v>
      </c>
      <c r="P333" t="str">
        <f t="shared" si="42"/>
        <v>TP</v>
      </c>
    </row>
    <row r="334" spans="1:16" x14ac:dyDescent="0.3">
      <c r="A334">
        <v>1</v>
      </c>
      <c r="B334">
        <v>1.1960207441678836</v>
      </c>
      <c r="C334">
        <v>-2</v>
      </c>
      <c r="D334">
        <v>1.1000000000000001</v>
      </c>
      <c r="E334">
        <f t="shared" si="36"/>
        <v>1.0000000000620881</v>
      </c>
      <c r="F334">
        <f t="shared" si="37"/>
        <v>1</v>
      </c>
      <c r="G334">
        <v>20</v>
      </c>
      <c r="H334">
        <v>-10</v>
      </c>
      <c r="I334">
        <v>0.38419903534316502</v>
      </c>
      <c r="J334">
        <v>0.61580096465683498</v>
      </c>
      <c r="K334">
        <f t="shared" si="38"/>
        <v>35.979809834814553</v>
      </c>
      <c r="L334">
        <f t="shared" si="39"/>
        <v>31.408756296736705</v>
      </c>
      <c r="M334">
        <f t="shared" si="40"/>
        <v>-5.518134195835632</v>
      </c>
      <c r="N334">
        <f>(M334-$R$5)^2</f>
        <v>335.55254369577716</v>
      </c>
      <c r="O334">
        <f t="shared" si="41"/>
        <v>0</v>
      </c>
      <c r="P334" t="str">
        <f t="shared" si="42"/>
        <v>FP</v>
      </c>
    </row>
    <row r="335" spans="1:16" x14ac:dyDescent="0.3">
      <c r="A335">
        <v>0</v>
      </c>
      <c r="B335">
        <v>1.1960207441678836</v>
      </c>
      <c r="C335">
        <v>-2</v>
      </c>
      <c r="D335">
        <v>1.1000000000000001</v>
      </c>
      <c r="E335">
        <f t="shared" si="36"/>
        <v>1.0000000000620881</v>
      </c>
      <c r="F335">
        <f t="shared" si="37"/>
        <v>1</v>
      </c>
      <c r="G335">
        <v>0</v>
      </c>
      <c r="H335">
        <v>-10</v>
      </c>
      <c r="I335">
        <v>0.38419903534316502</v>
      </c>
      <c r="J335">
        <v>0.61580096465683498</v>
      </c>
      <c r="K335">
        <f t="shared" si="38"/>
        <v>0</v>
      </c>
      <c r="L335">
        <f t="shared" si="39"/>
        <v>31.408756296736705</v>
      </c>
      <c r="M335">
        <f t="shared" si="40"/>
        <v>-19.341542426201904</v>
      </c>
      <c r="N335">
        <f>(M335-$R$5)^2</f>
        <v>20.202194255085764</v>
      </c>
      <c r="O335">
        <f t="shared" si="41"/>
        <v>0</v>
      </c>
      <c r="P335" t="str">
        <f t="shared" si="42"/>
        <v>TN</v>
      </c>
    </row>
    <row r="336" spans="1:16" x14ac:dyDescent="0.3">
      <c r="A336">
        <v>1</v>
      </c>
      <c r="B336">
        <v>1.1960207441678836</v>
      </c>
      <c r="C336">
        <v>-2</v>
      </c>
      <c r="D336">
        <v>0.2</v>
      </c>
      <c r="E336">
        <f t="shared" si="36"/>
        <v>1</v>
      </c>
      <c r="F336">
        <f t="shared" si="37"/>
        <v>0.99999999950329466</v>
      </c>
      <c r="G336">
        <v>180</v>
      </c>
      <c r="H336">
        <v>-90</v>
      </c>
      <c r="I336">
        <v>0.38419903534316502</v>
      </c>
      <c r="J336">
        <v>0.61580096465683498</v>
      </c>
      <c r="K336">
        <f t="shared" si="38"/>
        <v>498.1414721148987</v>
      </c>
      <c r="L336">
        <f t="shared" si="39"/>
        <v>434.85510801714128</v>
      </c>
      <c r="M336">
        <f t="shared" si="40"/>
        <v>-76.398721951939564</v>
      </c>
      <c r="N336">
        <f>(M336-$R$5)^2</f>
        <v>2762.8158190052973</v>
      </c>
      <c r="O336">
        <f t="shared" si="41"/>
        <v>0</v>
      </c>
      <c r="P336" t="str">
        <f t="shared" si="42"/>
        <v>FP</v>
      </c>
    </row>
    <row r="337" spans="1:16" x14ac:dyDescent="0.3">
      <c r="A337">
        <v>0</v>
      </c>
      <c r="B337">
        <v>1.1960207441678836</v>
      </c>
      <c r="C337">
        <v>-2</v>
      </c>
      <c r="D337">
        <v>0.2</v>
      </c>
      <c r="E337">
        <f t="shared" si="36"/>
        <v>1</v>
      </c>
      <c r="F337">
        <f t="shared" si="37"/>
        <v>0.99999999950329466</v>
      </c>
      <c r="G337">
        <v>60</v>
      </c>
      <c r="H337">
        <v>-50</v>
      </c>
      <c r="I337">
        <v>0.38419903534316502</v>
      </c>
      <c r="J337">
        <v>0.61580096465683498</v>
      </c>
      <c r="K337">
        <f t="shared" si="38"/>
        <v>133.87694139177151</v>
      </c>
      <c r="L337">
        <f t="shared" si="39"/>
        <v>215.29471269457716</v>
      </c>
      <c r="M337">
        <f t="shared" si="40"/>
        <v>-81.143300025424679</v>
      </c>
      <c r="N337">
        <f>(M337-$R$5)^2</f>
        <v>3284.1005570679017</v>
      </c>
      <c r="O337">
        <f t="shared" si="41"/>
        <v>0</v>
      </c>
      <c r="P337" t="str">
        <f t="shared" si="42"/>
        <v>TN</v>
      </c>
    </row>
    <row r="338" spans="1:16" x14ac:dyDescent="0.3">
      <c r="A338">
        <v>1</v>
      </c>
      <c r="B338">
        <v>1.1960207441678836</v>
      </c>
      <c r="C338">
        <v>-2</v>
      </c>
      <c r="D338">
        <v>0.7</v>
      </c>
      <c r="E338">
        <f t="shared" si="36"/>
        <v>1</v>
      </c>
      <c r="F338">
        <f t="shared" si="37"/>
        <v>0.99999999981373544</v>
      </c>
      <c r="G338">
        <v>50</v>
      </c>
      <c r="H338">
        <v>-50</v>
      </c>
      <c r="I338">
        <v>0.60844334427391233</v>
      </c>
      <c r="J338">
        <v>0.39155665572608767</v>
      </c>
      <c r="K338">
        <f t="shared" si="38"/>
        <v>107.6473564007576</v>
      </c>
      <c r="L338">
        <f t="shared" si="39"/>
        <v>215.29471276141342</v>
      </c>
      <c r="M338">
        <f t="shared" si="40"/>
        <v>-18.802760193644986</v>
      </c>
      <c r="N338">
        <f>(M338-$R$5)^2</f>
        <v>25.335793507658476</v>
      </c>
      <c r="O338">
        <f t="shared" si="41"/>
        <v>0</v>
      </c>
      <c r="P338" t="str">
        <f t="shared" si="42"/>
        <v>FP</v>
      </c>
    </row>
    <row r="339" spans="1:16" x14ac:dyDescent="0.3">
      <c r="A339">
        <v>0</v>
      </c>
      <c r="B339">
        <v>1.1960207441678836</v>
      </c>
      <c r="C339">
        <v>-2</v>
      </c>
      <c r="D339">
        <v>0.7</v>
      </c>
      <c r="E339">
        <f t="shared" si="36"/>
        <v>1</v>
      </c>
      <c r="F339">
        <f t="shared" si="37"/>
        <v>0.99999999981373544</v>
      </c>
      <c r="G339">
        <v>80</v>
      </c>
      <c r="H339">
        <v>-90</v>
      </c>
      <c r="I339">
        <v>0.38419903534316502</v>
      </c>
      <c r="J339">
        <v>0.61580096465683498</v>
      </c>
      <c r="K339">
        <f t="shared" si="38"/>
        <v>188.85787660819494</v>
      </c>
      <c r="L339">
        <f t="shared" si="39"/>
        <v>434.85510815213803</v>
      </c>
      <c r="M339">
        <f t="shared" si="40"/>
        <v>-195.22518107621192</v>
      </c>
      <c r="N339">
        <f>(M339-$R$5)^2</f>
        <v>29374.173394890327</v>
      </c>
      <c r="O339">
        <f t="shared" si="41"/>
        <v>0</v>
      </c>
      <c r="P339" t="str">
        <f t="shared" si="42"/>
        <v>TN</v>
      </c>
    </row>
    <row r="340" spans="1:16" x14ac:dyDescent="0.3">
      <c r="A340">
        <v>1</v>
      </c>
      <c r="B340">
        <v>1.1960207441678836</v>
      </c>
      <c r="C340">
        <v>-2</v>
      </c>
      <c r="D340">
        <v>0.6</v>
      </c>
      <c r="E340">
        <f t="shared" si="36"/>
        <v>1</v>
      </c>
      <c r="F340">
        <f t="shared" si="37"/>
        <v>0.99999999975164733</v>
      </c>
      <c r="G340">
        <v>30</v>
      </c>
      <c r="H340">
        <v>-10</v>
      </c>
      <c r="I340">
        <v>0.38419903534316502</v>
      </c>
      <c r="J340">
        <v>0.61580096465683498</v>
      </c>
      <c r="K340">
        <f t="shared" si="38"/>
        <v>58.434275299017848</v>
      </c>
      <c r="L340">
        <f t="shared" si="39"/>
        <v>31.408756288936257</v>
      </c>
      <c r="M340">
        <f t="shared" si="40"/>
        <v>3.1088497794612131</v>
      </c>
      <c r="N340">
        <f>(M340-$R$5)^2</f>
        <v>726.03719164915617</v>
      </c>
      <c r="O340">
        <f t="shared" si="41"/>
        <v>1</v>
      </c>
      <c r="P340" t="str">
        <f t="shared" si="42"/>
        <v>TP</v>
      </c>
    </row>
    <row r="341" spans="1:16" x14ac:dyDescent="0.3">
      <c r="A341">
        <v>0</v>
      </c>
      <c r="B341">
        <v>1.1960207441678836</v>
      </c>
      <c r="C341">
        <v>-2</v>
      </c>
      <c r="D341">
        <v>0.6</v>
      </c>
      <c r="E341">
        <f t="shared" si="36"/>
        <v>1</v>
      </c>
      <c r="F341">
        <f t="shared" si="37"/>
        <v>0.99999999975164733</v>
      </c>
      <c r="G341">
        <v>80</v>
      </c>
      <c r="H341">
        <v>-90</v>
      </c>
      <c r="I341">
        <v>0.60844334427391233</v>
      </c>
      <c r="J341">
        <v>0.39155665572608767</v>
      </c>
      <c r="K341">
        <f t="shared" si="38"/>
        <v>188.85787660819494</v>
      </c>
      <c r="L341">
        <f t="shared" si="39"/>
        <v>434.85510812513871</v>
      </c>
      <c r="M341">
        <f t="shared" si="40"/>
        <v>-55.361093826925554</v>
      </c>
      <c r="N341">
        <f>(M341-$R$5)^2</f>
        <v>993.81719452855873</v>
      </c>
      <c r="O341">
        <f t="shared" si="41"/>
        <v>0</v>
      </c>
      <c r="P341" t="str">
        <f t="shared" si="42"/>
        <v>TN</v>
      </c>
    </row>
    <row r="342" spans="1:16" x14ac:dyDescent="0.3">
      <c r="A342">
        <v>1</v>
      </c>
      <c r="B342">
        <v>1.1960207441678836</v>
      </c>
      <c r="C342">
        <v>-2</v>
      </c>
      <c r="D342">
        <v>1.1000000000000001</v>
      </c>
      <c r="E342">
        <f t="shared" si="36"/>
        <v>1.0000000000620881</v>
      </c>
      <c r="F342">
        <f t="shared" si="37"/>
        <v>1</v>
      </c>
      <c r="G342">
        <v>50</v>
      </c>
      <c r="H342">
        <v>-50</v>
      </c>
      <c r="I342">
        <v>0.38419903534316502</v>
      </c>
      <c r="J342">
        <v>0.61580096465683498</v>
      </c>
      <c r="K342">
        <f t="shared" si="38"/>
        <v>107.64735640744122</v>
      </c>
      <c r="L342">
        <f t="shared" si="39"/>
        <v>215.2947128015152</v>
      </c>
      <c r="M342">
        <f t="shared" si="40"/>
        <v>-91.220681339708506</v>
      </c>
      <c r="N342">
        <f>(M342-$R$5)^2</f>
        <v>4540.6646141416004</v>
      </c>
      <c r="O342">
        <f t="shared" si="41"/>
        <v>0</v>
      </c>
      <c r="P342" t="str">
        <f t="shared" si="42"/>
        <v>FP</v>
      </c>
    </row>
    <row r="343" spans="1:16" x14ac:dyDescent="0.3">
      <c r="A343">
        <v>1</v>
      </c>
      <c r="B343">
        <v>1.1960207441678836</v>
      </c>
      <c r="C343">
        <v>-2</v>
      </c>
      <c r="D343">
        <v>1.7</v>
      </c>
      <c r="E343">
        <f t="shared" si="36"/>
        <v>1.0000000004346172</v>
      </c>
      <c r="F343">
        <f t="shared" si="37"/>
        <v>1</v>
      </c>
      <c r="G343">
        <v>60</v>
      </c>
      <c r="H343">
        <v>-50</v>
      </c>
      <c r="I343">
        <v>0.38419903534316502</v>
      </c>
      <c r="J343">
        <v>0.61580096465683498</v>
      </c>
      <c r="K343">
        <f t="shared" si="38"/>
        <v>133.87694144995675</v>
      </c>
      <c r="L343">
        <f t="shared" si="39"/>
        <v>215.2947128015152</v>
      </c>
      <c r="M343">
        <f t="shared" si="40"/>
        <v>-81.143300068922542</v>
      </c>
      <c r="N343">
        <f>(M343-$R$5)^2</f>
        <v>3284.100562053372</v>
      </c>
      <c r="O343">
        <f t="shared" si="41"/>
        <v>0</v>
      </c>
      <c r="P343" t="str">
        <f t="shared" si="42"/>
        <v>FP</v>
      </c>
    </row>
    <row r="344" spans="1:16" x14ac:dyDescent="0.3">
      <c r="A344">
        <v>0</v>
      </c>
      <c r="B344">
        <v>1.1960207441678836</v>
      </c>
      <c r="C344">
        <v>-2</v>
      </c>
      <c r="D344">
        <v>1.7</v>
      </c>
      <c r="E344">
        <f t="shared" si="36"/>
        <v>1.0000000004346172</v>
      </c>
      <c r="F344">
        <f t="shared" si="37"/>
        <v>1</v>
      </c>
      <c r="G344">
        <v>20</v>
      </c>
      <c r="H344">
        <v>-10</v>
      </c>
      <c r="I344">
        <v>0.38419903534316502</v>
      </c>
      <c r="J344">
        <v>0.61580096465683498</v>
      </c>
      <c r="K344">
        <f t="shared" si="38"/>
        <v>35.979809848218082</v>
      </c>
      <c r="L344">
        <f t="shared" si="39"/>
        <v>31.408756296736705</v>
      </c>
      <c r="M344">
        <f t="shared" si="40"/>
        <v>-5.5181341906860091</v>
      </c>
      <c r="N344">
        <f>(M344-$R$5)^2</f>
        <v>335.55254388443973</v>
      </c>
      <c r="O344">
        <f t="shared" si="41"/>
        <v>0</v>
      </c>
      <c r="P344" t="str">
        <f t="shared" si="42"/>
        <v>TN</v>
      </c>
    </row>
    <row r="345" spans="1:16" x14ac:dyDescent="0.3">
      <c r="A345">
        <v>0</v>
      </c>
      <c r="B345">
        <v>1.1960207441678836</v>
      </c>
      <c r="C345">
        <v>-2</v>
      </c>
      <c r="D345">
        <v>1.7</v>
      </c>
      <c r="E345">
        <f t="shared" si="36"/>
        <v>1.0000000004346172</v>
      </c>
      <c r="F345">
        <f t="shared" si="37"/>
        <v>1</v>
      </c>
      <c r="G345">
        <v>0</v>
      </c>
      <c r="H345">
        <v>-10</v>
      </c>
      <c r="I345">
        <v>0.38419903534316502</v>
      </c>
      <c r="J345">
        <v>0.61580096465683498</v>
      </c>
      <c r="K345">
        <f t="shared" si="38"/>
        <v>0</v>
      </c>
      <c r="L345">
        <f t="shared" si="39"/>
        <v>31.408756296736705</v>
      </c>
      <c r="M345">
        <f t="shared" si="40"/>
        <v>-19.341542426201904</v>
      </c>
      <c r="N345">
        <f>(M345-$R$5)^2</f>
        <v>20.202194255085764</v>
      </c>
      <c r="O345">
        <f t="shared" si="41"/>
        <v>0</v>
      </c>
      <c r="P345" t="str">
        <f t="shared" si="42"/>
        <v>TN</v>
      </c>
    </row>
    <row r="346" spans="1:16" x14ac:dyDescent="0.3">
      <c r="A346">
        <v>0</v>
      </c>
      <c r="B346">
        <v>1.1960207441678836</v>
      </c>
      <c r="C346">
        <v>-2</v>
      </c>
      <c r="D346">
        <v>1.7</v>
      </c>
      <c r="E346">
        <f t="shared" si="36"/>
        <v>1.0000000004346172</v>
      </c>
      <c r="F346">
        <f t="shared" si="37"/>
        <v>1</v>
      </c>
      <c r="G346">
        <v>80</v>
      </c>
      <c r="H346">
        <v>-90</v>
      </c>
      <c r="I346">
        <v>0.38419903534316502</v>
      </c>
      <c r="J346">
        <v>0.61580096465683498</v>
      </c>
      <c r="K346">
        <f t="shared" si="38"/>
        <v>188.85787669027582</v>
      </c>
      <c r="L346">
        <f t="shared" si="39"/>
        <v>434.85510823313615</v>
      </c>
      <c r="M346">
        <f t="shared" si="40"/>
        <v>-195.22518109455524</v>
      </c>
      <c r="N346">
        <f>(M346-$R$5)^2</f>
        <v>29374.17340117801</v>
      </c>
      <c r="O346">
        <f t="shared" si="41"/>
        <v>0</v>
      </c>
      <c r="P346" t="str">
        <f t="shared" si="42"/>
        <v>TN</v>
      </c>
    </row>
    <row r="347" spans="1:16" x14ac:dyDescent="0.3">
      <c r="A347">
        <v>0</v>
      </c>
      <c r="B347">
        <v>1.1960207441678836</v>
      </c>
      <c r="C347">
        <v>-2</v>
      </c>
      <c r="D347">
        <v>1.7</v>
      </c>
      <c r="E347">
        <f t="shared" si="36"/>
        <v>1.0000000004346172</v>
      </c>
      <c r="F347">
        <f t="shared" si="37"/>
        <v>1</v>
      </c>
      <c r="G347">
        <v>30</v>
      </c>
      <c r="H347">
        <v>-10</v>
      </c>
      <c r="I347">
        <v>0.38419903534316502</v>
      </c>
      <c r="J347">
        <v>0.61580096465683498</v>
      </c>
      <c r="K347">
        <f t="shared" si="38"/>
        <v>58.434275324414394</v>
      </c>
      <c r="L347">
        <f t="shared" si="39"/>
        <v>31.408756296736705</v>
      </c>
      <c r="M347">
        <f t="shared" si="40"/>
        <v>3.1088497844150176</v>
      </c>
      <c r="N347">
        <f>(M347-$R$5)^2</f>
        <v>726.03719191611742</v>
      </c>
      <c r="O347">
        <f t="shared" si="41"/>
        <v>1</v>
      </c>
      <c r="P347" t="str">
        <f t="shared" si="42"/>
        <v>FN</v>
      </c>
    </row>
    <row r="348" spans="1:16" x14ac:dyDescent="0.3">
      <c r="A348">
        <v>1</v>
      </c>
      <c r="B348">
        <v>1.1960207441678836</v>
      </c>
      <c r="C348">
        <v>-2</v>
      </c>
      <c r="D348">
        <v>3.5</v>
      </c>
      <c r="E348">
        <f t="shared" si="36"/>
        <v>1.0000000015522044</v>
      </c>
      <c r="F348">
        <f t="shared" si="37"/>
        <v>1</v>
      </c>
      <c r="G348">
        <v>180</v>
      </c>
      <c r="H348">
        <v>-90</v>
      </c>
      <c r="I348">
        <v>0.56330583577691229</v>
      </c>
      <c r="J348">
        <v>0.43669416422308771</v>
      </c>
      <c r="K348">
        <f t="shared" si="38"/>
        <v>498.14147288811608</v>
      </c>
      <c r="L348">
        <f t="shared" si="39"/>
        <v>434.85510823313615</v>
      </c>
      <c r="M348">
        <f t="shared" si="40"/>
        <v>90.707310672372586</v>
      </c>
      <c r="N348">
        <f>(M348-$R$5)^2</f>
        <v>13120.222145773161</v>
      </c>
      <c r="O348">
        <f t="shared" si="41"/>
        <v>1</v>
      </c>
      <c r="P348" t="str">
        <f t="shared" si="42"/>
        <v>TP</v>
      </c>
    </row>
    <row r="349" spans="1:16" x14ac:dyDescent="0.3">
      <c r="A349">
        <v>0</v>
      </c>
      <c r="B349">
        <v>1.1960207441678836</v>
      </c>
      <c r="C349">
        <v>-2</v>
      </c>
      <c r="D349">
        <v>3.5</v>
      </c>
      <c r="E349">
        <f t="shared" si="36"/>
        <v>1.0000000015522044</v>
      </c>
      <c r="F349">
        <f t="shared" si="37"/>
        <v>1</v>
      </c>
      <c r="G349">
        <v>40</v>
      </c>
      <c r="H349">
        <v>-50</v>
      </c>
      <c r="I349">
        <v>0.38419903534316502</v>
      </c>
      <c r="J349">
        <v>0.61580096465683498</v>
      </c>
      <c r="K349">
        <f t="shared" si="38"/>
        <v>82.432217650882805</v>
      </c>
      <c r="L349">
        <f t="shared" si="39"/>
        <v>215.2947128015152</v>
      </c>
      <c r="M349">
        <f t="shared" si="40"/>
        <v>-100.90831332602231</v>
      </c>
      <c r="N349">
        <f>(M349-$R$5)^2</f>
        <v>5940.1064077014162</v>
      </c>
      <c r="O349">
        <f t="shared" si="41"/>
        <v>0</v>
      </c>
      <c r="P349" t="str">
        <f t="shared" si="42"/>
        <v>TN</v>
      </c>
    </row>
    <row r="350" spans="1:16" x14ac:dyDescent="0.3">
      <c r="A350">
        <v>0</v>
      </c>
      <c r="B350">
        <v>1.1960207441678836</v>
      </c>
      <c r="C350">
        <v>-2</v>
      </c>
      <c r="D350">
        <v>3.5</v>
      </c>
      <c r="E350">
        <f t="shared" si="36"/>
        <v>1.0000000015522044</v>
      </c>
      <c r="F350">
        <f t="shared" si="37"/>
        <v>1</v>
      </c>
      <c r="G350">
        <v>40</v>
      </c>
      <c r="H350">
        <v>-50</v>
      </c>
      <c r="I350">
        <v>0.38419903534316502</v>
      </c>
      <c r="J350">
        <v>0.61580096465683498</v>
      </c>
      <c r="K350">
        <f t="shared" si="38"/>
        <v>82.432217650882805</v>
      </c>
      <c r="L350">
        <f t="shared" si="39"/>
        <v>215.2947128015152</v>
      </c>
      <c r="M350">
        <f t="shared" si="40"/>
        <v>-100.90831332602231</v>
      </c>
      <c r="N350">
        <f>(M350-$R$5)^2</f>
        <v>5940.1064077014162</v>
      </c>
      <c r="O350">
        <f t="shared" si="41"/>
        <v>0</v>
      </c>
      <c r="P350" t="str">
        <f t="shared" si="42"/>
        <v>TN</v>
      </c>
    </row>
    <row r="351" spans="1:16" x14ac:dyDescent="0.3">
      <c r="A351">
        <v>1</v>
      </c>
      <c r="B351">
        <v>1.1960207441678836</v>
      </c>
      <c r="C351">
        <v>-2</v>
      </c>
      <c r="D351">
        <v>3.8</v>
      </c>
      <c r="E351">
        <f t="shared" si="36"/>
        <v>1.0000000017384687</v>
      </c>
      <c r="F351">
        <f t="shared" si="37"/>
        <v>1</v>
      </c>
      <c r="G351">
        <v>30</v>
      </c>
      <c r="H351">
        <v>-10</v>
      </c>
      <c r="I351">
        <v>0.38419903534316502</v>
      </c>
      <c r="J351">
        <v>0.61580096465683498</v>
      </c>
      <c r="K351">
        <f t="shared" si="38"/>
        <v>58.434275400604008</v>
      </c>
      <c r="L351">
        <f t="shared" si="39"/>
        <v>31.408756296736705</v>
      </c>
      <c r="M351">
        <f t="shared" si="40"/>
        <v>3.1088498136869944</v>
      </c>
      <c r="N351">
        <f>(M351-$R$5)^2</f>
        <v>726.0371934935888</v>
      </c>
      <c r="O351">
        <f t="shared" si="41"/>
        <v>1</v>
      </c>
      <c r="P351" t="str">
        <f t="shared" si="42"/>
        <v>TP</v>
      </c>
    </row>
    <row r="352" spans="1:16" x14ac:dyDescent="0.3">
      <c r="A352">
        <v>0</v>
      </c>
      <c r="B352">
        <v>1.1960207441678836</v>
      </c>
      <c r="C352">
        <v>-2</v>
      </c>
      <c r="D352">
        <v>1</v>
      </c>
      <c r="E352">
        <f t="shared" si="36"/>
        <v>1</v>
      </c>
      <c r="F352">
        <f t="shared" si="37"/>
        <v>1</v>
      </c>
      <c r="G352">
        <v>0</v>
      </c>
      <c r="H352">
        <v>-10</v>
      </c>
      <c r="I352">
        <v>0.38419903534316502</v>
      </c>
      <c r="J352">
        <v>0.61580096465683498</v>
      </c>
      <c r="K352">
        <f t="shared" si="38"/>
        <v>0</v>
      </c>
      <c r="L352">
        <f t="shared" si="39"/>
        <v>31.408756296736705</v>
      </c>
      <c r="M352">
        <f t="shared" si="40"/>
        <v>-19.341542426201904</v>
      </c>
      <c r="N352">
        <f>(M352-$R$5)^2</f>
        <v>20.202194255085764</v>
      </c>
      <c r="O352">
        <f t="shared" si="41"/>
        <v>0</v>
      </c>
      <c r="P352" t="str">
        <f t="shared" si="42"/>
        <v>TN</v>
      </c>
    </row>
    <row r="353" spans="1:16" x14ac:dyDescent="0.3">
      <c r="A353">
        <v>1</v>
      </c>
      <c r="B353">
        <v>1.1960207441678836</v>
      </c>
      <c r="C353">
        <v>-2</v>
      </c>
      <c r="D353">
        <v>1.1000000000000001</v>
      </c>
      <c r="E353">
        <f t="shared" si="36"/>
        <v>1.0000000000620881</v>
      </c>
      <c r="F353">
        <f t="shared" si="37"/>
        <v>1</v>
      </c>
      <c r="G353">
        <v>20</v>
      </c>
      <c r="H353">
        <v>-10</v>
      </c>
      <c r="I353">
        <v>0.38419903534316502</v>
      </c>
      <c r="J353">
        <v>0.61580096465683498</v>
      </c>
      <c r="K353">
        <f t="shared" si="38"/>
        <v>35.979809834814553</v>
      </c>
      <c r="L353">
        <f t="shared" si="39"/>
        <v>31.408756296736705</v>
      </c>
      <c r="M353">
        <f t="shared" si="40"/>
        <v>-5.518134195835632</v>
      </c>
      <c r="N353">
        <f>(M353-$R$5)^2</f>
        <v>335.55254369577716</v>
      </c>
      <c r="O353">
        <f t="shared" si="41"/>
        <v>0</v>
      </c>
      <c r="P353" t="str">
        <f t="shared" si="42"/>
        <v>FP</v>
      </c>
    </row>
    <row r="354" spans="1:16" x14ac:dyDescent="0.3">
      <c r="A354">
        <v>0</v>
      </c>
      <c r="B354">
        <v>1.1960207441678836</v>
      </c>
      <c r="C354">
        <v>-2</v>
      </c>
      <c r="D354">
        <v>1.1000000000000001</v>
      </c>
      <c r="E354">
        <f t="shared" si="36"/>
        <v>1.0000000000620881</v>
      </c>
      <c r="F354">
        <f t="shared" si="37"/>
        <v>1</v>
      </c>
      <c r="G354">
        <v>100</v>
      </c>
      <c r="H354">
        <v>-90</v>
      </c>
      <c r="I354">
        <v>0.38419903534316502</v>
      </c>
      <c r="J354">
        <v>0.61580096465683498</v>
      </c>
      <c r="K354">
        <f t="shared" si="38"/>
        <v>246.62749304226202</v>
      </c>
      <c r="L354">
        <f t="shared" si="39"/>
        <v>434.85510823313615</v>
      </c>
      <c r="M354">
        <f t="shared" si="40"/>
        <v>-173.03015021997743</v>
      </c>
      <c r="N354">
        <f>(M354-$R$5)^2</f>
        <v>22258.826565207099</v>
      </c>
      <c r="O354">
        <f t="shared" si="41"/>
        <v>0</v>
      </c>
      <c r="P354" t="str">
        <f t="shared" si="42"/>
        <v>TN</v>
      </c>
    </row>
    <row r="355" spans="1:16" x14ac:dyDescent="0.3">
      <c r="A355">
        <v>0</v>
      </c>
      <c r="B355">
        <v>1.1960207441678836</v>
      </c>
      <c r="C355">
        <v>-2</v>
      </c>
      <c r="D355">
        <v>1.1000000000000001</v>
      </c>
      <c r="E355">
        <f t="shared" si="36"/>
        <v>1.0000000000620881</v>
      </c>
      <c r="F355">
        <f t="shared" si="37"/>
        <v>1</v>
      </c>
      <c r="G355">
        <v>10</v>
      </c>
      <c r="H355">
        <v>-10</v>
      </c>
      <c r="I355">
        <v>0.60844334427391233</v>
      </c>
      <c r="J355">
        <v>0.39155665572608767</v>
      </c>
      <c r="K355">
        <f t="shared" si="38"/>
        <v>15.704378149343407</v>
      </c>
      <c r="L355">
        <f t="shared" si="39"/>
        <v>31.408756296736705</v>
      </c>
      <c r="M355">
        <f t="shared" si="40"/>
        <v>-2.7430832151372648</v>
      </c>
      <c r="N355">
        <f>(M355-$R$5)^2</f>
        <v>444.92073742918194</v>
      </c>
      <c r="O355">
        <f t="shared" si="41"/>
        <v>0</v>
      </c>
      <c r="P355" t="str">
        <f t="shared" si="42"/>
        <v>TN</v>
      </c>
    </row>
    <row r="356" spans="1:16" x14ac:dyDescent="0.3">
      <c r="A356">
        <v>0</v>
      </c>
      <c r="B356">
        <v>1.1960207441678836</v>
      </c>
      <c r="C356">
        <v>-2</v>
      </c>
      <c r="D356">
        <v>1.1000000000000001</v>
      </c>
      <c r="E356">
        <f t="shared" si="36"/>
        <v>1.0000000000620881</v>
      </c>
      <c r="F356">
        <f t="shared" si="37"/>
        <v>1</v>
      </c>
      <c r="G356">
        <v>90</v>
      </c>
      <c r="H356">
        <v>-90</v>
      </c>
      <c r="I356">
        <v>0.38419903534316502</v>
      </c>
      <c r="J356">
        <v>0.61580096465683498</v>
      </c>
      <c r="K356">
        <f t="shared" si="38"/>
        <v>217.42755413006773</v>
      </c>
      <c r="L356">
        <f t="shared" si="39"/>
        <v>434.85510823313615</v>
      </c>
      <c r="M356">
        <f t="shared" si="40"/>
        <v>-184.2487385821218</v>
      </c>
      <c r="N356">
        <f>(M356-$R$5)^2</f>
        <v>25732.173699449577</v>
      </c>
      <c r="O356">
        <f t="shared" si="41"/>
        <v>0</v>
      </c>
      <c r="P356" t="str">
        <f t="shared" si="42"/>
        <v>TN</v>
      </c>
    </row>
    <row r="357" spans="1:16" x14ac:dyDescent="0.3">
      <c r="A357">
        <v>0</v>
      </c>
      <c r="B357">
        <v>1.1960207441678836</v>
      </c>
      <c r="C357">
        <v>-2</v>
      </c>
      <c r="D357">
        <v>1.1000000000000001</v>
      </c>
      <c r="E357">
        <f t="shared" si="36"/>
        <v>1.0000000000620881</v>
      </c>
      <c r="F357">
        <f t="shared" si="37"/>
        <v>1</v>
      </c>
      <c r="G357">
        <v>180</v>
      </c>
      <c r="H357">
        <v>-90</v>
      </c>
      <c r="I357">
        <v>0.38419903534316502</v>
      </c>
      <c r="J357">
        <v>0.61580096465683498</v>
      </c>
      <c r="K357">
        <f t="shared" si="38"/>
        <v>498.14147214582738</v>
      </c>
      <c r="L357">
        <f t="shared" si="39"/>
        <v>434.85510823313615</v>
      </c>
      <c r="M357">
        <f t="shared" si="40"/>
        <v>-76.398722073066637</v>
      </c>
      <c r="N357">
        <f>(M357-$R$5)^2</f>
        <v>2762.8158317387797</v>
      </c>
      <c r="O357">
        <f t="shared" si="41"/>
        <v>0</v>
      </c>
      <c r="P357" t="str">
        <f t="shared" si="42"/>
        <v>TN</v>
      </c>
    </row>
    <row r="358" spans="1:16" x14ac:dyDescent="0.3">
      <c r="A358">
        <v>0</v>
      </c>
      <c r="B358">
        <v>1.1960207441678836</v>
      </c>
      <c r="C358">
        <v>-2</v>
      </c>
      <c r="D358">
        <v>1.1000000000000001</v>
      </c>
      <c r="E358">
        <f t="shared" si="36"/>
        <v>1.0000000000620881</v>
      </c>
      <c r="F358">
        <f t="shared" si="37"/>
        <v>1</v>
      </c>
      <c r="G358">
        <v>0</v>
      </c>
      <c r="H358">
        <v>-10</v>
      </c>
      <c r="I358">
        <v>0.38419903534316502</v>
      </c>
      <c r="J358">
        <v>0.61580096465683498</v>
      </c>
      <c r="K358">
        <f t="shared" si="38"/>
        <v>0</v>
      </c>
      <c r="L358">
        <f t="shared" si="39"/>
        <v>31.408756296736705</v>
      </c>
      <c r="M358">
        <f t="shared" si="40"/>
        <v>-19.341542426201904</v>
      </c>
      <c r="N358">
        <f>(M358-$R$5)^2</f>
        <v>20.202194255085764</v>
      </c>
      <c r="O358">
        <f t="shared" si="41"/>
        <v>0</v>
      </c>
      <c r="P358" t="str">
        <f t="shared" si="42"/>
        <v>TN</v>
      </c>
    </row>
    <row r="359" spans="1:16" x14ac:dyDescent="0.3">
      <c r="A359">
        <v>1</v>
      </c>
      <c r="B359">
        <v>1.1960207441678836</v>
      </c>
      <c r="C359">
        <v>-2</v>
      </c>
      <c r="D359">
        <v>1.05</v>
      </c>
      <c r="E359">
        <f t="shared" si="36"/>
        <v>1.0000000000310441</v>
      </c>
      <c r="F359">
        <f t="shared" si="37"/>
        <v>1</v>
      </c>
      <c r="G359">
        <v>10</v>
      </c>
      <c r="H359">
        <v>-10</v>
      </c>
      <c r="I359">
        <v>0.60844334427391233</v>
      </c>
      <c r="J359">
        <v>0.39155665572608767</v>
      </c>
      <c r="K359">
        <f t="shared" si="38"/>
        <v>15.704378148855881</v>
      </c>
      <c r="L359">
        <f t="shared" si="39"/>
        <v>31.408756296736705</v>
      </c>
      <c r="M359">
        <f t="shared" si="40"/>
        <v>-2.7430832154338969</v>
      </c>
      <c r="N359">
        <f>(M359-$R$5)^2</f>
        <v>444.9207374166682</v>
      </c>
      <c r="O359">
        <f t="shared" si="41"/>
        <v>0</v>
      </c>
      <c r="P359" t="str">
        <f t="shared" si="42"/>
        <v>FP</v>
      </c>
    </row>
    <row r="360" spans="1:16" x14ac:dyDescent="0.3">
      <c r="A360">
        <v>0</v>
      </c>
      <c r="B360">
        <v>1.1960207441678836</v>
      </c>
      <c r="C360">
        <v>-2</v>
      </c>
      <c r="D360">
        <v>1.05</v>
      </c>
      <c r="E360">
        <f t="shared" si="36"/>
        <v>1.0000000000310441</v>
      </c>
      <c r="F360">
        <f t="shared" si="37"/>
        <v>1</v>
      </c>
      <c r="G360">
        <v>0</v>
      </c>
      <c r="H360">
        <v>-10</v>
      </c>
      <c r="I360">
        <v>0.38419903534316502</v>
      </c>
      <c r="J360">
        <v>0.61580096465683498</v>
      </c>
      <c r="K360">
        <f t="shared" si="38"/>
        <v>0</v>
      </c>
      <c r="L360">
        <f t="shared" si="39"/>
        <v>31.408756296736705</v>
      </c>
      <c r="M360">
        <f t="shared" si="40"/>
        <v>-19.341542426201904</v>
      </c>
      <c r="N360">
        <f>(M360-$R$5)^2</f>
        <v>20.202194255085764</v>
      </c>
      <c r="O360">
        <f t="shared" si="41"/>
        <v>0</v>
      </c>
      <c r="P360" t="str">
        <f t="shared" si="42"/>
        <v>TN</v>
      </c>
    </row>
    <row r="361" spans="1:16" x14ac:dyDescent="0.3">
      <c r="A361">
        <v>0</v>
      </c>
      <c r="B361">
        <v>1.1960207441678836</v>
      </c>
      <c r="C361">
        <v>-2</v>
      </c>
      <c r="D361">
        <v>1.05</v>
      </c>
      <c r="E361">
        <f t="shared" si="36"/>
        <v>1.0000000000310441</v>
      </c>
      <c r="F361">
        <f t="shared" si="37"/>
        <v>1</v>
      </c>
      <c r="G361">
        <v>50</v>
      </c>
      <c r="H361">
        <v>-50</v>
      </c>
      <c r="I361">
        <v>0.60844334427391233</v>
      </c>
      <c r="J361">
        <v>0.39155665572608767</v>
      </c>
      <c r="K361">
        <f t="shared" si="38"/>
        <v>107.64735640409941</v>
      </c>
      <c r="L361">
        <f t="shared" si="39"/>
        <v>215.2947128015152</v>
      </c>
      <c r="M361">
        <f t="shared" si="40"/>
        <v>-18.80276020731381</v>
      </c>
      <c r="N361">
        <f>(M361-$R$5)^2</f>
        <v>25.335793370055313</v>
      </c>
      <c r="O361">
        <f t="shared" si="41"/>
        <v>0</v>
      </c>
      <c r="P361" t="str">
        <f t="shared" si="42"/>
        <v>TN</v>
      </c>
    </row>
    <row r="362" spans="1:16" x14ac:dyDescent="0.3">
      <c r="A362">
        <v>1</v>
      </c>
      <c r="B362">
        <v>1.1960207441678836</v>
      </c>
      <c r="C362">
        <v>-2</v>
      </c>
      <c r="D362">
        <v>1.4</v>
      </c>
      <c r="E362">
        <f t="shared" si="36"/>
        <v>1.0000000002483527</v>
      </c>
      <c r="F362">
        <f t="shared" si="37"/>
        <v>1</v>
      </c>
      <c r="G362">
        <v>70</v>
      </c>
      <c r="H362">
        <v>-50</v>
      </c>
      <c r="I362">
        <v>0.60844334427391233</v>
      </c>
      <c r="J362">
        <v>0.39155665572608767</v>
      </c>
      <c r="K362">
        <f t="shared" si="38"/>
        <v>160.98133735855242</v>
      </c>
      <c r="L362">
        <f t="shared" si="39"/>
        <v>215.2947128015152</v>
      </c>
      <c r="M362">
        <f t="shared" si="40"/>
        <v>13.647945528054734</v>
      </c>
      <c r="N362">
        <f>(M362-$R$5)^2</f>
        <v>1405.0632304531675</v>
      </c>
      <c r="O362">
        <f t="shared" si="41"/>
        <v>1</v>
      </c>
      <c r="P362" t="str">
        <f t="shared" si="42"/>
        <v>TP</v>
      </c>
    </row>
    <row r="363" spans="1:16" x14ac:dyDescent="0.3">
      <c r="A363">
        <v>0</v>
      </c>
      <c r="B363">
        <v>1.1960207441678836</v>
      </c>
      <c r="C363">
        <v>-2</v>
      </c>
      <c r="D363">
        <v>1.4</v>
      </c>
      <c r="E363">
        <f t="shared" si="36"/>
        <v>1.0000000002483527</v>
      </c>
      <c r="F363">
        <f t="shared" si="37"/>
        <v>1</v>
      </c>
      <c r="G363">
        <v>40</v>
      </c>
      <c r="H363">
        <v>-50</v>
      </c>
      <c r="I363">
        <v>0.60844334427391233</v>
      </c>
      <c r="J363">
        <v>0.39155665572608767</v>
      </c>
      <c r="K363">
        <f t="shared" si="38"/>
        <v>82.432217543403411</v>
      </c>
      <c r="L363">
        <f t="shared" si="39"/>
        <v>215.2947128015152</v>
      </c>
      <c r="M363">
        <f t="shared" si="40"/>
        <v>-34.144743622046775</v>
      </c>
      <c r="N363">
        <f>(M363-$R$5)^2</f>
        <v>106.26550385306419</v>
      </c>
      <c r="O363">
        <f t="shared" si="41"/>
        <v>0</v>
      </c>
      <c r="P363" t="str">
        <f t="shared" si="42"/>
        <v>TN</v>
      </c>
    </row>
    <row r="364" spans="1:16" x14ac:dyDescent="0.3">
      <c r="A364">
        <v>0</v>
      </c>
      <c r="B364">
        <v>1.1960207441678836</v>
      </c>
      <c r="C364">
        <v>-2</v>
      </c>
      <c r="D364">
        <v>1.4</v>
      </c>
      <c r="E364">
        <f t="shared" si="36"/>
        <v>1.0000000002483527</v>
      </c>
      <c r="F364">
        <f t="shared" si="37"/>
        <v>1</v>
      </c>
      <c r="G364">
        <v>10</v>
      </c>
      <c r="H364">
        <v>-10</v>
      </c>
      <c r="I364">
        <v>0.60844334427391233</v>
      </c>
      <c r="J364">
        <v>0.39155665572608767</v>
      </c>
      <c r="K364">
        <f t="shared" si="38"/>
        <v>15.704378152268577</v>
      </c>
      <c r="L364">
        <f t="shared" si="39"/>
        <v>31.408756296736705</v>
      </c>
      <c r="M364">
        <f t="shared" si="40"/>
        <v>-2.7430832133574654</v>
      </c>
      <c r="N364">
        <f>(M364-$R$5)^2</f>
        <v>444.92073750426505</v>
      </c>
      <c r="O364">
        <f t="shared" si="41"/>
        <v>0</v>
      </c>
      <c r="P364" t="str">
        <f t="shared" si="42"/>
        <v>TN</v>
      </c>
    </row>
    <row r="365" spans="1:16" x14ac:dyDescent="0.3">
      <c r="A365">
        <v>0</v>
      </c>
      <c r="B365">
        <v>1.1960207441678836</v>
      </c>
      <c r="C365">
        <v>-2</v>
      </c>
      <c r="D365">
        <v>1.4</v>
      </c>
      <c r="E365">
        <f t="shared" si="36"/>
        <v>1.0000000002483527</v>
      </c>
      <c r="F365">
        <f t="shared" si="37"/>
        <v>1</v>
      </c>
      <c r="G365">
        <v>80</v>
      </c>
      <c r="H365">
        <v>-90</v>
      </c>
      <c r="I365">
        <v>0.38419903534316502</v>
      </c>
      <c r="J365">
        <v>0.61580096465683498</v>
      </c>
      <c r="K365">
        <f t="shared" si="38"/>
        <v>188.85787665509829</v>
      </c>
      <c r="L365">
        <f t="shared" si="39"/>
        <v>434.85510823313615</v>
      </c>
      <c r="M365">
        <f t="shared" si="40"/>
        <v>-195.22518110807042</v>
      </c>
      <c r="N365">
        <f>(M365-$R$5)^2</f>
        <v>29374.173405810714</v>
      </c>
      <c r="O365">
        <f t="shared" si="41"/>
        <v>0</v>
      </c>
      <c r="P365" t="str">
        <f t="shared" si="42"/>
        <v>TN</v>
      </c>
    </row>
    <row r="366" spans="1:16" x14ac:dyDescent="0.3">
      <c r="A366">
        <v>0</v>
      </c>
      <c r="B366">
        <v>1.1960207441678836</v>
      </c>
      <c r="C366">
        <v>-2</v>
      </c>
      <c r="D366">
        <v>1.4</v>
      </c>
      <c r="E366">
        <f t="shared" si="36"/>
        <v>1.0000000002483527</v>
      </c>
      <c r="F366">
        <f t="shared" si="37"/>
        <v>1</v>
      </c>
      <c r="G366">
        <v>90</v>
      </c>
      <c r="H366">
        <v>-90</v>
      </c>
      <c r="I366">
        <v>0.60844334427391233</v>
      </c>
      <c r="J366">
        <v>0.39155665572608767</v>
      </c>
      <c r="K366">
        <f t="shared" si="38"/>
        <v>217.42755417056679</v>
      </c>
      <c r="L366">
        <f t="shared" si="39"/>
        <v>434.85510823313615</v>
      </c>
      <c r="M366">
        <f t="shared" si="40"/>
        <v>-37.97806370833581</v>
      </c>
      <c r="N366">
        <f>(M366-$R$5)^2</f>
        <v>199.99153026589252</v>
      </c>
      <c r="O366">
        <f t="shared" si="41"/>
        <v>0</v>
      </c>
      <c r="P366" t="str">
        <f t="shared" si="42"/>
        <v>TN</v>
      </c>
    </row>
    <row r="367" spans="1:16" x14ac:dyDescent="0.3">
      <c r="A367">
        <v>1</v>
      </c>
      <c r="B367">
        <v>1.1960207441678836</v>
      </c>
      <c r="C367">
        <v>-2</v>
      </c>
      <c r="D367">
        <v>1.45</v>
      </c>
      <c r="E367">
        <f t="shared" si="36"/>
        <v>1.0000000002793967</v>
      </c>
      <c r="F367">
        <f t="shared" si="37"/>
        <v>1</v>
      </c>
      <c r="G367">
        <v>10</v>
      </c>
      <c r="H367">
        <v>0</v>
      </c>
      <c r="I367">
        <v>0.38419903534316502</v>
      </c>
      <c r="J367">
        <v>0.61580096465683498</v>
      </c>
      <c r="K367">
        <f t="shared" si="38"/>
        <v>15.704378152756105</v>
      </c>
      <c r="L367">
        <f t="shared" si="39"/>
        <v>0</v>
      </c>
      <c r="M367">
        <f t="shared" si="40"/>
        <v>6.0336069369531709</v>
      </c>
      <c r="N367">
        <f>(M367-$R$5)^2</f>
        <v>892.207011566858</v>
      </c>
      <c r="O367">
        <f t="shared" si="41"/>
        <v>1</v>
      </c>
      <c r="P367" t="str">
        <f t="shared" si="42"/>
        <v>TP</v>
      </c>
    </row>
    <row r="368" spans="1:16" x14ac:dyDescent="0.3">
      <c r="A368">
        <v>0</v>
      </c>
      <c r="B368">
        <v>1.1960207441678836</v>
      </c>
      <c r="C368">
        <v>-2</v>
      </c>
      <c r="D368">
        <v>1.45</v>
      </c>
      <c r="E368">
        <f t="shared" si="36"/>
        <v>1.0000000002793967</v>
      </c>
      <c r="F368">
        <f t="shared" si="37"/>
        <v>1</v>
      </c>
      <c r="G368">
        <v>80</v>
      </c>
      <c r="H368">
        <v>-90</v>
      </c>
      <c r="I368">
        <v>0.38419903534316502</v>
      </c>
      <c r="J368">
        <v>0.61580096465683498</v>
      </c>
      <c r="K368">
        <f t="shared" si="38"/>
        <v>188.85787666096121</v>
      </c>
      <c r="L368">
        <f t="shared" si="39"/>
        <v>434.85510823313615</v>
      </c>
      <c r="M368">
        <f t="shared" si="40"/>
        <v>-195.22518110581791</v>
      </c>
      <c r="N368">
        <f>(M368-$R$5)^2</f>
        <v>29374.173405038608</v>
      </c>
      <c r="O368">
        <f t="shared" si="41"/>
        <v>0</v>
      </c>
      <c r="P368" t="str">
        <f t="shared" si="42"/>
        <v>TN</v>
      </c>
    </row>
    <row r="369" spans="1:16" x14ac:dyDescent="0.3">
      <c r="A369">
        <v>0</v>
      </c>
      <c r="B369">
        <v>1.1960207441678836</v>
      </c>
      <c r="C369">
        <v>-2</v>
      </c>
      <c r="D369">
        <v>1.45</v>
      </c>
      <c r="E369">
        <f t="shared" si="36"/>
        <v>1.0000000002793967</v>
      </c>
      <c r="F369">
        <f t="shared" si="37"/>
        <v>1</v>
      </c>
      <c r="G369">
        <v>90</v>
      </c>
      <c r="H369">
        <v>-90</v>
      </c>
      <c r="I369">
        <v>0.60844334427391233</v>
      </c>
      <c r="J369">
        <v>0.39155665572608767</v>
      </c>
      <c r="K369">
        <f t="shared" si="38"/>
        <v>217.42755417731661</v>
      </c>
      <c r="L369">
        <f t="shared" si="39"/>
        <v>434.85510823313615</v>
      </c>
      <c r="M369">
        <f t="shared" si="40"/>
        <v>-37.97806370422893</v>
      </c>
      <c r="N369">
        <f>(M369-$R$5)^2</f>
        <v>199.99153014973487</v>
      </c>
      <c r="O369">
        <f t="shared" si="41"/>
        <v>0</v>
      </c>
      <c r="P369" t="str">
        <f t="shared" si="42"/>
        <v>TN</v>
      </c>
    </row>
    <row r="370" spans="1:16" x14ac:dyDescent="0.3">
      <c r="A370">
        <v>0</v>
      </c>
      <c r="B370">
        <v>1.1960207441678836</v>
      </c>
      <c r="C370">
        <v>-2</v>
      </c>
      <c r="D370">
        <v>1.45</v>
      </c>
      <c r="E370">
        <f t="shared" si="36"/>
        <v>1.0000000002793967</v>
      </c>
      <c r="F370">
        <f t="shared" si="37"/>
        <v>1</v>
      </c>
      <c r="G370">
        <v>50</v>
      </c>
      <c r="H370">
        <v>-50</v>
      </c>
      <c r="I370">
        <v>0.38419903534316502</v>
      </c>
      <c r="J370">
        <v>0.61580096465683498</v>
      </c>
      <c r="K370">
        <f t="shared" si="38"/>
        <v>107.64735643083392</v>
      </c>
      <c r="L370">
        <f t="shared" si="39"/>
        <v>215.2947128015152</v>
      </c>
      <c r="M370">
        <f t="shared" si="40"/>
        <v>-91.22068133072105</v>
      </c>
      <c r="N370">
        <f>(M370-$R$5)^2</f>
        <v>4540.6646129303708</v>
      </c>
      <c r="O370">
        <f t="shared" si="41"/>
        <v>0</v>
      </c>
      <c r="P370" t="str">
        <f t="shared" si="42"/>
        <v>TN</v>
      </c>
    </row>
    <row r="371" spans="1:16" x14ac:dyDescent="0.3">
      <c r="A371">
        <v>0</v>
      </c>
      <c r="B371">
        <v>1.1960207441678836</v>
      </c>
      <c r="C371">
        <v>-2</v>
      </c>
      <c r="D371">
        <v>1.45</v>
      </c>
      <c r="E371">
        <f t="shared" si="36"/>
        <v>1.0000000002793967</v>
      </c>
      <c r="F371">
        <f t="shared" si="37"/>
        <v>1</v>
      </c>
      <c r="G371">
        <v>180</v>
      </c>
      <c r="H371">
        <v>-90</v>
      </c>
      <c r="I371">
        <v>0.38419903534316502</v>
      </c>
      <c r="J371">
        <v>0.61580096465683498</v>
      </c>
      <c r="K371">
        <f t="shared" si="38"/>
        <v>498.14147225407783</v>
      </c>
      <c r="L371">
        <f t="shared" si="39"/>
        <v>434.85510823313615</v>
      </c>
      <c r="M371">
        <f t="shared" si="40"/>
        <v>-76.398722031476922</v>
      </c>
      <c r="N371">
        <f>(M371-$R$5)^2</f>
        <v>2762.8158273666613</v>
      </c>
      <c r="O371">
        <f t="shared" si="41"/>
        <v>0</v>
      </c>
      <c r="P371" t="str">
        <f t="shared" si="42"/>
        <v>TN</v>
      </c>
    </row>
    <row r="372" spans="1:16" x14ac:dyDescent="0.3">
      <c r="A372">
        <v>0</v>
      </c>
      <c r="B372">
        <v>1.1960207441678836</v>
      </c>
      <c r="C372">
        <v>-2</v>
      </c>
      <c r="D372">
        <v>1.45</v>
      </c>
      <c r="E372">
        <f t="shared" si="36"/>
        <v>1.0000000002793967</v>
      </c>
      <c r="F372">
        <f t="shared" si="37"/>
        <v>1</v>
      </c>
      <c r="G372">
        <v>20</v>
      </c>
      <c r="H372">
        <v>-10</v>
      </c>
      <c r="I372">
        <v>0.38419903534316502</v>
      </c>
      <c r="J372">
        <v>0.61580096465683498</v>
      </c>
      <c r="K372">
        <f t="shared" si="38"/>
        <v>35.979809842633273</v>
      </c>
      <c r="L372">
        <f t="shared" si="39"/>
        <v>31.408756296736705</v>
      </c>
      <c r="M372">
        <f t="shared" si="40"/>
        <v>-5.5181341928316865</v>
      </c>
      <c r="N372">
        <f>(M372-$R$5)^2</f>
        <v>335.55254380583034</v>
      </c>
      <c r="O372">
        <f t="shared" si="41"/>
        <v>0</v>
      </c>
      <c r="P372" t="str">
        <f t="shared" si="42"/>
        <v>TN</v>
      </c>
    </row>
    <row r="373" spans="1:16" x14ac:dyDescent="0.3">
      <c r="A373">
        <v>0</v>
      </c>
      <c r="B373">
        <v>1.1960207441678836</v>
      </c>
      <c r="C373">
        <v>-2</v>
      </c>
      <c r="D373">
        <v>1.45</v>
      </c>
      <c r="E373">
        <f t="shared" si="36"/>
        <v>1.0000000002793967</v>
      </c>
      <c r="F373">
        <f t="shared" si="37"/>
        <v>1</v>
      </c>
      <c r="G373">
        <v>20</v>
      </c>
      <c r="H373">
        <v>-10</v>
      </c>
      <c r="I373">
        <v>0.38419903534316502</v>
      </c>
      <c r="J373">
        <v>0.61580096465683498</v>
      </c>
      <c r="K373">
        <f t="shared" si="38"/>
        <v>35.979809842633273</v>
      </c>
      <c r="L373">
        <f t="shared" si="39"/>
        <v>31.408756296736705</v>
      </c>
      <c r="M373">
        <f t="shared" si="40"/>
        <v>-5.5181341928316865</v>
      </c>
      <c r="N373">
        <f>(M373-$R$5)^2</f>
        <v>335.55254380583034</v>
      </c>
      <c r="O373">
        <f t="shared" si="41"/>
        <v>0</v>
      </c>
      <c r="P373" t="str">
        <f t="shared" si="42"/>
        <v>TN</v>
      </c>
    </row>
    <row r="374" spans="1:16" x14ac:dyDescent="0.3">
      <c r="A374">
        <v>0</v>
      </c>
      <c r="B374">
        <v>1.1960207441678836</v>
      </c>
      <c r="C374">
        <v>-2</v>
      </c>
      <c r="D374">
        <v>1.45</v>
      </c>
      <c r="E374">
        <f t="shared" si="36"/>
        <v>1.0000000002793967</v>
      </c>
      <c r="F374">
        <f t="shared" si="37"/>
        <v>1</v>
      </c>
      <c r="G374">
        <v>90</v>
      </c>
      <c r="H374">
        <v>-90</v>
      </c>
      <c r="I374">
        <v>0.38419903534316502</v>
      </c>
      <c r="J374">
        <v>0.61580096465683498</v>
      </c>
      <c r="K374">
        <f t="shared" si="38"/>
        <v>217.42755417731661</v>
      </c>
      <c r="L374">
        <f t="shared" si="39"/>
        <v>434.85510823313615</v>
      </c>
      <c r="M374">
        <f t="shared" si="40"/>
        <v>-184.24873856396886</v>
      </c>
      <c r="N374">
        <f>(M374-$R$5)^2</f>
        <v>25732.17369362566</v>
      </c>
      <c r="O374">
        <f t="shared" si="41"/>
        <v>0</v>
      </c>
      <c r="P374" t="str">
        <f t="shared" si="42"/>
        <v>TN</v>
      </c>
    </row>
    <row r="375" spans="1:16" x14ac:dyDescent="0.3">
      <c r="A375">
        <v>0</v>
      </c>
      <c r="B375">
        <v>1.1960207441678836</v>
      </c>
      <c r="C375">
        <v>-2</v>
      </c>
      <c r="D375">
        <v>1.45</v>
      </c>
      <c r="E375">
        <f t="shared" si="36"/>
        <v>1.0000000002793967</v>
      </c>
      <c r="F375">
        <f t="shared" si="37"/>
        <v>1</v>
      </c>
      <c r="G375">
        <v>80</v>
      </c>
      <c r="H375">
        <v>-90</v>
      </c>
      <c r="I375">
        <v>0.60844334427391233</v>
      </c>
      <c r="J375">
        <v>0.39155665572608767</v>
      </c>
      <c r="K375">
        <f t="shared" si="38"/>
        <v>188.85787666096121</v>
      </c>
      <c r="L375">
        <f t="shared" si="39"/>
        <v>434.85510823313615</v>
      </c>
      <c r="M375">
        <f t="shared" si="40"/>
        <v>-55.361093837107404</v>
      </c>
      <c r="N375">
        <f>(M375-$R$5)^2</f>
        <v>993.8171951705217</v>
      </c>
      <c r="O375">
        <f t="shared" si="41"/>
        <v>0</v>
      </c>
      <c r="P375" t="str">
        <f t="shared" si="42"/>
        <v>TN</v>
      </c>
    </row>
    <row r="376" spans="1:16" x14ac:dyDescent="0.3">
      <c r="A376">
        <v>0</v>
      </c>
      <c r="B376">
        <v>1.1960207441678836</v>
      </c>
      <c r="C376">
        <v>-2</v>
      </c>
      <c r="D376">
        <v>1.45</v>
      </c>
      <c r="E376">
        <f t="shared" si="36"/>
        <v>1.0000000002793967</v>
      </c>
      <c r="F376">
        <f t="shared" si="37"/>
        <v>1</v>
      </c>
      <c r="G376">
        <v>20</v>
      </c>
      <c r="H376">
        <v>-10</v>
      </c>
      <c r="I376">
        <v>0.38419903534316502</v>
      </c>
      <c r="J376">
        <v>0.61580096465683498</v>
      </c>
      <c r="K376">
        <f t="shared" si="38"/>
        <v>35.979809842633273</v>
      </c>
      <c r="L376">
        <f t="shared" si="39"/>
        <v>31.408756296736705</v>
      </c>
      <c r="M376">
        <f t="shared" si="40"/>
        <v>-5.5181341928316865</v>
      </c>
      <c r="N376">
        <f>(M376-$R$5)^2</f>
        <v>335.55254380583034</v>
      </c>
      <c r="O376">
        <f t="shared" si="41"/>
        <v>0</v>
      </c>
      <c r="P376" t="str">
        <f t="shared" si="42"/>
        <v>TN</v>
      </c>
    </row>
    <row r="377" spans="1:16" x14ac:dyDescent="0.3">
      <c r="A377">
        <v>0</v>
      </c>
      <c r="B377">
        <v>1.1960207441678836</v>
      </c>
      <c r="C377">
        <v>-2</v>
      </c>
      <c r="D377">
        <v>1.45</v>
      </c>
      <c r="E377">
        <f t="shared" si="36"/>
        <v>1.0000000002793967</v>
      </c>
      <c r="F377">
        <f t="shared" si="37"/>
        <v>1</v>
      </c>
      <c r="G377">
        <v>60</v>
      </c>
      <c r="H377">
        <v>-50</v>
      </c>
      <c r="I377">
        <v>0.38419903534316502</v>
      </c>
      <c r="J377">
        <v>0.61580096465683498</v>
      </c>
      <c r="K377">
        <f t="shared" si="38"/>
        <v>133.8769414291763</v>
      </c>
      <c r="L377">
        <f t="shared" si="39"/>
        <v>215.2947128015152</v>
      </c>
      <c r="M377">
        <f t="shared" si="40"/>
        <v>-81.143300076906371</v>
      </c>
      <c r="N377">
        <f>(M377-$R$5)^2</f>
        <v>3284.1005629684319</v>
      </c>
      <c r="O377">
        <f t="shared" si="41"/>
        <v>0</v>
      </c>
      <c r="P377" t="str">
        <f t="shared" si="42"/>
        <v>TN</v>
      </c>
    </row>
    <row r="378" spans="1:16" x14ac:dyDescent="0.3">
      <c r="A378">
        <v>0</v>
      </c>
      <c r="B378">
        <v>1.1960207441678836</v>
      </c>
      <c r="C378">
        <v>-2</v>
      </c>
      <c r="D378">
        <v>1.45</v>
      </c>
      <c r="E378">
        <f t="shared" si="36"/>
        <v>1.0000000002793967</v>
      </c>
      <c r="F378">
        <f t="shared" si="37"/>
        <v>1</v>
      </c>
      <c r="G378">
        <v>40</v>
      </c>
      <c r="H378">
        <v>-50</v>
      </c>
      <c r="I378">
        <v>0.38419903534316502</v>
      </c>
      <c r="J378">
        <v>0.61580096465683498</v>
      </c>
      <c r="K378">
        <f t="shared" si="38"/>
        <v>82.432217545962445</v>
      </c>
      <c r="L378">
        <f t="shared" si="39"/>
        <v>215.2947128015152</v>
      </c>
      <c r="M378">
        <f t="shared" si="40"/>
        <v>-100.90831336633261</v>
      </c>
      <c r="N378">
        <f>(M378-$R$5)^2</f>
        <v>5940.106413915013</v>
      </c>
      <c r="O378">
        <f t="shared" si="41"/>
        <v>0</v>
      </c>
      <c r="P378" t="str">
        <f t="shared" si="42"/>
        <v>TN</v>
      </c>
    </row>
    <row r="379" spans="1:16" x14ac:dyDescent="0.3">
      <c r="A379">
        <v>0</v>
      </c>
      <c r="B379">
        <v>1.1960207441678836</v>
      </c>
      <c r="C379">
        <v>-2</v>
      </c>
      <c r="D379">
        <v>1.45</v>
      </c>
      <c r="E379">
        <f t="shared" si="36"/>
        <v>1.0000000002793967</v>
      </c>
      <c r="F379">
        <f t="shared" si="37"/>
        <v>1</v>
      </c>
      <c r="G379">
        <v>100</v>
      </c>
      <c r="H379">
        <v>-90</v>
      </c>
      <c r="I379">
        <v>0.60844334427391233</v>
      </c>
      <c r="J379">
        <v>0.39155665572608767</v>
      </c>
      <c r="K379">
        <f t="shared" si="38"/>
        <v>246.62749309585632</v>
      </c>
      <c r="L379">
        <f t="shared" si="39"/>
        <v>434.85510823313615</v>
      </c>
      <c r="M379">
        <f t="shared" si="40"/>
        <v>-20.211555216038647</v>
      </c>
      <c r="N379">
        <f>(M379-$R$5)^2</f>
        <v>13.138249442291325</v>
      </c>
      <c r="O379">
        <f t="shared" si="41"/>
        <v>0</v>
      </c>
      <c r="P379" t="str">
        <f t="shared" si="42"/>
        <v>TN</v>
      </c>
    </row>
    <row r="380" spans="1:16" x14ac:dyDescent="0.3">
      <c r="A380">
        <v>0</v>
      </c>
      <c r="B380">
        <v>1.1960207441678836</v>
      </c>
      <c r="C380">
        <v>-2</v>
      </c>
      <c r="D380">
        <v>1.45</v>
      </c>
      <c r="E380">
        <f t="shared" si="36"/>
        <v>1.0000000002793967</v>
      </c>
      <c r="F380">
        <f t="shared" si="37"/>
        <v>1</v>
      </c>
      <c r="G380">
        <v>60</v>
      </c>
      <c r="H380">
        <v>-50</v>
      </c>
      <c r="I380">
        <v>0.38419903534316502</v>
      </c>
      <c r="J380">
        <v>0.61580096465683498</v>
      </c>
      <c r="K380">
        <f t="shared" si="38"/>
        <v>133.8769414291763</v>
      </c>
      <c r="L380">
        <f t="shared" si="39"/>
        <v>215.2947128015152</v>
      </c>
      <c r="M380">
        <f t="shared" si="40"/>
        <v>-81.143300076906371</v>
      </c>
      <c r="N380">
        <f>(M380-$R$5)^2</f>
        <v>3284.1005629684319</v>
      </c>
      <c r="O380">
        <f t="shared" si="41"/>
        <v>0</v>
      </c>
      <c r="P380" t="str">
        <f t="shared" si="42"/>
        <v>TN</v>
      </c>
    </row>
    <row r="381" spans="1:16" x14ac:dyDescent="0.3">
      <c r="A381">
        <v>0</v>
      </c>
      <c r="B381">
        <v>1.1960207441678836</v>
      </c>
      <c r="C381">
        <v>-2</v>
      </c>
      <c r="D381">
        <v>1.45</v>
      </c>
      <c r="E381">
        <f t="shared" si="36"/>
        <v>1.0000000002793967</v>
      </c>
      <c r="F381">
        <f t="shared" si="37"/>
        <v>1</v>
      </c>
      <c r="G381">
        <v>40</v>
      </c>
      <c r="H381">
        <v>-50</v>
      </c>
      <c r="I381">
        <v>0.60844334427391233</v>
      </c>
      <c r="J381">
        <v>0.39155665572608767</v>
      </c>
      <c r="K381">
        <f t="shared" si="38"/>
        <v>82.432217545962445</v>
      </c>
      <c r="L381">
        <f t="shared" si="39"/>
        <v>215.2947128015152</v>
      </c>
      <c r="M381">
        <f t="shared" si="40"/>
        <v>-34.144743620489749</v>
      </c>
      <c r="N381">
        <f>(M381-$R$5)^2</f>
        <v>106.26550382096292</v>
      </c>
      <c r="O381">
        <f t="shared" si="41"/>
        <v>0</v>
      </c>
      <c r="P381" t="str">
        <f t="shared" si="42"/>
        <v>TN</v>
      </c>
    </row>
    <row r="382" spans="1:16" x14ac:dyDescent="0.3">
      <c r="A382">
        <v>0</v>
      </c>
      <c r="B382">
        <v>1.1960207441678836</v>
      </c>
      <c r="C382">
        <v>-2</v>
      </c>
      <c r="D382">
        <v>1.45</v>
      </c>
      <c r="E382">
        <f t="shared" si="36"/>
        <v>1.0000000002793967</v>
      </c>
      <c r="F382">
        <f t="shared" si="37"/>
        <v>1</v>
      </c>
      <c r="G382">
        <v>40</v>
      </c>
      <c r="H382">
        <v>-50</v>
      </c>
      <c r="I382">
        <v>0.60844334427391233</v>
      </c>
      <c r="J382">
        <v>0.39155665572608767</v>
      </c>
      <c r="K382">
        <f t="shared" si="38"/>
        <v>82.432217545962445</v>
      </c>
      <c r="L382">
        <f t="shared" si="39"/>
        <v>215.2947128015152</v>
      </c>
      <c r="M382">
        <f t="shared" si="40"/>
        <v>-34.144743620489749</v>
      </c>
      <c r="N382">
        <f>(M382-$R$5)^2</f>
        <v>106.26550382096292</v>
      </c>
      <c r="O382">
        <f t="shared" si="41"/>
        <v>0</v>
      </c>
      <c r="P382" t="str">
        <f t="shared" si="42"/>
        <v>TN</v>
      </c>
    </row>
    <row r="383" spans="1:16" x14ac:dyDescent="0.3">
      <c r="A383">
        <v>1</v>
      </c>
      <c r="B383">
        <v>1.1960207441678836</v>
      </c>
      <c r="C383">
        <v>-2</v>
      </c>
      <c r="D383">
        <v>1.4</v>
      </c>
      <c r="E383">
        <f t="shared" si="36"/>
        <v>1.0000000002483527</v>
      </c>
      <c r="F383">
        <f t="shared" si="37"/>
        <v>1</v>
      </c>
      <c r="G383">
        <v>10</v>
      </c>
      <c r="H383">
        <v>-10</v>
      </c>
      <c r="I383">
        <v>0.60844334427391233</v>
      </c>
      <c r="J383">
        <v>0.39155665572608767</v>
      </c>
      <c r="K383">
        <f t="shared" si="38"/>
        <v>15.704378152268577</v>
      </c>
      <c r="L383">
        <f t="shared" si="39"/>
        <v>31.408756296736705</v>
      </c>
      <c r="M383">
        <f t="shared" si="40"/>
        <v>-2.7430832133574654</v>
      </c>
      <c r="N383">
        <f>(M383-$R$5)^2</f>
        <v>444.92073750426505</v>
      </c>
      <c r="O383">
        <f t="shared" si="41"/>
        <v>0</v>
      </c>
      <c r="P383" t="str">
        <f t="shared" si="42"/>
        <v>FP</v>
      </c>
    </row>
    <row r="384" spans="1:16" x14ac:dyDescent="0.3">
      <c r="A384">
        <v>0</v>
      </c>
      <c r="B384">
        <v>1.1960207441678836</v>
      </c>
      <c r="C384">
        <v>-2</v>
      </c>
      <c r="D384">
        <v>1.4</v>
      </c>
      <c r="E384">
        <f t="shared" si="36"/>
        <v>1.0000000002483527</v>
      </c>
      <c r="F384">
        <f t="shared" si="37"/>
        <v>1</v>
      </c>
      <c r="G384">
        <v>70</v>
      </c>
      <c r="H384">
        <v>-50</v>
      </c>
      <c r="I384">
        <v>0.38419903534316502</v>
      </c>
      <c r="J384">
        <v>0.61580096465683498</v>
      </c>
      <c r="K384">
        <f t="shared" si="38"/>
        <v>160.98133735855242</v>
      </c>
      <c r="L384">
        <f t="shared" si="39"/>
        <v>215.2947128015152</v>
      </c>
      <c r="M384">
        <f t="shared" si="40"/>
        <v>-70.729817307280854</v>
      </c>
      <c r="N384">
        <f>(M384-$R$5)^2</f>
        <v>2199.0087614405638</v>
      </c>
      <c r="O384">
        <f t="shared" si="41"/>
        <v>0</v>
      </c>
      <c r="P384" t="str">
        <f t="shared" si="42"/>
        <v>TN</v>
      </c>
    </row>
    <row r="385" spans="1:16" x14ac:dyDescent="0.3">
      <c r="A385">
        <v>1</v>
      </c>
      <c r="B385">
        <v>1.1960207441678836</v>
      </c>
      <c r="C385">
        <v>-2</v>
      </c>
      <c r="D385">
        <v>1.35</v>
      </c>
      <c r="E385">
        <f t="shared" si="36"/>
        <v>1.0000000002173086</v>
      </c>
      <c r="F385">
        <f t="shared" si="37"/>
        <v>1</v>
      </c>
      <c r="G385">
        <v>30</v>
      </c>
      <c r="H385">
        <v>-10</v>
      </c>
      <c r="I385">
        <v>0.38419903534316502</v>
      </c>
      <c r="J385">
        <v>0.61580096465683498</v>
      </c>
      <c r="K385">
        <f t="shared" si="38"/>
        <v>58.434275311716121</v>
      </c>
      <c r="L385">
        <f t="shared" si="39"/>
        <v>31.408756296736705</v>
      </c>
      <c r="M385">
        <f t="shared" si="40"/>
        <v>3.108849779536353</v>
      </c>
      <c r="N385">
        <f>(M385-$R$5)^2</f>
        <v>726.03719165320547</v>
      </c>
      <c r="O385">
        <f t="shared" si="41"/>
        <v>1</v>
      </c>
      <c r="P385" t="str">
        <f t="shared" si="42"/>
        <v>TP</v>
      </c>
    </row>
    <row r="386" spans="1:16" x14ac:dyDescent="0.3">
      <c r="A386">
        <v>1</v>
      </c>
      <c r="B386">
        <v>1.1960207441678836</v>
      </c>
      <c r="C386">
        <v>-2</v>
      </c>
      <c r="D386">
        <v>1.35</v>
      </c>
      <c r="E386">
        <f t="shared" si="36"/>
        <v>1.0000000002173086</v>
      </c>
      <c r="F386">
        <f t="shared" si="37"/>
        <v>1</v>
      </c>
      <c r="G386">
        <v>30</v>
      </c>
      <c r="H386">
        <v>-10</v>
      </c>
      <c r="I386">
        <v>0.38419903534316502</v>
      </c>
      <c r="J386">
        <v>0.61580096465683498</v>
      </c>
      <c r="K386">
        <f t="shared" si="38"/>
        <v>58.434275311716121</v>
      </c>
      <c r="L386">
        <f t="shared" si="39"/>
        <v>31.408756296736705</v>
      </c>
      <c r="M386">
        <f t="shared" si="40"/>
        <v>3.108849779536353</v>
      </c>
      <c r="N386">
        <f>(M386-$R$5)^2</f>
        <v>726.03719165320547</v>
      </c>
      <c r="O386">
        <f t="shared" si="41"/>
        <v>1</v>
      </c>
      <c r="P386" t="str">
        <f t="shared" si="42"/>
        <v>TP</v>
      </c>
    </row>
    <row r="387" spans="1:16" x14ac:dyDescent="0.3">
      <c r="A387">
        <v>0</v>
      </c>
      <c r="B387">
        <v>1.1960207441678836</v>
      </c>
      <c r="C387">
        <v>-2</v>
      </c>
      <c r="D387">
        <v>1.35</v>
      </c>
      <c r="E387">
        <f t="shared" ref="E387:E450" si="43">IF(D387&gt;1,1+(D387-1)/$R$2,1)</f>
        <v>1.0000000002173086</v>
      </c>
      <c r="F387">
        <f t="shared" ref="F387:F450" si="44">IF(D387&lt;1,1-(1-D387)/$R$2,1)</f>
        <v>1</v>
      </c>
      <c r="G387">
        <v>50</v>
      </c>
      <c r="H387">
        <v>-50</v>
      </c>
      <c r="I387">
        <v>0.60844334427391233</v>
      </c>
      <c r="J387">
        <v>0.39155665572608767</v>
      </c>
      <c r="K387">
        <f t="shared" ref="K387:K450" si="45">G387^(B387)*E387</f>
        <v>107.6473564241503</v>
      </c>
      <c r="L387">
        <f t="shared" ref="L387:L450" si="46">-C387*-H387^(B387)*F387</f>
        <v>215.2947128015152</v>
      </c>
      <c r="M387">
        <f t="shared" ref="M387:M450" si="47">I387*K387-J387*L387</f>
        <v>-18.802760195113976</v>
      </c>
      <c r="N387">
        <f>(M387-$R$5)^2</f>
        <v>25.335793492870245</v>
      </c>
      <c r="O387">
        <f t="shared" ref="O387:O450" si="48">IF(M387&gt;=0,1,0)</f>
        <v>0</v>
      </c>
      <c r="P387" t="str">
        <f t="shared" ref="P387:P450" si="49">IF(AND(A387=1,O387=1),"TP",IF(AND(A387=0,O387=0),"TN",IF(A387&gt;O387,"FP","FN")))</f>
        <v>TN</v>
      </c>
    </row>
    <row r="388" spans="1:16" x14ac:dyDescent="0.3">
      <c r="A388">
        <v>0</v>
      </c>
      <c r="B388">
        <v>1.1960207441678836</v>
      </c>
      <c r="C388">
        <v>-2</v>
      </c>
      <c r="D388">
        <v>1.35</v>
      </c>
      <c r="E388">
        <f t="shared" si="43"/>
        <v>1.0000000002173086</v>
      </c>
      <c r="F388">
        <f t="shared" si="44"/>
        <v>1</v>
      </c>
      <c r="G388">
        <v>30</v>
      </c>
      <c r="H388">
        <v>-10</v>
      </c>
      <c r="I388">
        <v>0.38419903534316502</v>
      </c>
      <c r="J388">
        <v>0.61580096465683498</v>
      </c>
      <c r="K388">
        <f t="shared" si="45"/>
        <v>58.434275311716121</v>
      </c>
      <c r="L388">
        <f t="shared" si="46"/>
        <v>31.408756296736705</v>
      </c>
      <c r="M388">
        <f t="shared" si="47"/>
        <v>3.108849779536353</v>
      </c>
      <c r="N388">
        <f>(M388-$R$5)^2</f>
        <v>726.03719165320547</v>
      </c>
      <c r="O388">
        <f t="shared" si="48"/>
        <v>1</v>
      </c>
      <c r="P388" t="str">
        <f t="shared" si="49"/>
        <v>FN</v>
      </c>
    </row>
    <row r="389" spans="1:16" x14ac:dyDescent="0.3">
      <c r="A389">
        <v>0</v>
      </c>
      <c r="B389">
        <v>1.1960207441678836</v>
      </c>
      <c r="C389">
        <v>-2</v>
      </c>
      <c r="D389">
        <v>1.35</v>
      </c>
      <c r="E389">
        <f t="shared" si="43"/>
        <v>1.0000000002173086</v>
      </c>
      <c r="F389">
        <f t="shared" si="44"/>
        <v>1</v>
      </c>
      <c r="G389">
        <v>180</v>
      </c>
      <c r="H389">
        <v>-90</v>
      </c>
      <c r="I389">
        <v>0.56330583577691229</v>
      </c>
      <c r="J389">
        <v>0.43669416422308771</v>
      </c>
      <c r="K389">
        <f t="shared" si="45"/>
        <v>498.14147222314915</v>
      </c>
      <c r="L389">
        <f t="shared" si="46"/>
        <v>434.85510823313615</v>
      </c>
      <c r="M389">
        <f t="shared" si="47"/>
        <v>90.707310297792816</v>
      </c>
      <c r="N389">
        <f>(M389-$R$5)^2</f>
        <v>13120.222059961776</v>
      </c>
      <c r="O389">
        <f t="shared" si="48"/>
        <v>1</v>
      </c>
      <c r="P389" t="str">
        <f t="shared" si="49"/>
        <v>FN</v>
      </c>
    </row>
    <row r="390" spans="1:16" x14ac:dyDescent="0.3">
      <c r="A390">
        <v>1</v>
      </c>
      <c r="B390">
        <v>1.1960207441678836</v>
      </c>
      <c r="C390">
        <v>-2</v>
      </c>
      <c r="D390">
        <v>1.1000000000000001</v>
      </c>
      <c r="E390">
        <f t="shared" si="43"/>
        <v>1.0000000000620881</v>
      </c>
      <c r="F390">
        <f t="shared" si="44"/>
        <v>1</v>
      </c>
      <c r="G390">
        <v>70</v>
      </c>
      <c r="H390">
        <v>-50</v>
      </c>
      <c r="I390">
        <v>0.60844334427391233</v>
      </c>
      <c r="J390">
        <v>0.39155665572608767</v>
      </c>
      <c r="K390">
        <f t="shared" si="45"/>
        <v>160.98133732856732</v>
      </c>
      <c r="L390">
        <f t="shared" si="46"/>
        <v>215.2947128015152</v>
      </c>
      <c r="M390">
        <f t="shared" si="47"/>
        <v>13.647945509810498</v>
      </c>
      <c r="N390">
        <f>(M390-$R$5)^2</f>
        <v>1405.0632290854273</v>
      </c>
      <c r="O390">
        <f t="shared" si="48"/>
        <v>1</v>
      </c>
      <c r="P390" t="str">
        <f t="shared" si="49"/>
        <v>TP</v>
      </c>
    </row>
    <row r="391" spans="1:16" x14ac:dyDescent="0.3">
      <c r="A391">
        <v>0</v>
      </c>
      <c r="B391">
        <v>1.1960207441678836</v>
      </c>
      <c r="C391">
        <v>-2</v>
      </c>
      <c r="D391">
        <v>1.1000000000000001</v>
      </c>
      <c r="E391">
        <f t="shared" si="43"/>
        <v>1.0000000000620881</v>
      </c>
      <c r="F391">
        <f t="shared" si="44"/>
        <v>1</v>
      </c>
      <c r="G391">
        <v>60</v>
      </c>
      <c r="H391">
        <v>-50</v>
      </c>
      <c r="I391">
        <v>0.38419903534316502</v>
      </c>
      <c r="J391">
        <v>0.61580096465683498</v>
      </c>
      <c r="K391">
        <f t="shared" si="45"/>
        <v>133.87694140008367</v>
      </c>
      <c r="L391">
        <f t="shared" si="46"/>
        <v>215.2947128015152</v>
      </c>
      <c r="M391">
        <f t="shared" si="47"/>
        <v>-81.14330008808372</v>
      </c>
      <c r="N391">
        <f>(M391-$R$5)^2</f>
        <v>3284.1005642495138</v>
      </c>
      <c r="O391">
        <f t="shared" si="48"/>
        <v>0</v>
      </c>
      <c r="P391" t="str">
        <f t="shared" si="49"/>
        <v>TN</v>
      </c>
    </row>
    <row r="392" spans="1:16" x14ac:dyDescent="0.3">
      <c r="A392">
        <v>0</v>
      </c>
      <c r="B392">
        <v>1.1960207441678836</v>
      </c>
      <c r="C392">
        <v>-2</v>
      </c>
      <c r="D392">
        <v>1.1000000000000001</v>
      </c>
      <c r="E392">
        <f t="shared" si="43"/>
        <v>1.0000000000620881</v>
      </c>
      <c r="F392">
        <f t="shared" si="44"/>
        <v>1</v>
      </c>
      <c r="G392">
        <v>70</v>
      </c>
      <c r="H392">
        <v>-50</v>
      </c>
      <c r="I392">
        <v>0.38419903534316502</v>
      </c>
      <c r="J392">
        <v>0.61580096465683498</v>
      </c>
      <c r="K392">
        <f t="shared" si="45"/>
        <v>160.98133732856732</v>
      </c>
      <c r="L392">
        <f t="shared" si="46"/>
        <v>215.2947128015152</v>
      </c>
      <c r="M392">
        <f t="shared" si="47"/>
        <v>-70.729817318801096</v>
      </c>
      <c r="N392">
        <f>(M392-$R$5)^2</f>
        <v>2199.0087625210149</v>
      </c>
      <c r="O392">
        <f t="shared" si="48"/>
        <v>0</v>
      </c>
      <c r="P392" t="str">
        <f t="shared" si="49"/>
        <v>TN</v>
      </c>
    </row>
    <row r="393" spans="1:16" x14ac:dyDescent="0.3">
      <c r="A393">
        <v>1</v>
      </c>
      <c r="B393">
        <v>1.1960207441678836</v>
      </c>
      <c r="C393">
        <v>-2</v>
      </c>
      <c r="D393">
        <v>1.25</v>
      </c>
      <c r="E393">
        <f t="shared" si="43"/>
        <v>1.0000000001552205</v>
      </c>
      <c r="F393">
        <f t="shared" si="44"/>
        <v>1</v>
      </c>
      <c r="G393">
        <v>30</v>
      </c>
      <c r="H393">
        <v>-10</v>
      </c>
      <c r="I393">
        <v>0.38419903534316502</v>
      </c>
      <c r="J393">
        <v>0.61580096465683498</v>
      </c>
      <c r="K393">
        <f t="shared" si="45"/>
        <v>58.434275308088047</v>
      </c>
      <c r="L393">
        <f t="shared" si="46"/>
        <v>31.408756296736705</v>
      </c>
      <c r="M393">
        <f t="shared" si="47"/>
        <v>3.1088497781424493</v>
      </c>
      <c r="N393">
        <f>(M393-$R$5)^2</f>
        <v>726.0371915780878</v>
      </c>
      <c r="O393">
        <f t="shared" si="48"/>
        <v>1</v>
      </c>
      <c r="P393" t="str">
        <f t="shared" si="49"/>
        <v>TP</v>
      </c>
    </row>
    <row r="394" spans="1:16" x14ac:dyDescent="0.3">
      <c r="A394">
        <v>0</v>
      </c>
      <c r="B394">
        <v>1.1960207441678836</v>
      </c>
      <c r="C394">
        <v>-2</v>
      </c>
      <c r="D394">
        <v>1.25</v>
      </c>
      <c r="E394">
        <f t="shared" si="43"/>
        <v>1.0000000001552205</v>
      </c>
      <c r="F394">
        <f t="shared" si="44"/>
        <v>1</v>
      </c>
      <c r="G394">
        <v>100</v>
      </c>
      <c r="H394">
        <v>-90</v>
      </c>
      <c r="I394">
        <v>0.38419903534316502</v>
      </c>
      <c r="J394">
        <v>0.61580096465683498</v>
      </c>
      <c r="K394">
        <f t="shared" si="45"/>
        <v>246.62749306523105</v>
      </c>
      <c r="L394">
        <f t="shared" si="46"/>
        <v>434.85510823313615</v>
      </c>
      <c r="M394">
        <f t="shared" si="47"/>
        <v>-173.03015021115274</v>
      </c>
      <c r="N394">
        <f>(M394-$R$5)^2</f>
        <v>22258.826562573922</v>
      </c>
      <c r="O394">
        <f t="shared" si="48"/>
        <v>0</v>
      </c>
      <c r="P394" t="str">
        <f t="shared" si="49"/>
        <v>TN</v>
      </c>
    </row>
    <row r="395" spans="1:16" x14ac:dyDescent="0.3">
      <c r="A395">
        <v>0</v>
      </c>
      <c r="B395">
        <v>1.1960207441678836</v>
      </c>
      <c r="C395">
        <v>-2</v>
      </c>
      <c r="D395">
        <v>1.25</v>
      </c>
      <c r="E395">
        <f t="shared" si="43"/>
        <v>1.0000000001552205</v>
      </c>
      <c r="F395">
        <f t="shared" si="44"/>
        <v>1</v>
      </c>
      <c r="G395">
        <v>180</v>
      </c>
      <c r="H395">
        <v>-90</v>
      </c>
      <c r="I395">
        <v>0.56330583577691229</v>
      </c>
      <c r="J395">
        <v>0.43669416422308771</v>
      </c>
      <c r="K395">
        <f t="shared" si="45"/>
        <v>498.14147219222048</v>
      </c>
      <c r="L395">
        <f t="shared" si="46"/>
        <v>434.85510823313615</v>
      </c>
      <c r="M395">
        <f t="shared" si="47"/>
        <v>90.707310280370535</v>
      </c>
      <c r="N395">
        <f>(M395-$R$5)^2</f>
        <v>13120.222055970557</v>
      </c>
      <c r="O395">
        <f t="shared" si="48"/>
        <v>1</v>
      </c>
      <c r="P395" t="str">
        <f t="shared" si="49"/>
        <v>FN</v>
      </c>
    </row>
    <row r="396" spans="1:16" x14ac:dyDescent="0.3">
      <c r="A396">
        <v>0</v>
      </c>
      <c r="B396">
        <v>1.1960207441678836</v>
      </c>
      <c r="C396">
        <v>-2</v>
      </c>
      <c r="D396">
        <v>1.25</v>
      </c>
      <c r="E396">
        <f t="shared" si="43"/>
        <v>1.0000000001552205</v>
      </c>
      <c r="F396">
        <f t="shared" si="44"/>
        <v>1</v>
      </c>
      <c r="G396">
        <v>100</v>
      </c>
      <c r="H396">
        <v>-90</v>
      </c>
      <c r="I396">
        <v>0.60844334427391233</v>
      </c>
      <c r="J396">
        <v>0.39155665572608767</v>
      </c>
      <c r="K396">
        <f t="shared" si="45"/>
        <v>246.62749306523105</v>
      </c>
      <c r="L396">
        <f t="shared" si="46"/>
        <v>434.85510823313615</v>
      </c>
      <c r="M396">
        <f t="shared" si="47"/>
        <v>-20.211555234672403</v>
      </c>
      <c r="N396">
        <f>(M396-$R$5)^2</f>
        <v>13.138249307208808</v>
      </c>
      <c r="O396">
        <f t="shared" si="48"/>
        <v>0</v>
      </c>
      <c r="P396" t="str">
        <f t="shared" si="49"/>
        <v>TN</v>
      </c>
    </row>
    <row r="397" spans="1:16" x14ac:dyDescent="0.3">
      <c r="A397">
        <v>0</v>
      </c>
      <c r="B397">
        <v>1.1960207441678836</v>
      </c>
      <c r="C397">
        <v>-2</v>
      </c>
      <c r="D397">
        <v>1.25</v>
      </c>
      <c r="E397">
        <f t="shared" si="43"/>
        <v>1.0000000001552205</v>
      </c>
      <c r="F397">
        <f t="shared" si="44"/>
        <v>1</v>
      </c>
      <c r="G397">
        <v>40</v>
      </c>
      <c r="H397">
        <v>-50</v>
      </c>
      <c r="I397">
        <v>0.38419903534316502</v>
      </c>
      <c r="J397">
        <v>0.61580096465683498</v>
      </c>
      <c r="K397">
        <f t="shared" si="45"/>
        <v>82.432217535726323</v>
      </c>
      <c r="L397">
        <f t="shared" si="46"/>
        <v>215.2947128015152</v>
      </c>
      <c r="M397">
        <f t="shared" si="47"/>
        <v>-100.90831337026532</v>
      </c>
      <c r="N397">
        <f>(M397-$R$5)^2</f>
        <v>5940.1064145212185</v>
      </c>
      <c r="O397">
        <f t="shared" si="48"/>
        <v>0</v>
      </c>
      <c r="P397" t="str">
        <f t="shared" si="49"/>
        <v>TN</v>
      </c>
    </row>
    <row r="398" spans="1:16" x14ac:dyDescent="0.3">
      <c r="A398">
        <v>0</v>
      </c>
      <c r="B398">
        <v>1.1960207441678836</v>
      </c>
      <c r="C398">
        <v>-2</v>
      </c>
      <c r="D398">
        <v>1.25</v>
      </c>
      <c r="E398">
        <f t="shared" si="43"/>
        <v>1.0000000001552205</v>
      </c>
      <c r="F398">
        <f t="shared" si="44"/>
        <v>1</v>
      </c>
      <c r="G398">
        <v>50</v>
      </c>
      <c r="H398">
        <v>-50</v>
      </c>
      <c r="I398">
        <v>0.38419903534316502</v>
      </c>
      <c r="J398">
        <v>0.61580096465683498</v>
      </c>
      <c r="K398">
        <f t="shared" si="45"/>
        <v>107.64735641746668</v>
      </c>
      <c r="L398">
        <f t="shared" si="46"/>
        <v>215.2947128015152</v>
      </c>
      <c r="M398">
        <f t="shared" si="47"/>
        <v>-91.220681335856739</v>
      </c>
      <c r="N398">
        <f>(M398-$R$5)^2</f>
        <v>4540.6646136225027</v>
      </c>
      <c r="O398">
        <f t="shared" si="48"/>
        <v>0</v>
      </c>
      <c r="P398" t="str">
        <f t="shared" si="49"/>
        <v>TN</v>
      </c>
    </row>
    <row r="399" spans="1:16" x14ac:dyDescent="0.3">
      <c r="A399">
        <v>0</v>
      </c>
      <c r="B399">
        <v>1.1960207441678836</v>
      </c>
      <c r="C399">
        <v>-2</v>
      </c>
      <c r="D399">
        <v>1.25</v>
      </c>
      <c r="E399">
        <f t="shared" si="43"/>
        <v>1.0000000001552205</v>
      </c>
      <c r="F399">
        <f t="shared" si="44"/>
        <v>1</v>
      </c>
      <c r="G399">
        <v>80</v>
      </c>
      <c r="H399">
        <v>-90</v>
      </c>
      <c r="I399">
        <v>0.60844334427391233</v>
      </c>
      <c r="J399">
        <v>0.39155665572608767</v>
      </c>
      <c r="K399">
        <f t="shared" si="45"/>
        <v>188.85787663750955</v>
      </c>
      <c r="L399">
        <f t="shared" si="46"/>
        <v>434.85510823313615</v>
      </c>
      <c r="M399">
        <f t="shared" si="47"/>
        <v>-55.36109385137641</v>
      </c>
      <c r="N399">
        <f>(M399-$R$5)^2</f>
        <v>993.81719607017862</v>
      </c>
      <c r="O399">
        <f t="shared" si="48"/>
        <v>0</v>
      </c>
      <c r="P399" t="str">
        <f t="shared" si="49"/>
        <v>TN</v>
      </c>
    </row>
    <row r="400" spans="1:16" x14ac:dyDescent="0.3">
      <c r="A400">
        <v>0</v>
      </c>
      <c r="B400">
        <v>1.1960207441678836</v>
      </c>
      <c r="C400">
        <v>-2</v>
      </c>
      <c r="D400">
        <v>1.25</v>
      </c>
      <c r="E400">
        <f t="shared" si="43"/>
        <v>1.0000000001552205</v>
      </c>
      <c r="F400">
        <f t="shared" si="44"/>
        <v>1</v>
      </c>
      <c r="G400">
        <v>60</v>
      </c>
      <c r="H400">
        <v>-50</v>
      </c>
      <c r="I400">
        <v>0.38419903534316502</v>
      </c>
      <c r="J400">
        <v>0.61580096465683498</v>
      </c>
      <c r="K400">
        <f t="shared" si="45"/>
        <v>133.87694141255196</v>
      </c>
      <c r="L400">
        <f t="shared" si="46"/>
        <v>215.2947128015152</v>
      </c>
      <c r="M400">
        <f t="shared" si="47"/>
        <v>-81.143300083293411</v>
      </c>
      <c r="N400">
        <f>(M400-$R$5)^2</f>
        <v>3284.1005637004769</v>
      </c>
      <c r="O400">
        <f t="shared" si="48"/>
        <v>0</v>
      </c>
      <c r="P400" t="str">
        <f t="shared" si="49"/>
        <v>TN</v>
      </c>
    </row>
    <row r="401" spans="1:16" x14ac:dyDescent="0.3">
      <c r="A401">
        <v>0</v>
      </c>
      <c r="B401">
        <v>1.1960207441678836</v>
      </c>
      <c r="C401">
        <v>-2</v>
      </c>
      <c r="D401">
        <v>1.25</v>
      </c>
      <c r="E401">
        <f t="shared" si="43"/>
        <v>1.0000000001552205</v>
      </c>
      <c r="F401">
        <f t="shared" si="44"/>
        <v>1</v>
      </c>
      <c r="G401">
        <v>0</v>
      </c>
      <c r="H401">
        <v>-10</v>
      </c>
      <c r="I401">
        <v>0.38419903534316502</v>
      </c>
      <c r="J401">
        <v>0.61580096465683498</v>
      </c>
      <c r="K401">
        <f t="shared" si="45"/>
        <v>0</v>
      </c>
      <c r="L401">
        <f t="shared" si="46"/>
        <v>31.408756296736705</v>
      </c>
      <c r="M401">
        <f t="shared" si="47"/>
        <v>-19.341542426201904</v>
      </c>
      <c r="N401">
        <f>(M401-$R$5)^2</f>
        <v>20.202194255085764</v>
      </c>
      <c r="O401">
        <f t="shared" si="48"/>
        <v>0</v>
      </c>
      <c r="P401" t="str">
        <f t="shared" si="49"/>
        <v>TN</v>
      </c>
    </row>
    <row r="402" spans="1:16" x14ac:dyDescent="0.3">
      <c r="A402">
        <v>1</v>
      </c>
      <c r="B402">
        <v>1.1960207441678836</v>
      </c>
      <c r="C402">
        <v>-2</v>
      </c>
      <c r="D402">
        <v>1.3</v>
      </c>
      <c r="E402">
        <f t="shared" si="43"/>
        <v>1.0000000001862646</v>
      </c>
      <c r="F402">
        <f t="shared" si="44"/>
        <v>1</v>
      </c>
      <c r="G402">
        <v>10</v>
      </c>
      <c r="H402">
        <v>0</v>
      </c>
      <c r="I402">
        <v>0.42913429896650213</v>
      </c>
      <c r="J402">
        <v>0.57086570103349787</v>
      </c>
      <c r="K402">
        <f t="shared" si="45"/>
        <v>15.704378151293522</v>
      </c>
      <c r="L402">
        <f t="shared" si="46"/>
        <v>0</v>
      </c>
      <c r="M402">
        <f t="shared" si="47"/>
        <v>6.7392873086601979</v>
      </c>
      <c r="N402">
        <f>(M402-$R$5)^2</f>
        <v>934.86210814423134</v>
      </c>
      <c r="O402">
        <f t="shared" si="48"/>
        <v>1</v>
      </c>
      <c r="P402" t="str">
        <f t="shared" si="49"/>
        <v>TP</v>
      </c>
    </row>
    <row r="403" spans="1:16" x14ac:dyDescent="0.3">
      <c r="A403">
        <v>0</v>
      </c>
      <c r="B403">
        <v>1.1960207441678836</v>
      </c>
      <c r="C403">
        <v>-2</v>
      </c>
      <c r="D403">
        <v>1.3</v>
      </c>
      <c r="E403">
        <f t="shared" si="43"/>
        <v>1.0000000001862646</v>
      </c>
      <c r="F403">
        <f t="shared" si="44"/>
        <v>1</v>
      </c>
      <c r="G403">
        <v>30</v>
      </c>
      <c r="H403">
        <v>-10</v>
      </c>
      <c r="I403">
        <v>0.38419903534316502</v>
      </c>
      <c r="J403">
        <v>0.61580096465683498</v>
      </c>
      <c r="K403">
        <f t="shared" si="45"/>
        <v>58.434275309902084</v>
      </c>
      <c r="L403">
        <f t="shared" si="46"/>
        <v>31.408756296736705</v>
      </c>
      <c r="M403">
        <f t="shared" si="47"/>
        <v>3.1088497788394029</v>
      </c>
      <c r="N403">
        <f>(M403-$R$5)^2</f>
        <v>726.03719161564675</v>
      </c>
      <c r="O403">
        <f t="shared" si="48"/>
        <v>1</v>
      </c>
      <c r="P403" t="str">
        <f t="shared" si="49"/>
        <v>FN</v>
      </c>
    </row>
    <row r="404" spans="1:16" x14ac:dyDescent="0.3">
      <c r="A404">
        <v>0</v>
      </c>
      <c r="B404">
        <v>1.1960207441678836</v>
      </c>
      <c r="C404">
        <v>-2</v>
      </c>
      <c r="D404">
        <v>1</v>
      </c>
      <c r="E404">
        <f t="shared" si="43"/>
        <v>1</v>
      </c>
      <c r="F404">
        <f t="shared" si="44"/>
        <v>1</v>
      </c>
      <c r="G404">
        <v>90</v>
      </c>
      <c r="H404">
        <v>-90</v>
      </c>
      <c r="I404">
        <v>0.60844334427391233</v>
      </c>
      <c r="J404">
        <v>0.39155665572608767</v>
      </c>
      <c r="K404">
        <f t="shared" si="45"/>
        <v>217.42755411656807</v>
      </c>
      <c r="L404">
        <f t="shared" si="46"/>
        <v>434.85510823313615</v>
      </c>
      <c r="M404">
        <f t="shared" si="47"/>
        <v>-37.978063741190965</v>
      </c>
      <c r="N404">
        <f>(M404-$R$5)^2</f>
        <v>199.99153119515694</v>
      </c>
      <c r="O404">
        <f t="shared" si="48"/>
        <v>0</v>
      </c>
      <c r="P404" t="str">
        <f t="shared" si="49"/>
        <v>TN</v>
      </c>
    </row>
    <row r="405" spans="1:16" x14ac:dyDescent="0.3">
      <c r="A405">
        <v>0</v>
      </c>
      <c r="B405">
        <v>1.1960207441678836</v>
      </c>
      <c r="C405">
        <v>-2</v>
      </c>
      <c r="D405">
        <v>1</v>
      </c>
      <c r="E405">
        <f t="shared" si="43"/>
        <v>1</v>
      </c>
      <c r="F405">
        <f t="shared" si="44"/>
        <v>1</v>
      </c>
      <c r="G405">
        <v>50</v>
      </c>
      <c r="H405">
        <v>-50</v>
      </c>
      <c r="I405">
        <v>0.38419903534316502</v>
      </c>
      <c r="J405">
        <v>0.61580096465683498</v>
      </c>
      <c r="K405">
        <f t="shared" si="45"/>
        <v>107.6473564007576</v>
      </c>
      <c r="L405">
        <f t="shared" si="46"/>
        <v>215.2947128015152</v>
      </c>
      <c r="M405">
        <f t="shared" si="47"/>
        <v>-91.22068134227635</v>
      </c>
      <c r="N405">
        <f>(M405-$R$5)^2</f>
        <v>4540.6646144876659</v>
      </c>
      <c r="O405">
        <f t="shared" si="48"/>
        <v>0</v>
      </c>
      <c r="P405" t="str">
        <f t="shared" si="49"/>
        <v>TN</v>
      </c>
    </row>
    <row r="406" spans="1:16" x14ac:dyDescent="0.3">
      <c r="A406">
        <v>1</v>
      </c>
      <c r="B406">
        <v>1.1960207441678836</v>
      </c>
      <c r="C406">
        <v>-2</v>
      </c>
      <c r="D406">
        <v>1.1399999999999999</v>
      </c>
      <c r="E406">
        <f t="shared" si="43"/>
        <v>1.0000000000869234</v>
      </c>
      <c r="F406">
        <f t="shared" si="44"/>
        <v>1</v>
      </c>
      <c r="G406">
        <v>70</v>
      </c>
      <c r="H406">
        <v>-50</v>
      </c>
      <c r="I406">
        <v>0.60844334427391233</v>
      </c>
      <c r="J406">
        <v>0.39155665572608767</v>
      </c>
      <c r="K406">
        <f t="shared" si="45"/>
        <v>160.98133733256532</v>
      </c>
      <c r="L406">
        <f t="shared" si="46"/>
        <v>215.2947128015152</v>
      </c>
      <c r="M406">
        <f t="shared" si="47"/>
        <v>13.647945512243041</v>
      </c>
      <c r="N406">
        <f>(M406-$R$5)^2</f>
        <v>1405.063229267791</v>
      </c>
      <c r="O406">
        <f t="shared" si="48"/>
        <v>1</v>
      </c>
      <c r="P406" t="str">
        <f t="shared" si="49"/>
        <v>TP</v>
      </c>
    </row>
    <row r="407" spans="1:16" x14ac:dyDescent="0.3">
      <c r="A407">
        <v>0</v>
      </c>
      <c r="B407">
        <v>1.1960207441678836</v>
      </c>
      <c r="C407">
        <v>-2</v>
      </c>
      <c r="D407">
        <v>1.1399999999999999</v>
      </c>
      <c r="E407">
        <f t="shared" si="43"/>
        <v>1.0000000000869234</v>
      </c>
      <c r="F407">
        <f t="shared" si="44"/>
        <v>1</v>
      </c>
      <c r="G407">
        <v>0</v>
      </c>
      <c r="H407">
        <v>-10</v>
      </c>
      <c r="I407">
        <v>0.38419903534316502</v>
      </c>
      <c r="J407">
        <v>0.61580096465683498</v>
      </c>
      <c r="K407">
        <f t="shared" si="45"/>
        <v>0</v>
      </c>
      <c r="L407">
        <f t="shared" si="46"/>
        <v>31.408756296736705</v>
      </c>
      <c r="M407">
        <f t="shared" si="47"/>
        <v>-19.341542426201904</v>
      </c>
      <c r="N407">
        <f>(M407-$R$5)^2</f>
        <v>20.202194255085764</v>
      </c>
      <c r="O407">
        <f t="shared" si="48"/>
        <v>0</v>
      </c>
      <c r="P407" t="str">
        <f t="shared" si="49"/>
        <v>TN</v>
      </c>
    </row>
    <row r="408" spans="1:16" x14ac:dyDescent="0.3">
      <c r="A408">
        <v>1</v>
      </c>
      <c r="B408">
        <v>1.1960207441678836</v>
      </c>
      <c r="C408">
        <v>-2</v>
      </c>
      <c r="D408">
        <v>1.1599999999999999</v>
      </c>
      <c r="E408">
        <f t="shared" si="43"/>
        <v>1.000000000099341</v>
      </c>
      <c r="F408">
        <f t="shared" si="44"/>
        <v>1</v>
      </c>
      <c r="G408">
        <v>10</v>
      </c>
      <c r="H408">
        <v>-10</v>
      </c>
      <c r="I408">
        <v>0.60844334427391233</v>
      </c>
      <c r="J408">
        <v>0.39155665572608767</v>
      </c>
      <c r="K408">
        <f t="shared" si="45"/>
        <v>15.704378149928441</v>
      </c>
      <c r="L408">
        <f t="shared" si="46"/>
        <v>31.408756296736705</v>
      </c>
      <c r="M408">
        <f t="shared" si="47"/>
        <v>-2.7430832147813042</v>
      </c>
      <c r="N408">
        <f>(M408-$R$5)^2</f>
        <v>444.92073744419861</v>
      </c>
      <c r="O408">
        <f t="shared" si="48"/>
        <v>0</v>
      </c>
      <c r="P408" t="str">
        <f t="shared" si="49"/>
        <v>FP</v>
      </c>
    </row>
    <row r="409" spans="1:16" x14ac:dyDescent="0.3">
      <c r="A409">
        <v>0</v>
      </c>
      <c r="B409">
        <v>1.1960207441678836</v>
      </c>
      <c r="C409">
        <v>-2</v>
      </c>
      <c r="D409">
        <v>1.1599999999999999</v>
      </c>
      <c r="E409">
        <f t="shared" si="43"/>
        <v>1.000000000099341</v>
      </c>
      <c r="F409">
        <f t="shared" si="44"/>
        <v>1</v>
      </c>
      <c r="G409">
        <v>180</v>
      </c>
      <c r="H409">
        <v>-90</v>
      </c>
      <c r="I409">
        <v>0.38419903534316502</v>
      </c>
      <c r="J409">
        <v>0.61580096465683498</v>
      </c>
      <c r="K409">
        <f t="shared" si="45"/>
        <v>498.14147216438454</v>
      </c>
      <c r="L409">
        <f t="shared" si="46"/>
        <v>434.85510823313615</v>
      </c>
      <c r="M409">
        <f t="shared" si="47"/>
        <v>-76.398722065936994</v>
      </c>
      <c r="N409">
        <f>(M409-$R$5)^2</f>
        <v>2762.815830989276</v>
      </c>
      <c r="O409">
        <f t="shared" si="48"/>
        <v>0</v>
      </c>
      <c r="P409" t="str">
        <f t="shared" si="49"/>
        <v>TN</v>
      </c>
    </row>
    <row r="410" spans="1:16" x14ac:dyDescent="0.3">
      <c r="A410">
        <v>0</v>
      </c>
      <c r="B410">
        <v>1.1960207441678836</v>
      </c>
      <c r="C410">
        <v>-2</v>
      </c>
      <c r="D410">
        <v>1.1599999999999999</v>
      </c>
      <c r="E410">
        <f t="shared" si="43"/>
        <v>1.000000000099341</v>
      </c>
      <c r="F410">
        <f t="shared" si="44"/>
        <v>1</v>
      </c>
      <c r="G410">
        <v>80</v>
      </c>
      <c r="H410">
        <v>-90</v>
      </c>
      <c r="I410">
        <v>0.38419903534316502</v>
      </c>
      <c r="J410">
        <v>0.61580096465683498</v>
      </c>
      <c r="K410">
        <f t="shared" si="45"/>
        <v>188.85787662695625</v>
      </c>
      <c r="L410">
        <f t="shared" si="46"/>
        <v>434.85510823313615</v>
      </c>
      <c r="M410">
        <f t="shared" si="47"/>
        <v>-195.22518111888257</v>
      </c>
      <c r="N410">
        <f>(M410-$R$5)^2</f>
        <v>29374.173409516883</v>
      </c>
      <c r="O410">
        <f t="shared" si="48"/>
        <v>0</v>
      </c>
      <c r="P410" t="str">
        <f t="shared" si="49"/>
        <v>TN</v>
      </c>
    </row>
    <row r="411" spans="1:16" x14ac:dyDescent="0.3">
      <c r="A411">
        <v>1</v>
      </c>
      <c r="B411">
        <v>1.1960207441678836</v>
      </c>
      <c r="C411">
        <v>-2</v>
      </c>
      <c r="D411">
        <v>1.52</v>
      </c>
      <c r="E411">
        <f t="shared" si="43"/>
        <v>1.0000000003228584</v>
      </c>
      <c r="F411">
        <f t="shared" si="44"/>
        <v>1</v>
      </c>
      <c r="G411">
        <v>180</v>
      </c>
      <c r="H411">
        <v>-90</v>
      </c>
      <c r="I411">
        <v>0.56330583577691229</v>
      </c>
      <c r="J411">
        <v>0.43669416422308771</v>
      </c>
      <c r="K411">
        <f t="shared" si="45"/>
        <v>498.14147227572789</v>
      </c>
      <c r="L411">
        <f t="shared" si="46"/>
        <v>434.85510823313615</v>
      </c>
      <c r="M411">
        <f t="shared" si="47"/>
        <v>90.707310327410738</v>
      </c>
      <c r="N411">
        <f>(M411-$R$5)^2</f>
        <v>13120.222066746859</v>
      </c>
      <c r="O411">
        <f t="shared" si="48"/>
        <v>1</v>
      </c>
      <c r="P411" t="str">
        <f t="shared" si="49"/>
        <v>TP</v>
      </c>
    </row>
    <row r="412" spans="1:16" x14ac:dyDescent="0.3">
      <c r="A412">
        <v>1</v>
      </c>
      <c r="B412">
        <v>1.1960207441678836</v>
      </c>
      <c r="C412">
        <v>-2</v>
      </c>
      <c r="D412">
        <v>1.58</v>
      </c>
      <c r="E412">
        <f t="shared" si="43"/>
        <v>1.0000000003601115</v>
      </c>
      <c r="F412">
        <f t="shared" si="44"/>
        <v>1</v>
      </c>
      <c r="G412">
        <v>30</v>
      </c>
      <c r="H412">
        <v>-10</v>
      </c>
      <c r="I412">
        <v>0.38419903534316502</v>
      </c>
      <c r="J412">
        <v>0.61580096465683498</v>
      </c>
      <c r="K412">
        <f t="shared" si="45"/>
        <v>58.434275320060699</v>
      </c>
      <c r="L412">
        <f t="shared" si="46"/>
        <v>31.408756296736705</v>
      </c>
      <c r="M412">
        <f t="shared" si="47"/>
        <v>3.1088497827423325</v>
      </c>
      <c r="N412">
        <f>(M412-$R$5)^2</f>
        <v>726.03719182597615</v>
      </c>
      <c r="O412">
        <f t="shared" si="48"/>
        <v>1</v>
      </c>
      <c r="P412" t="str">
        <f t="shared" si="49"/>
        <v>TP</v>
      </c>
    </row>
    <row r="413" spans="1:16" x14ac:dyDescent="0.3">
      <c r="A413">
        <v>0</v>
      </c>
      <c r="B413">
        <v>1.1960207441678836</v>
      </c>
      <c r="C413">
        <v>-2</v>
      </c>
      <c r="D413">
        <v>1.58</v>
      </c>
      <c r="E413">
        <f t="shared" si="43"/>
        <v>1.0000000003601115</v>
      </c>
      <c r="F413">
        <f t="shared" si="44"/>
        <v>1</v>
      </c>
      <c r="G413">
        <v>20</v>
      </c>
      <c r="H413">
        <v>-10</v>
      </c>
      <c r="I413">
        <v>0.38419903534316502</v>
      </c>
      <c r="J413">
        <v>0.61580096465683498</v>
      </c>
      <c r="K413">
        <f t="shared" si="45"/>
        <v>35.979809845537375</v>
      </c>
      <c r="L413">
        <f t="shared" si="46"/>
        <v>31.408756296736705</v>
      </c>
      <c r="M413">
        <f t="shared" si="47"/>
        <v>-5.5181341917159337</v>
      </c>
      <c r="N413">
        <f>(M413-$R$5)^2</f>
        <v>335.55254384670724</v>
      </c>
      <c r="O413">
        <f t="shared" si="48"/>
        <v>0</v>
      </c>
      <c r="P413" t="str">
        <f t="shared" si="49"/>
        <v>TN</v>
      </c>
    </row>
    <row r="414" spans="1:16" x14ac:dyDescent="0.3">
      <c r="A414">
        <v>0</v>
      </c>
      <c r="B414">
        <v>1.1960207441678836</v>
      </c>
      <c r="C414">
        <v>-2</v>
      </c>
      <c r="D414">
        <v>1.58</v>
      </c>
      <c r="E414">
        <f t="shared" si="43"/>
        <v>1.0000000003601115</v>
      </c>
      <c r="F414">
        <f t="shared" si="44"/>
        <v>1</v>
      </c>
      <c r="G414">
        <v>90</v>
      </c>
      <c r="H414">
        <v>-90</v>
      </c>
      <c r="I414">
        <v>0.38419903534316502</v>
      </c>
      <c r="J414">
        <v>0.61580096465683498</v>
      </c>
      <c r="K414">
        <f t="shared" si="45"/>
        <v>217.42755419486625</v>
      </c>
      <c r="L414">
        <f t="shared" si="46"/>
        <v>434.85510823313615</v>
      </c>
      <c r="M414">
        <f t="shared" si="47"/>
        <v>-184.24873855722629</v>
      </c>
      <c r="N414">
        <f>(M414-$R$5)^2</f>
        <v>25732.173691462474</v>
      </c>
      <c r="O414">
        <f t="shared" si="48"/>
        <v>0</v>
      </c>
      <c r="P414" t="str">
        <f t="shared" si="49"/>
        <v>TN</v>
      </c>
    </row>
    <row r="415" spans="1:16" x14ac:dyDescent="0.3">
      <c r="A415">
        <v>1</v>
      </c>
      <c r="B415">
        <v>1.1960207441678836</v>
      </c>
      <c r="C415">
        <v>-2</v>
      </c>
      <c r="D415">
        <v>1.56</v>
      </c>
      <c r="E415">
        <f t="shared" si="43"/>
        <v>1.0000000003476937</v>
      </c>
      <c r="F415">
        <f t="shared" si="44"/>
        <v>1</v>
      </c>
      <c r="G415">
        <v>20</v>
      </c>
      <c r="H415">
        <v>-10</v>
      </c>
      <c r="I415">
        <v>0.38419903534316502</v>
      </c>
      <c r="J415">
        <v>0.61580096465683498</v>
      </c>
      <c r="K415">
        <f t="shared" si="45"/>
        <v>35.979809845090585</v>
      </c>
      <c r="L415">
        <f t="shared" si="46"/>
        <v>31.408756296736705</v>
      </c>
      <c r="M415">
        <f t="shared" si="47"/>
        <v>-5.5181341918875901</v>
      </c>
      <c r="N415">
        <f>(M415-$R$5)^2</f>
        <v>335.55254384041837</v>
      </c>
      <c r="O415">
        <f t="shared" si="48"/>
        <v>0</v>
      </c>
      <c r="P415" t="str">
        <f t="shared" si="49"/>
        <v>FP</v>
      </c>
    </row>
    <row r="416" spans="1:16" x14ac:dyDescent="0.3">
      <c r="A416">
        <v>0</v>
      </c>
      <c r="B416">
        <v>1.1960207441678836</v>
      </c>
      <c r="C416">
        <v>-2</v>
      </c>
      <c r="D416">
        <v>1.56</v>
      </c>
      <c r="E416">
        <f t="shared" si="43"/>
        <v>1.0000000003476937</v>
      </c>
      <c r="F416">
        <f t="shared" si="44"/>
        <v>1</v>
      </c>
      <c r="G416">
        <v>0</v>
      </c>
      <c r="H416">
        <v>-10</v>
      </c>
      <c r="I416">
        <v>0.38419903534316502</v>
      </c>
      <c r="J416">
        <v>0.61580096465683498</v>
      </c>
      <c r="K416">
        <f t="shared" si="45"/>
        <v>0</v>
      </c>
      <c r="L416">
        <f t="shared" si="46"/>
        <v>31.408756296736705</v>
      </c>
      <c r="M416">
        <f t="shared" si="47"/>
        <v>-19.341542426201904</v>
      </c>
      <c r="N416">
        <f>(M416-$R$5)^2</f>
        <v>20.202194255085764</v>
      </c>
      <c r="O416">
        <f t="shared" si="48"/>
        <v>0</v>
      </c>
      <c r="P416" t="str">
        <f t="shared" si="49"/>
        <v>TN</v>
      </c>
    </row>
    <row r="417" spans="1:16" x14ac:dyDescent="0.3">
      <c r="A417">
        <v>0</v>
      </c>
      <c r="B417">
        <v>1.1960207441678836</v>
      </c>
      <c r="C417">
        <v>-2</v>
      </c>
      <c r="D417">
        <v>1.56</v>
      </c>
      <c r="E417">
        <f t="shared" si="43"/>
        <v>1.0000000003476937</v>
      </c>
      <c r="F417">
        <f t="shared" si="44"/>
        <v>1</v>
      </c>
      <c r="G417">
        <v>60</v>
      </c>
      <c r="H417">
        <v>-50</v>
      </c>
      <c r="I417">
        <v>0.38419903534316502</v>
      </c>
      <c r="J417">
        <v>0.61580096465683498</v>
      </c>
      <c r="K417">
        <f t="shared" si="45"/>
        <v>133.87694143831968</v>
      </c>
      <c r="L417">
        <f t="shared" si="46"/>
        <v>215.2947128015152</v>
      </c>
      <c r="M417">
        <f t="shared" si="47"/>
        <v>-81.143300073393476</v>
      </c>
      <c r="N417">
        <f>(M417-$R$5)^2</f>
        <v>3284.1005625658045</v>
      </c>
      <c r="O417">
        <f t="shared" si="48"/>
        <v>0</v>
      </c>
      <c r="P417" t="str">
        <f t="shared" si="49"/>
        <v>TN</v>
      </c>
    </row>
    <row r="418" spans="1:16" x14ac:dyDescent="0.3">
      <c r="A418">
        <v>0</v>
      </c>
      <c r="B418">
        <v>1.1960207441678836</v>
      </c>
      <c r="C418">
        <v>-2</v>
      </c>
      <c r="D418">
        <v>1.56</v>
      </c>
      <c r="E418">
        <f t="shared" si="43"/>
        <v>1.0000000003476937</v>
      </c>
      <c r="F418">
        <f t="shared" si="44"/>
        <v>1</v>
      </c>
      <c r="G418">
        <v>0</v>
      </c>
      <c r="H418">
        <v>-10</v>
      </c>
      <c r="I418">
        <v>0.38419903534316502</v>
      </c>
      <c r="J418">
        <v>0.61580096465683498</v>
      </c>
      <c r="K418">
        <f t="shared" si="45"/>
        <v>0</v>
      </c>
      <c r="L418">
        <f t="shared" si="46"/>
        <v>31.408756296736705</v>
      </c>
      <c r="M418">
        <f t="shared" si="47"/>
        <v>-19.341542426201904</v>
      </c>
      <c r="N418">
        <f>(M418-$R$5)^2</f>
        <v>20.202194255085764</v>
      </c>
      <c r="O418">
        <f t="shared" si="48"/>
        <v>0</v>
      </c>
      <c r="P418" t="str">
        <f t="shared" si="49"/>
        <v>TN</v>
      </c>
    </row>
    <row r="419" spans="1:16" x14ac:dyDescent="0.3">
      <c r="A419">
        <v>1</v>
      </c>
      <c r="B419">
        <v>1.1960207441678836</v>
      </c>
      <c r="C419">
        <v>-2</v>
      </c>
      <c r="D419">
        <v>1.54</v>
      </c>
      <c r="E419">
        <f t="shared" si="43"/>
        <v>1.000000000335276</v>
      </c>
      <c r="F419">
        <f t="shared" si="44"/>
        <v>1</v>
      </c>
      <c r="G419">
        <v>30</v>
      </c>
      <c r="H419">
        <v>-10</v>
      </c>
      <c r="I419">
        <v>0.38419903534316502</v>
      </c>
      <c r="J419">
        <v>0.61580096465683498</v>
      </c>
      <c r="K419">
        <f t="shared" si="45"/>
        <v>58.434275318609458</v>
      </c>
      <c r="L419">
        <f t="shared" si="46"/>
        <v>31.408756296736705</v>
      </c>
      <c r="M419">
        <f t="shared" si="47"/>
        <v>3.108849782184766</v>
      </c>
      <c r="N419">
        <f>(M419-$R$5)^2</f>
        <v>726.03719179592883</v>
      </c>
      <c r="O419">
        <f t="shared" si="48"/>
        <v>1</v>
      </c>
      <c r="P419" t="str">
        <f t="shared" si="49"/>
        <v>TP</v>
      </c>
    </row>
    <row r="420" spans="1:16" x14ac:dyDescent="0.3">
      <c r="A420">
        <v>0</v>
      </c>
      <c r="B420">
        <v>1.1960207441678836</v>
      </c>
      <c r="C420">
        <v>-2</v>
      </c>
      <c r="D420">
        <v>1.54</v>
      </c>
      <c r="E420">
        <f t="shared" si="43"/>
        <v>1.000000000335276</v>
      </c>
      <c r="F420">
        <f t="shared" si="44"/>
        <v>1</v>
      </c>
      <c r="G420">
        <v>80</v>
      </c>
      <c r="H420">
        <v>-90</v>
      </c>
      <c r="I420">
        <v>0.60844334427391233</v>
      </c>
      <c r="J420">
        <v>0.39155665572608767</v>
      </c>
      <c r="K420">
        <f t="shared" si="45"/>
        <v>188.85787667151448</v>
      </c>
      <c r="L420">
        <f t="shared" si="46"/>
        <v>434.85510823313615</v>
      </c>
      <c r="M420">
        <f t="shared" si="47"/>
        <v>-55.361093830686329</v>
      </c>
      <c r="N420">
        <f>(M420-$R$5)^2</f>
        <v>993.81719476567457</v>
      </c>
      <c r="O420">
        <f t="shared" si="48"/>
        <v>0</v>
      </c>
      <c r="P420" t="str">
        <f t="shared" si="49"/>
        <v>TN</v>
      </c>
    </row>
    <row r="421" spans="1:16" x14ac:dyDescent="0.3">
      <c r="A421">
        <v>1</v>
      </c>
      <c r="B421">
        <v>1.1960207441678836</v>
      </c>
      <c r="C421">
        <v>-2</v>
      </c>
      <c r="D421">
        <v>1.36</v>
      </c>
      <c r="E421">
        <f t="shared" si="43"/>
        <v>1.0000000002235174</v>
      </c>
      <c r="F421">
        <f t="shared" si="44"/>
        <v>1</v>
      </c>
      <c r="G421">
        <v>180</v>
      </c>
      <c r="H421">
        <v>-90</v>
      </c>
      <c r="I421">
        <v>0.56330583577691229</v>
      </c>
      <c r="J421">
        <v>0.43669416422308771</v>
      </c>
      <c r="K421">
        <f t="shared" si="45"/>
        <v>498.141472226242</v>
      </c>
      <c r="L421">
        <f t="shared" si="46"/>
        <v>434.85510823313615</v>
      </c>
      <c r="M421">
        <f t="shared" si="47"/>
        <v>90.707310299535067</v>
      </c>
      <c r="N421">
        <f>(M421-$R$5)^2</f>
        <v>13120.222060360904</v>
      </c>
      <c r="O421">
        <f t="shared" si="48"/>
        <v>1</v>
      </c>
      <c r="P421" t="str">
        <f t="shared" si="49"/>
        <v>TP</v>
      </c>
    </row>
    <row r="422" spans="1:16" x14ac:dyDescent="0.3">
      <c r="A422">
        <v>0</v>
      </c>
      <c r="B422">
        <v>1.1960207441678836</v>
      </c>
      <c r="C422">
        <v>-2</v>
      </c>
      <c r="D422">
        <v>1.36</v>
      </c>
      <c r="E422">
        <f t="shared" si="43"/>
        <v>1.0000000002235174</v>
      </c>
      <c r="F422">
        <f t="shared" si="44"/>
        <v>1</v>
      </c>
      <c r="G422">
        <v>30</v>
      </c>
      <c r="H422">
        <v>-10</v>
      </c>
      <c r="I422">
        <v>0.38419903534316502</v>
      </c>
      <c r="J422">
        <v>0.61580096465683498</v>
      </c>
      <c r="K422">
        <f t="shared" si="45"/>
        <v>58.434275312078924</v>
      </c>
      <c r="L422">
        <f t="shared" si="46"/>
        <v>31.408756296736705</v>
      </c>
      <c r="M422">
        <f t="shared" si="47"/>
        <v>3.1088497796757402</v>
      </c>
      <c r="N422">
        <f>(M422-$R$5)^2</f>
        <v>726.0371916607171</v>
      </c>
      <c r="O422">
        <f t="shared" si="48"/>
        <v>1</v>
      </c>
      <c r="P422" t="str">
        <f t="shared" si="49"/>
        <v>FN</v>
      </c>
    </row>
    <row r="423" spans="1:16" x14ac:dyDescent="0.3">
      <c r="A423">
        <v>1</v>
      </c>
      <c r="B423">
        <v>1.1960207441678836</v>
      </c>
      <c r="C423">
        <v>-2</v>
      </c>
      <c r="D423">
        <v>1.38</v>
      </c>
      <c r="E423">
        <f t="shared" si="43"/>
        <v>1.000000000235935</v>
      </c>
      <c r="F423">
        <f t="shared" si="44"/>
        <v>1</v>
      </c>
      <c r="G423">
        <v>10</v>
      </c>
      <c r="H423">
        <v>0</v>
      </c>
      <c r="I423">
        <v>0.42913429896650213</v>
      </c>
      <c r="J423">
        <v>0.57086570103349787</v>
      </c>
      <c r="K423">
        <f t="shared" si="45"/>
        <v>15.704378152073566</v>
      </c>
      <c r="L423">
        <f t="shared" si="46"/>
        <v>0</v>
      </c>
      <c r="M423">
        <f t="shared" si="47"/>
        <v>6.7392873089949417</v>
      </c>
      <c r="N423">
        <f>(M423-$R$5)^2</f>
        <v>934.86210816470134</v>
      </c>
      <c r="O423">
        <f t="shared" si="48"/>
        <v>1</v>
      </c>
      <c r="P423" t="str">
        <f t="shared" si="49"/>
        <v>TP</v>
      </c>
    </row>
    <row r="424" spans="1:16" x14ac:dyDescent="0.3">
      <c r="A424">
        <v>0</v>
      </c>
      <c r="B424">
        <v>1.1960207441678836</v>
      </c>
      <c r="C424">
        <v>-2</v>
      </c>
      <c r="D424">
        <v>1.38</v>
      </c>
      <c r="E424">
        <f t="shared" si="43"/>
        <v>1.000000000235935</v>
      </c>
      <c r="F424">
        <f t="shared" si="44"/>
        <v>1</v>
      </c>
      <c r="G424">
        <v>50</v>
      </c>
      <c r="H424">
        <v>-50</v>
      </c>
      <c r="I424">
        <v>0.60844334427391233</v>
      </c>
      <c r="J424">
        <v>0.39155665572608767</v>
      </c>
      <c r="K424">
        <f t="shared" si="45"/>
        <v>107.64735642615538</v>
      </c>
      <c r="L424">
        <f t="shared" si="46"/>
        <v>215.2947128015152</v>
      </c>
      <c r="M424">
        <f t="shared" si="47"/>
        <v>-18.802760193894002</v>
      </c>
      <c r="N424">
        <f>(M424-$R$5)^2</f>
        <v>25.335793505151639</v>
      </c>
      <c r="O424">
        <f t="shared" si="48"/>
        <v>0</v>
      </c>
      <c r="P424" t="str">
        <f t="shared" si="49"/>
        <v>TN</v>
      </c>
    </row>
    <row r="425" spans="1:16" x14ac:dyDescent="0.3">
      <c r="A425">
        <v>0</v>
      </c>
      <c r="B425">
        <v>1.1960207441678836</v>
      </c>
      <c r="C425">
        <v>-2</v>
      </c>
      <c r="D425">
        <v>1.38</v>
      </c>
      <c r="E425">
        <f t="shared" si="43"/>
        <v>1.000000000235935</v>
      </c>
      <c r="F425">
        <f t="shared" si="44"/>
        <v>1</v>
      </c>
      <c r="G425">
        <v>100</v>
      </c>
      <c r="H425">
        <v>-90</v>
      </c>
      <c r="I425">
        <v>0.38419903534316502</v>
      </c>
      <c r="J425">
        <v>0.61580096465683498</v>
      </c>
      <c r="K425">
        <f t="shared" si="45"/>
        <v>246.62749308513747</v>
      </c>
      <c r="L425">
        <f t="shared" si="46"/>
        <v>434.85510823313615</v>
      </c>
      <c r="M425">
        <f t="shared" si="47"/>
        <v>-173.03015020350472</v>
      </c>
      <c r="N425">
        <f>(M425-$R$5)^2</f>
        <v>22258.826560291844</v>
      </c>
      <c r="O425">
        <f t="shared" si="48"/>
        <v>0</v>
      </c>
      <c r="P425" t="str">
        <f t="shared" si="49"/>
        <v>TN</v>
      </c>
    </row>
    <row r="426" spans="1:16" x14ac:dyDescent="0.3">
      <c r="A426">
        <v>1</v>
      </c>
      <c r="B426">
        <v>1.1960207441678836</v>
      </c>
      <c r="C426">
        <v>-2</v>
      </c>
      <c r="D426">
        <v>1.5</v>
      </c>
      <c r="E426">
        <f t="shared" si="43"/>
        <v>1.0000000003104408</v>
      </c>
      <c r="F426">
        <f t="shared" si="44"/>
        <v>1</v>
      </c>
      <c r="G426">
        <v>60</v>
      </c>
      <c r="H426">
        <v>-50</v>
      </c>
      <c r="I426">
        <v>0.38419903534316502</v>
      </c>
      <c r="J426">
        <v>0.61580096465683498</v>
      </c>
      <c r="K426">
        <f t="shared" si="45"/>
        <v>133.87694143333238</v>
      </c>
      <c r="L426">
        <f t="shared" si="46"/>
        <v>215.2947128015152</v>
      </c>
      <c r="M426">
        <f t="shared" si="47"/>
        <v>-81.143300075309611</v>
      </c>
      <c r="N426">
        <f>(M426-$R$5)^2</f>
        <v>3284.1005627854206</v>
      </c>
      <c r="O426">
        <f t="shared" si="48"/>
        <v>0</v>
      </c>
      <c r="P426" t="str">
        <f t="shared" si="49"/>
        <v>FP</v>
      </c>
    </row>
    <row r="427" spans="1:16" x14ac:dyDescent="0.3">
      <c r="A427">
        <v>0</v>
      </c>
      <c r="B427">
        <v>1.1960207441678836</v>
      </c>
      <c r="C427">
        <v>-2</v>
      </c>
      <c r="D427">
        <v>1.5</v>
      </c>
      <c r="E427">
        <f t="shared" si="43"/>
        <v>1.0000000003104408</v>
      </c>
      <c r="F427">
        <f t="shared" si="44"/>
        <v>1</v>
      </c>
      <c r="G427">
        <v>50</v>
      </c>
      <c r="H427">
        <v>-50</v>
      </c>
      <c r="I427">
        <v>0.60844334427391233</v>
      </c>
      <c r="J427">
        <v>0.39155665572608767</v>
      </c>
      <c r="K427">
        <f t="shared" si="45"/>
        <v>107.64735643417573</v>
      </c>
      <c r="L427">
        <f t="shared" si="46"/>
        <v>215.2947128015152</v>
      </c>
      <c r="M427">
        <f t="shared" si="47"/>
        <v>-18.802760189014066</v>
      </c>
      <c r="N427">
        <f>(M427-$R$5)^2</f>
        <v>25.33579355427764</v>
      </c>
      <c r="O427">
        <f t="shared" si="48"/>
        <v>0</v>
      </c>
      <c r="P427" t="str">
        <f t="shared" si="49"/>
        <v>TN</v>
      </c>
    </row>
    <row r="428" spans="1:16" x14ac:dyDescent="0.3">
      <c r="A428">
        <v>0</v>
      </c>
      <c r="B428">
        <v>1.1960207441678836</v>
      </c>
      <c r="C428">
        <v>-2</v>
      </c>
      <c r="D428">
        <v>1.5</v>
      </c>
      <c r="E428">
        <f t="shared" si="43"/>
        <v>1.0000000003104408</v>
      </c>
      <c r="F428">
        <f t="shared" si="44"/>
        <v>1</v>
      </c>
      <c r="G428">
        <v>40</v>
      </c>
      <c r="H428">
        <v>-50</v>
      </c>
      <c r="I428">
        <v>0.60844334427391233</v>
      </c>
      <c r="J428">
        <v>0.39155665572608767</v>
      </c>
      <c r="K428">
        <f t="shared" si="45"/>
        <v>82.432217548521479</v>
      </c>
      <c r="L428">
        <f t="shared" si="46"/>
        <v>215.2947128015152</v>
      </c>
      <c r="M428">
        <f t="shared" si="47"/>
        <v>-34.144743618932715</v>
      </c>
      <c r="N428">
        <f>(M428-$R$5)^2</f>
        <v>106.26550378886151</v>
      </c>
      <c r="O428">
        <f t="shared" si="48"/>
        <v>0</v>
      </c>
      <c r="P428" t="str">
        <f t="shared" si="49"/>
        <v>TN</v>
      </c>
    </row>
    <row r="429" spans="1:16" x14ac:dyDescent="0.3">
      <c r="A429">
        <v>1</v>
      </c>
      <c r="B429">
        <v>1.1960207441678836</v>
      </c>
      <c r="C429">
        <v>-2</v>
      </c>
      <c r="D429">
        <v>1.52</v>
      </c>
      <c r="E429">
        <f t="shared" si="43"/>
        <v>1.0000000003228584</v>
      </c>
      <c r="F429">
        <f t="shared" si="44"/>
        <v>1</v>
      </c>
      <c r="G429">
        <v>10</v>
      </c>
      <c r="H429">
        <v>0</v>
      </c>
      <c r="I429">
        <v>0.38419903534316502</v>
      </c>
      <c r="J429">
        <v>0.61580096465683498</v>
      </c>
      <c r="K429">
        <f t="shared" si="45"/>
        <v>15.704378153438643</v>
      </c>
      <c r="L429">
        <f t="shared" si="46"/>
        <v>0</v>
      </c>
      <c r="M429">
        <f t="shared" si="47"/>
        <v>6.033606937215402</v>
      </c>
      <c r="N429">
        <f>(M429-$R$5)^2</f>
        <v>892.20701158252371</v>
      </c>
      <c r="O429">
        <f t="shared" si="48"/>
        <v>1</v>
      </c>
      <c r="P429" t="str">
        <f t="shared" si="49"/>
        <v>TP</v>
      </c>
    </row>
    <row r="430" spans="1:16" x14ac:dyDescent="0.3">
      <c r="A430">
        <v>0</v>
      </c>
      <c r="B430">
        <v>1.1960207441678836</v>
      </c>
      <c r="C430">
        <v>-2</v>
      </c>
      <c r="D430">
        <v>1.52</v>
      </c>
      <c r="E430">
        <f t="shared" si="43"/>
        <v>1.0000000003228584</v>
      </c>
      <c r="F430">
        <f t="shared" si="44"/>
        <v>1</v>
      </c>
      <c r="G430">
        <v>10</v>
      </c>
      <c r="H430">
        <v>-10</v>
      </c>
      <c r="I430">
        <v>0.60844334427391233</v>
      </c>
      <c r="J430">
        <v>0.39155665572608767</v>
      </c>
      <c r="K430">
        <f t="shared" si="45"/>
        <v>15.704378153438643</v>
      </c>
      <c r="L430">
        <f t="shared" si="46"/>
        <v>31.408756296736705</v>
      </c>
      <c r="M430">
        <f t="shared" si="47"/>
        <v>-2.743083212645546</v>
      </c>
      <c r="N430">
        <f>(M430-$R$5)^2</f>
        <v>444.92073753429821</v>
      </c>
      <c r="O430">
        <f t="shared" si="48"/>
        <v>0</v>
      </c>
      <c r="P430" t="str">
        <f t="shared" si="49"/>
        <v>TN</v>
      </c>
    </row>
    <row r="431" spans="1:16" x14ac:dyDescent="0.3">
      <c r="A431">
        <v>0</v>
      </c>
      <c r="B431">
        <v>1.1960207441678836</v>
      </c>
      <c r="C431">
        <v>-2</v>
      </c>
      <c r="D431">
        <v>1.52</v>
      </c>
      <c r="E431">
        <f t="shared" si="43"/>
        <v>1.0000000003228584</v>
      </c>
      <c r="F431">
        <f t="shared" si="44"/>
        <v>1</v>
      </c>
      <c r="G431">
        <v>180</v>
      </c>
      <c r="H431">
        <v>-90</v>
      </c>
      <c r="I431">
        <v>0.38419903534316502</v>
      </c>
      <c r="J431">
        <v>0.61580096465683498</v>
      </c>
      <c r="K431">
        <f t="shared" si="45"/>
        <v>498.14147227572789</v>
      </c>
      <c r="L431">
        <f t="shared" si="46"/>
        <v>434.85510823313615</v>
      </c>
      <c r="M431">
        <f t="shared" si="47"/>
        <v>-76.398722023158996</v>
      </c>
      <c r="N431">
        <f>(M431-$R$5)^2</f>
        <v>2762.8158264922395</v>
      </c>
      <c r="O431">
        <f t="shared" si="48"/>
        <v>0</v>
      </c>
      <c r="P431" t="str">
        <f t="shared" si="49"/>
        <v>TN</v>
      </c>
    </row>
    <row r="432" spans="1:16" x14ac:dyDescent="0.3">
      <c r="A432">
        <v>0</v>
      </c>
      <c r="B432">
        <v>1.1960207441678836</v>
      </c>
      <c r="C432">
        <v>-2</v>
      </c>
      <c r="D432">
        <v>1.52</v>
      </c>
      <c r="E432">
        <f t="shared" si="43"/>
        <v>1.0000000003228584</v>
      </c>
      <c r="F432">
        <f t="shared" si="44"/>
        <v>1</v>
      </c>
      <c r="G432">
        <v>90</v>
      </c>
      <c r="H432">
        <v>-90</v>
      </c>
      <c r="I432">
        <v>0.38419903534316502</v>
      </c>
      <c r="J432">
        <v>0.61580096465683498</v>
      </c>
      <c r="K432">
        <f t="shared" si="45"/>
        <v>217.4275541867664</v>
      </c>
      <c r="L432">
        <f t="shared" si="46"/>
        <v>434.85510823313615</v>
      </c>
      <c r="M432">
        <f t="shared" si="47"/>
        <v>-184.24873856033824</v>
      </c>
      <c r="N432">
        <f>(M432-$R$5)^2</f>
        <v>25732.173692460867</v>
      </c>
      <c r="O432">
        <f t="shared" si="48"/>
        <v>0</v>
      </c>
      <c r="P432" t="str">
        <f t="shared" si="49"/>
        <v>TN</v>
      </c>
    </row>
    <row r="433" spans="1:16" x14ac:dyDescent="0.3">
      <c r="A433">
        <v>0</v>
      </c>
      <c r="B433">
        <v>1.1960207441678836</v>
      </c>
      <c r="C433">
        <v>-2</v>
      </c>
      <c r="D433">
        <v>1.52</v>
      </c>
      <c r="E433">
        <f t="shared" si="43"/>
        <v>1.0000000003228584</v>
      </c>
      <c r="F433">
        <f t="shared" si="44"/>
        <v>1</v>
      </c>
      <c r="G433">
        <v>80</v>
      </c>
      <c r="H433">
        <v>-90</v>
      </c>
      <c r="I433">
        <v>0.38419903534316502</v>
      </c>
      <c r="J433">
        <v>0.61580096465683498</v>
      </c>
      <c r="K433">
        <f t="shared" si="45"/>
        <v>188.85787666916929</v>
      </c>
      <c r="L433">
        <f t="shared" si="46"/>
        <v>434.85510823313615</v>
      </c>
      <c r="M433">
        <f t="shared" si="47"/>
        <v>-195.22518110266435</v>
      </c>
      <c r="N433">
        <f>(M433-$R$5)^2</f>
        <v>29374.173403957637</v>
      </c>
      <c r="O433">
        <f t="shared" si="48"/>
        <v>0</v>
      </c>
      <c r="P433" t="str">
        <f t="shared" si="49"/>
        <v>TN</v>
      </c>
    </row>
    <row r="434" spans="1:16" x14ac:dyDescent="0.3">
      <c r="A434">
        <v>1</v>
      </c>
      <c r="B434">
        <v>1.1960207441678836</v>
      </c>
      <c r="C434">
        <v>-2</v>
      </c>
      <c r="D434">
        <v>1.5</v>
      </c>
      <c r="E434">
        <f t="shared" si="43"/>
        <v>1.0000000003104408</v>
      </c>
      <c r="F434">
        <f t="shared" si="44"/>
        <v>1</v>
      </c>
      <c r="G434">
        <v>30</v>
      </c>
      <c r="H434">
        <v>-10</v>
      </c>
      <c r="I434">
        <v>0.38419903534316502</v>
      </c>
      <c r="J434">
        <v>0.61580096465683498</v>
      </c>
      <c r="K434">
        <f t="shared" si="45"/>
        <v>58.434275317158232</v>
      </c>
      <c r="L434">
        <f t="shared" si="46"/>
        <v>31.408756296736705</v>
      </c>
      <c r="M434">
        <f t="shared" si="47"/>
        <v>3.1088497816272067</v>
      </c>
      <c r="N434">
        <f>(M434-$R$5)^2</f>
        <v>726.03719176588186</v>
      </c>
      <c r="O434">
        <f t="shared" si="48"/>
        <v>1</v>
      </c>
      <c r="P434" t="str">
        <f t="shared" si="49"/>
        <v>TP</v>
      </c>
    </row>
    <row r="435" spans="1:16" x14ac:dyDescent="0.3">
      <c r="A435">
        <v>0</v>
      </c>
      <c r="B435">
        <v>1.1960207441678836</v>
      </c>
      <c r="C435">
        <v>-2</v>
      </c>
      <c r="D435">
        <v>1.5</v>
      </c>
      <c r="E435">
        <f t="shared" si="43"/>
        <v>1.0000000003104408</v>
      </c>
      <c r="F435">
        <f t="shared" si="44"/>
        <v>1</v>
      </c>
      <c r="G435">
        <v>100</v>
      </c>
      <c r="H435">
        <v>-90</v>
      </c>
      <c r="I435">
        <v>0.38419903534316502</v>
      </c>
      <c r="J435">
        <v>0.61580096465683498</v>
      </c>
      <c r="K435">
        <f t="shared" si="45"/>
        <v>246.62749310351262</v>
      </c>
      <c r="L435">
        <f t="shared" si="46"/>
        <v>434.85510823313615</v>
      </c>
      <c r="M435">
        <f t="shared" si="47"/>
        <v>-173.03015019644499</v>
      </c>
      <c r="N435">
        <f>(M435-$R$5)^2</f>
        <v>22258.826558185308</v>
      </c>
      <c r="O435">
        <f t="shared" si="48"/>
        <v>0</v>
      </c>
      <c r="P435" t="str">
        <f t="shared" si="49"/>
        <v>TN</v>
      </c>
    </row>
    <row r="436" spans="1:16" x14ac:dyDescent="0.3">
      <c r="A436">
        <v>0</v>
      </c>
      <c r="B436">
        <v>1.1960207441678836</v>
      </c>
      <c r="C436">
        <v>-2</v>
      </c>
      <c r="D436">
        <v>1.5</v>
      </c>
      <c r="E436">
        <f t="shared" si="43"/>
        <v>1.0000000003104408</v>
      </c>
      <c r="F436">
        <f t="shared" si="44"/>
        <v>1</v>
      </c>
      <c r="G436">
        <v>50</v>
      </c>
      <c r="H436">
        <v>-50</v>
      </c>
      <c r="I436">
        <v>0.38419903534316502</v>
      </c>
      <c r="J436">
        <v>0.61580096465683498</v>
      </c>
      <c r="K436">
        <f t="shared" si="45"/>
        <v>107.64735643417573</v>
      </c>
      <c r="L436">
        <f t="shared" si="46"/>
        <v>215.2947128015152</v>
      </c>
      <c r="M436">
        <f t="shared" si="47"/>
        <v>-91.220681329437127</v>
      </c>
      <c r="N436">
        <f>(M436-$R$5)^2</f>
        <v>4540.6646127573385</v>
      </c>
      <c r="O436">
        <f t="shared" si="48"/>
        <v>0</v>
      </c>
      <c r="P436" t="str">
        <f t="shared" si="49"/>
        <v>TN</v>
      </c>
    </row>
    <row r="437" spans="1:16" x14ac:dyDescent="0.3">
      <c r="A437">
        <v>0</v>
      </c>
      <c r="B437">
        <v>1.1960207441678836</v>
      </c>
      <c r="C437">
        <v>-2</v>
      </c>
      <c r="D437">
        <v>1.5</v>
      </c>
      <c r="E437">
        <f t="shared" si="43"/>
        <v>1.0000000003104408</v>
      </c>
      <c r="F437">
        <f t="shared" si="44"/>
        <v>1</v>
      </c>
      <c r="G437">
        <v>80</v>
      </c>
      <c r="H437">
        <v>-90</v>
      </c>
      <c r="I437">
        <v>0.60844334427391233</v>
      </c>
      <c r="J437">
        <v>0.39155665572608767</v>
      </c>
      <c r="K437">
        <f t="shared" si="45"/>
        <v>188.85787666682413</v>
      </c>
      <c r="L437">
        <f t="shared" si="46"/>
        <v>434.85510823313615</v>
      </c>
      <c r="M437">
        <f t="shared" si="47"/>
        <v>-55.361093833540153</v>
      </c>
      <c r="N437">
        <f>(M437-$R$5)^2</f>
        <v>993.81719494560741</v>
      </c>
      <c r="O437">
        <f t="shared" si="48"/>
        <v>0</v>
      </c>
      <c r="P437" t="str">
        <f t="shared" si="49"/>
        <v>TN</v>
      </c>
    </row>
    <row r="438" spans="1:16" x14ac:dyDescent="0.3">
      <c r="A438">
        <v>0</v>
      </c>
      <c r="B438">
        <v>1.1960207441678836</v>
      </c>
      <c r="C438">
        <v>-2</v>
      </c>
      <c r="D438">
        <v>1.5</v>
      </c>
      <c r="E438">
        <f t="shared" si="43"/>
        <v>1.0000000003104408</v>
      </c>
      <c r="F438">
        <f t="shared" si="44"/>
        <v>1</v>
      </c>
      <c r="G438">
        <v>40</v>
      </c>
      <c r="H438">
        <v>-50</v>
      </c>
      <c r="I438">
        <v>0.38419903534316502</v>
      </c>
      <c r="J438">
        <v>0.61580096465683498</v>
      </c>
      <c r="K438">
        <f t="shared" si="45"/>
        <v>82.432217548521479</v>
      </c>
      <c r="L438">
        <f t="shared" si="46"/>
        <v>215.2947128015152</v>
      </c>
      <c r="M438">
        <f t="shared" si="47"/>
        <v>-100.90831336534943</v>
      </c>
      <c r="N438">
        <f>(M438-$R$5)^2</f>
        <v>5940.1064137634621</v>
      </c>
      <c r="O438">
        <f t="shared" si="48"/>
        <v>0</v>
      </c>
      <c r="P438" t="str">
        <f t="shared" si="49"/>
        <v>TN</v>
      </c>
    </row>
    <row r="439" spans="1:16" x14ac:dyDescent="0.3">
      <c r="A439">
        <v>1</v>
      </c>
      <c r="B439">
        <v>1.1960207441678836</v>
      </c>
      <c r="C439">
        <v>-2</v>
      </c>
      <c r="D439">
        <v>1.4</v>
      </c>
      <c r="E439">
        <f t="shared" si="43"/>
        <v>1.0000000002483527</v>
      </c>
      <c r="F439">
        <f t="shared" si="44"/>
        <v>1</v>
      </c>
      <c r="G439">
        <v>70</v>
      </c>
      <c r="H439">
        <v>-50</v>
      </c>
      <c r="I439">
        <v>0.60844334427391233</v>
      </c>
      <c r="J439">
        <v>0.39155665572608767</v>
      </c>
      <c r="K439">
        <f t="shared" si="45"/>
        <v>160.98133735855242</v>
      </c>
      <c r="L439">
        <f t="shared" si="46"/>
        <v>215.2947128015152</v>
      </c>
      <c r="M439">
        <f t="shared" si="47"/>
        <v>13.647945528054734</v>
      </c>
      <c r="N439">
        <f>(M439-$R$5)^2</f>
        <v>1405.0632304531675</v>
      </c>
      <c r="O439">
        <f t="shared" si="48"/>
        <v>1</v>
      </c>
      <c r="P439" t="str">
        <f t="shared" si="49"/>
        <v>TP</v>
      </c>
    </row>
    <row r="440" spans="1:16" x14ac:dyDescent="0.3">
      <c r="A440">
        <v>0</v>
      </c>
      <c r="B440">
        <v>1.1960207441678836</v>
      </c>
      <c r="C440">
        <v>-2</v>
      </c>
      <c r="D440">
        <v>1.4</v>
      </c>
      <c r="E440">
        <f t="shared" si="43"/>
        <v>1.0000000002483527</v>
      </c>
      <c r="F440">
        <f t="shared" si="44"/>
        <v>1</v>
      </c>
      <c r="G440">
        <v>40</v>
      </c>
      <c r="H440">
        <v>-50</v>
      </c>
      <c r="I440">
        <v>0.60844334427391233</v>
      </c>
      <c r="J440">
        <v>0.39155665572608767</v>
      </c>
      <c r="K440">
        <f t="shared" si="45"/>
        <v>82.432217543403411</v>
      </c>
      <c r="L440">
        <f t="shared" si="46"/>
        <v>215.2947128015152</v>
      </c>
      <c r="M440">
        <f t="shared" si="47"/>
        <v>-34.144743622046775</v>
      </c>
      <c r="N440">
        <f>(M440-$R$5)^2</f>
        <v>106.26550385306419</v>
      </c>
      <c r="O440">
        <f t="shared" si="48"/>
        <v>0</v>
      </c>
      <c r="P440" t="str">
        <f t="shared" si="49"/>
        <v>TN</v>
      </c>
    </row>
    <row r="441" spans="1:16" x14ac:dyDescent="0.3">
      <c r="A441">
        <v>0</v>
      </c>
      <c r="B441">
        <v>1.1960207441678836</v>
      </c>
      <c r="C441">
        <v>-2</v>
      </c>
      <c r="D441">
        <v>1.4</v>
      </c>
      <c r="E441">
        <f t="shared" si="43"/>
        <v>1.0000000002483527</v>
      </c>
      <c r="F441">
        <f t="shared" si="44"/>
        <v>1</v>
      </c>
      <c r="G441">
        <v>40</v>
      </c>
      <c r="H441">
        <v>-50</v>
      </c>
      <c r="I441">
        <v>0.38419903534316502</v>
      </c>
      <c r="J441">
        <v>0.61580096465683498</v>
      </c>
      <c r="K441">
        <f t="shared" si="45"/>
        <v>82.432217543403411</v>
      </c>
      <c r="L441">
        <f t="shared" si="46"/>
        <v>215.2947128015152</v>
      </c>
      <c r="M441">
        <f t="shared" si="47"/>
        <v>-100.90831336731578</v>
      </c>
      <c r="N441">
        <f>(M441-$R$5)^2</f>
        <v>5940.1064140665649</v>
      </c>
      <c r="O441">
        <f t="shared" si="48"/>
        <v>0</v>
      </c>
      <c r="P441" t="str">
        <f t="shared" si="49"/>
        <v>TN</v>
      </c>
    </row>
    <row r="442" spans="1:16" x14ac:dyDescent="0.3">
      <c r="A442">
        <v>0</v>
      </c>
      <c r="B442">
        <v>1.1960207441678836</v>
      </c>
      <c r="C442">
        <v>-2</v>
      </c>
      <c r="D442">
        <v>1.4</v>
      </c>
      <c r="E442">
        <f t="shared" si="43"/>
        <v>1.0000000002483527</v>
      </c>
      <c r="F442">
        <f t="shared" si="44"/>
        <v>1</v>
      </c>
      <c r="G442">
        <v>20</v>
      </c>
      <c r="H442">
        <v>-10</v>
      </c>
      <c r="I442">
        <v>0.38419903534316502</v>
      </c>
      <c r="J442">
        <v>0.61580096465683498</v>
      </c>
      <c r="K442">
        <f t="shared" si="45"/>
        <v>35.979809841516314</v>
      </c>
      <c r="L442">
        <f t="shared" si="46"/>
        <v>31.408756296736705</v>
      </c>
      <c r="M442">
        <f t="shared" si="47"/>
        <v>-5.5181341932608223</v>
      </c>
      <c r="N442">
        <f>(M442-$R$5)^2</f>
        <v>335.5525437901083</v>
      </c>
      <c r="O442">
        <f t="shared" si="48"/>
        <v>0</v>
      </c>
      <c r="P442" t="str">
        <f t="shared" si="49"/>
        <v>TN</v>
      </c>
    </row>
    <row r="443" spans="1:16" x14ac:dyDescent="0.3">
      <c r="A443">
        <v>0</v>
      </c>
      <c r="B443">
        <v>1.1960207441678836</v>
      </c>
      <c r="C443">
        <v>-2</v>
      </c>
      <c r="D443">
        <v>1.4</v>
      </c>
      <c r="E443">
        <f t="shared" si="43"/>
        <v>1.0000000002483527</v>
      </c>
      <c r="F443">
        <f t="shared" si="44"/>
        <v>1</v>
      </c>
      <c r="G443">
        <v>10</v>
      </c>
      <c r="H443">
        <v>-10</v>
      </c>
      <c r="I443">
        <v>0.60844334427391233</v>
      </c>
      <c r="J443">
        <v>0.39155665572608767</v>
      </c>
      <c r="K443">
        <f t="shared" si="45"/>
        <v>15.704378152268577</v>
      </c>
      <c r="L443">
        <f t="shared" si="46"/>
        <v>31.408756296736705</v>
      </c>
      <c r="M443">
        <f t="shared" si="47"/>
        <v>-2.7430832133574654</v>
      </c>
      <c r="N443">
        <f>(M443-$R$5)^2</f>
        <v>444.92073750426505</v>
      </c>
      <c r="O443">
        <f t="shared" si="48"/>
        <v>0</v>
      </c>
      <c r="P443" t="str">
        <f t="shared" si="49"/>
        <v>TN</v>
      </c>
    </row>
    <row r="444" spans="1:16" x14ac:dyDescent="0.3">
      <c r="A444">
        <v>0</v>
      </c>
      <c r="B444">
        <v>1.1960207441678836</v>
      </c>
      <c r="C444">
        <v>-2</v>
      </c>
      <c r="D444">
        <v>1.4</v>
      </c>
      <c r="E444">
        <f t="shared" si="43"/>
        <v>1.0000000002483527</v>
      </c>
      <c r="F444">
        <f t="shared" si="44"/>
        <v>1</v>
      </c>
      <c r="G444">
        <v>100</v>
      </c>
      <c r="H444">
        <v>-90</v>
      </c>
      <c r="I444">
        <v>0.60844334427391233</v>
      </c>
      <c r="J444">
        <v>0.39155665572608767</v>
      </c>
      <c r="K444">
        <f t="shared" si="45"/>
        <v>246.6274930882</v>
      </c>
      <c r="L444">
        <f t="shared" si="46"/>
        <v>434.85510823313615</v>
      </c>
      <c r="M444">
        <f t="shared" si="47"/>
        <v>-20.211555220697079</v>
      </c>
      <c r="N444">
        <f>(M444-$R$5)^2</f>
        <v>13.138249408520748</v>
      </c>
      <c r="O444">
        <f t="shared" si="48"/>
        <v>0</v>
      </c>
      <c r="P444" t="str">
        <f t="shared" si="49"/>
        <v>TN</v>
      </c>
    </row>
    <row r="445" spans="1:16" x14ac:dyDescent="0.3">
      <c r="A445">
        <v>1</v>
      </c>
      <c r="B445">
        <v>1.1960207441678836</v>
      </c>
      <c r="C445">
        <v>-2</v>
      </c>
      <c r="D445">
        <v>1.42</v>
      </c>
      <c r="E445">
        <f t="shared" si="43"/>
        <v>1.0000000002607703</v>
      </c>
      <c r="F445">
        <f t="shared" si="44"/>
        <v>1</v>
      </c>
      <c r="G445">
        <v>10</v>
      </c>
      <c r="H445">
        <v>-10</v>
      </c>
      <c r="I445">
        <v>0.60844334427391233</v>
      </c>
      <c r="J445">
        <v>0.39155665572608767</v>
      </c>
      <c r="K445">
        <f t="shared" si="45"/>
        <v>15.704378152463589</v>
      </c>
      <c r="L445">
        <f t="shared" si="46"/>
        <v>31.408756296736705</v>
      </c>
      <c r="M445">
        <f t="shared" si="47"/>
        <v>-2.7430832132388101</v>
      </c>
      <c r="N445">
        <f>(M445-$R$5)^2</f>
        <v>444.92073750927079</v>
      </c>
      <c r="O445">
        <f t="shared" si="48"/>
        <v>0</v>
      </c>
      <c r="P445" t="str">
        <f t="shared" si="49"/>
        <v>FP</v>
      </c>
    </row>
    <row r="446" spans="1:16" x14ac:dyDescent="0.3">
      <c r="A446">
        <v>0</v>
      </c>
      <c r="B446">
        <v>1.1960207441678836</v>
      </c>
      <c r="C446">
        <v>-2</v>
      </c>
      <c r="D446">
        <v>1.42</v>
      </c>
      <c r="E446">
        <f t="shared" si="43"/>
        <v>1.0000000002607703</v>
      </c>
      <c r="F446">
        <f t="shared" si="44"/>
        <v>1</v>
      </c>
      <c r="G446">
        <v>60</v>
      </c>
      <c r="H446">
        <v>-50</v>
      </c>
      <c r="I446">
        <v>0.38419903534316502</v>
      </c>
      <c r="J446">
        <v>0.61580096465683498</v>
      </c>
      <c r="K446">
        <f t="shared" si="45"/>
        <v>133.87694142668263</v>
      </c>
      <c r="L446">
        <f t="shared" si="46"/>
        <v>215.2947128015152</v>
      </c>
      <c r="M446">
        <f t="shared" si="47"/>
        <v>-81.143300077864424</v>
      </c>
      <c r="N446">
        <f>(M446-$R$5)^2</f>
        <v>3284.1005630782383</v>
      </c>
      <c r="O446">
        <f t="shared" si="48"/>
        <v>0</v>
      </c>
      <c r="P446" t="str">
        <f t="shared" si="49"/>
        <v>TN</v>
      </c>
    </row>
    <row r="447" spans="1:16" x14ac:dyDescent="0.3">
      <c r="A447">
        <v>1</v>
      </c>
      <c r="B447">
        <v>1.1960207441678836</v>
      </c>
      <c r="C447">
        <v>-2</v>
      </c>
      <c r="D447">
        <v>1.32</v>
      </c>
      <c r="E447">
        <f t="shared" si="43"/>
        <v>1.0000000001986822</v>
      </c>
      <c r="F447">
        <f t="shared" si="44"/>
        <v>1</v>
      </c>
      <c r="G447">
        <v>60</v>
      </c>
      <c r="H447">
        <v>-50</v>
      </c>
      <c r="I447">
        <v>0.38419903534316502</v>
      </c>
      <c r="J447">
        <v>0.61580096465683498</v>
      </c>
      <c r="K447">
        <f t="shared" si="45"/>
        <v>133.87694141837048</v>
      </c>
      <c r="L447">
        <f t="shared" si="46"/>
        <v>215.2947128015152</v>
      </c>
      <c r="M447">
        <f t="shared" si="47"/>
        <v>-81.143300081057959</v>
      </c>
      <c r="N447">
        <f>(M447-$R$5)^2</f>
        <v>3284.1005634442622</v>
      </c>
      <c r="O447">
        <f t="shared" si="48"/>
        <v>0</v>
      </c>
      <c r="P447" t="str">
        <f t="shared" si="49"/>
        <v>FP</v>
      </c>
    </row>
    <row r="448" spans="1:16" x14ac:dyDescent="0.3">
      <c r="A448">
        <v>0</v>
      </c>
      <c r="B448">
        <v>1.1960207441678836</v>
      </c>
      <c r="C448">
        <v>-2</v>
      </c>
      <c r="D448">
        <v>1.32</v>
      </c>
      <c r="E448">
        <f t="shared" si="43"/>
        <v>1.0000000001986822</v>
      </c>
      <c r="F448">
        <f t="shared" si="44"/>
        <v>1</v>
      </c>
      <c r="G448">
        <v>0</v>
      </c>
      <c r="H448">
        <v>-10</v>
      </c>
      <c r="I448">
        <v>0.38419903534316502</v>
      </c>
      <c r="J448">
        <v>0.61580096465683498</v>
      </c>
      <c r="K448">
        <f t="shared" si="45"/>
        <v>0</v>
      </c>
      <c r="L448">
        <f t="shared" si="46"/>
        <v>31.408756296736705</v>
      </c>
      <c r="M448">
        <f t="shared" si="47"/>
        <v>-19.341542426201904</v>
      </c>
      <c r="N448">
        <f>(M448-$R$5)^2</f>
        <v>20.202194255085764</v>
      </c>
      <c r="O448">
        <f t="shared" si="48"/>
        <v>0</v>
      </c>
      <c r="P448" t="str">
        <f t="shared" si="49"/>
        <v>TN</v>
      </c>
    </row>
    <row r="449" spans="1:16" x14ac:dyDescent="0.3">
      <c r="A449">
        <v>0</v>
      </c>
      <c r="B449">
        <v>1.1960207441678836</v>
      </c>
      <c r="C449">
        <v>-2</v>
      </c>
      <c r="D449">
        <v>1.32</v>
      </c>
      <c r="E449">
        <f t="shared" si="43"/>
        <v>1.0000000001986822</v>
      </c>
      <c r="F449">
        <f t="shared" si="44"/>
        <v>1</v>
      </c>
      <c r="G449">
        <v>90</v>
      </c>
      <c r="H449">
        <v>-90</v>
      </c>
      <c r="I449">
        <v>0.60844334427391233</v>
      </c>
      <c r="J449">
        <v>0.39155665572608767</v>
      </c>
      <c r="K449">
        <f t="shared" si="45"/>
        <v>217.42755415976706</v>
      </c>
      <c r="L449">
        <f t="shared" si="46"/>
        <v>434.85510823313615</v>
      </c>
      <c r="M449">
        <f t="shared" si="47"/>
        <v>-37.978063714906824</v>
      </c>
      <c r="N449">
        <f>(M449-$R$5)^2</f>
        <v>199.99153045174492</v>
      </c>
      <c r="O449">
        <f t="shared" si="48"/>
        <v>0</v>
      </c>
      <c r="P449" t="str">
        <f t="shared" si="49"/>
        <v>TN</v>
      </c>
    </row>
    <row r="450" spans="1:16" x14ac:dyDescent="0.3">
      <c r="A450">
        <v>1</v>
      </c>
      <c r="B450">
        <v>1.1960207441678836</v>
      </c>
      <c r="C450">
        <v>-2</v>
      </c>
      <c r="D450">
        <v>1.46</v>
      </c>
      <c r="E450">
        <f t="shared" si="43"/>
        <v>1.0000000002856055</v>
      </c>
      <c r="F450">
        <f t="shared" si="44"/>
        <v>1</v>
      </c>
      <c r="G450">
        <v>70</v>
      </c>
      <c r="H450">
        <v>-50</v>
      </c>
      <c r="I450">
        <v>0.38419903534316502</v>
      </c>
      <c r="J450">
        <v>0.61580096465683498</v>
      </c>
      <c r="K450">
        <f t="shared" si="45"/>
        <v>160.98133736454946</v>
      </c>
      <c r="L450">
        <f t="shared" si="46"/>
        <v>215.2947128015152</v>
      </c>
      <c r="M450">
        <f t="shared" si="47"/>
        <v>-70.729817304976791</v>
      </c>
      <c r="N450">
        <f>(M450-$R$5)^2</f>
        <v>2199.0087612244724</v>
      </c>
      <c r="O450">
        <f t="shared" si="48"/>
        <v>0</v>
      </c>
      <c r="P450" t="str">
        <f t="shared" si="49"/>
        <v>FP</v>
      </c>
    </row>
    <row r="451" spans="1:16" x14ac:dyDescent="0.3">
      <c r="A451">
        <v>0</v>
      </c>
      <c r="B451">
        <v>1.1960207441678836</v>
      </c>
      <c r="C451">
        <v>-2</v>
      </c>
      <c r="D451">
        <v>1.46</v>
      </c>
      <c r="E451">
        <f t="shared" ref="E451:E514" si="50">IF(D451&gt;1,1+(D451-1)/$R$2,1)</f>
        <v>1.0000000002856055</v>
      </c>
      <c r="F451">
        <f t="shared" ref="F451:F514" si="51">IF(D451&lt;1,1-(1-D451)/$R$2,1)</f>
        <v>1</v>
      </c>
      <c r="G451">
        <v>70</v>
      </c>
      <c r="H451">
        <v>-50</v>
      </c>
      <c r="I451">
        <v>0.38419903534316502</v>
      </c>
      <c r="J451">
        <v>0.61580096465683498</v>
      </c>
      <c r="K451">
        <f t="shared" ref="K451:K514" si="52">G451^(B451)*E451</f>
        <v>160.98133736454946</v>
      </c>
      <c r="L451">
        <f t="shared" ref="L451:L514" si="53">-C451*-H451^(B451)*F451</f>
        <v>215.2947128015152</v>
      </c>
      <c r="M451">
        <f t="shared" ref="M451:M514" si="54">I451*K451-J451*L451</f>
        <v>-70.729817304976791</v>
      </c>
      <c r="N451">
        <f>(M451-$R$5)^2</f>
        <v>2199.0087612244724</v>
      </c>
      <c r="O451">
        <f t="shared" ref="O451:O514" si="55">IF(M451&gt;=0,1,0)</f>
        <v>0</v>
      </c>
      <c r="P451" t="str">
        <f t="shared" ref="P451:P514" si="56">IF(AND(A451=1,O451=1),"TP",IF(AND(A451=0,O451=0),"TN",IF(A451&gt;O451,"FP","FN")))</f>
        <v>TN</v>
      </c>
    </row>
    <row r="452" spans="1:16" x14ac:dyDescent="0.3">
      <c r="A452">
        <v>0</v>
      </c>
      <c r="B452">
        <v>1.1960207441678836</v>
      </c>
      <c r="C452">
        <v>-2</v>
      </c>
      <c r="D452">
        <v>1.46</v>
      </c>
      <c r="E452">
        <f t="shared" si="50"/>
        <v>1.0000000002856055</v>
      </c>
      <c r="F452">
        <f t="shared" si="51"/>
        <v>1</v>
      </c>
      <c r="G452">
        <v>20</v>
      </c>
      <c r="H452">
        <v>-10</v>
      </c>
      <c r="I452">
        <v>0.38419903534316502</v>
      </c>
      <c r="J452">
        <v>0.61580096465683498</v>
      </c>
      <c r="K452">
        <f t="shared" si="52"/>
        <v>35.979809842856668</v>
      </c>
      <c r="L452">
        <f t="shared" si="53"/>
        <v>31.408756296736705</v>
      </c>
      <c r="M452">
        <f t="shared" si="54"/>
        <v>-5.5181341927458583</v>
      </c>
      <c r="N452">
        <f>(M452-$R$5)^2</f>
        <v>335.55254380897469</v>
      </c>
      <c r="O452">
        <f t="shared" si="55"/>
        <v>0</v>
      </c>
      <c r="P452" t="str">
        <f t="shared" si="56"/>
        <v>TN</v>
      </c>
    </row>
    <row r="453" spans="1:16" x14ac:dyDescent="0.3">
      <c r="A453">
        <v>0</v>
      </c>
      <c r="B453">
        <v>1.1960207441678836</v>
      </c>
      <c r="C453">
        <v>-2</v>
      </c>
      <c r="D453">
        <v>1.46</v>
      </c>
      <c r="E453">
        <f t="shared" si="50"/>
        <v>1.0000000002856055</v>
      </c>
      <c r="F453">
        <f t="shared" si="51"/>
        <v>1</v>
      </c>
      <c r="G453">
        <v>100</v>
      </c>
      <c r="H453">
        <v>-90</v>
      </c>
      <c r="I453">
        <v>0.60844334427391233</v>
      </c>
      <c r="J453">
        <v>0.39155665572608767</v>
      </c>
      <c r="K453">
        <f t="shared" si="52"/>
        <v>246.62749309738757</v>
      </c>
      <c r="L453">
        <f t="shared" si="53"/>
        <v>434.85510823313615</v>
      </c>
      <c r="M453">
        <f t="shared" si="54"/>
        <v>-20.211555215106983</v>
      </c>
      <c r="N453">
        <f>(M453-$R$5)^2</f>
        <v>13.138249449045277</v>
      </c>
      <c r="O453">
        <f t="shared" si="55"/>
        <v>0</v>
      </c>
      <c r="P453" t="str">
        <f t="shared" si="56"/>
        <v>TN</v>
      </c>
    </row>
    <row r="454" spans="1:16" x14ac:dyDescent="0.3">
      <c r="A454">
        <v>1</v>
      </c>
      <c r="B454">
        <v>1.1960207441678836</v>
      </c>
      <c r="C454">
        <v>-2</v>
      </c>
      <c r="D454">
        <v>1.36</v>
      </c>
      <c r="E454">
        <f t="shared" si="50"/>
        <v>1.0000000002235174</v>
      </c>
      <c r="F454">
        <f t="shared" si="51"/>
        <v>1</v>
      </c>
      <c r="G454">
        <v>180</v>
      </c>
      <c r="H454">
        <v>-90</v>
      </c>
      <c r="I454">
        <v>0.56330583577691229</v>
      </c>
      <c r="J454">
        <v>0.43669416422308771</v>
      </c>
      <c r="K454">
        <f t="shared" si="52"/>
        <v>498.141472226242</v>
      </c>
      <c r="L454">
        <f t="shared" si="53"/>
        <v>434.85510823313615</v>
      </c>
      <c r="M454">
        <f t="shared" si="54"/>
        <v>90.707310299535067</v>
      </c>
      <c r="N454">
        <f>(M454-$R$5)^2</f>
        <v>13120.222060360904</v>
      </c>
      <c r="O454">
        <f t="shared" si="55"/>
        <v>1</v>
      </c>
      <c r="P454" t="str">
        <f t="shared" si="56"/>
        <v>TP</v>
      </c>
    </row>
    <row r="455" spans="1:16" x14ac:dyDescent="0.3">
      <c r="A455">
        <v>0</v>
      </c>
      <c r="B455">
        <v>1.1960207441678836</v>
      </c>
      <c r="C455">
        <v>-2</v>
      </c>
      <c r="D455">
        <v>1.36</v>
      </c>
      <c r="E455">
        <f t="shared" si="50"/>
        <v>1.0000000002235174</v>
      </c>
      <c r="F455">
        <f t="shared" si="51"/>
        <v>1</v>
      </c>
      <c r="G455">
        <v>90</v>
      </c>
      <c r="H455">
        <v>-90</v>
      </c>
      <c r="I455">
        <v>0.60844334427391233</v>
      </c>
      <c r="J455">
        <v>0.39155665572608767</v>
      </c>
      <c r="K455">
        <f t="shared" si="52"/>
        <v>217.42755416516692</v>
      </c>
      <c r="L455">
        <f t="shared" si="53"/>
        <v>434.85510823313615</v>
      </c>
      <c r="M455">
        <f t="shared" si="54"/>
        <v>-37.978063711621303</v>
      </c>
      <c r="N455">
        <f>(M455-$R$5)^2</f>
        <v>199.99153035881832</v>
      </c>
      <c r="O455">
        <f t="shared" si="55"/>
        <v>0</v>
      </c>
      <c r="P455" t="str">
        <f t="shared" si="56"/>
        <v>TN</v>
      </c>
    </row>
    <row r="456" spans="1:16" x14ac:dyDescent="0.3">
      <c r="A456">
        <v>1</v>
      </c>
      <c r="B456">
        <v>1.1960207441678836</v>
      </c>
      <c r="C456">
        <v>-2</v>
      </c>
      <c r="D456">
        <v>1.38</v>
      </c>
      <c r="E456">
        <f t="shared" si="50"/>
        <v>1.000000000235935</v>
      </c>
      <c r="F456">
        <f t="shared" si="51"/>
        <v>1</v>
      </c>
      <c r="G456">
        <v>10</v>
      </c>
      <c r="H456">
        <v>-10</v>
      </c>
      <c r="I456">
        <v>0.60844334427391233</v>
      </c>
      <c r="J456">
        <v>0.39155665572608767</v>
      </c>
      <c r="K456">
        <f t="shared" si="52"/>
        <v>15.704378152073566</v>
      </c>
      <c r="L456">
        <f t="shared" si="53"/>
        <v>31.408756296736705</v>
      </c>
      <c r="M456">
        <f t="shared" si="54"/>
        <v>-2.7430832134761172</v>
      </c>
      <c r="N456">
        <f>(M456-$R$5)^2</f>
        <v>444.92073749925964</v>
      </c>
      <c r="O456">
        <f t="shared" si="55"/>
        <v>0</v>
      </c>
      <c r="P456" t="str">
        <f t="shared" si="56"/>
        <v>FP</v>
      </c>
    </row>
    <row r="457" spans="1:16" x14ac:dyDescent="0.3">
      <c r="A457">
        <v>0</v>
      </c>
      <c r="B457">
        <v>1.1960207441678836</v>
      </c>
      <c r="C457">
        <v>-2</v>
      </c>
      <c r="D457">
        <v>1.38</v>
      </c>
      <c r="E457">
        <f t="shared" si="50"/>
        <v>1.000000000235935</v>
      </c>
      <c r="F457">
        <f t="shared" si="51"/>
        <v>1</v>
      </c>
      <c r="G457">
        <v>40</v>
      </c>
      <c r="H457">
        <v>-50</v>
      </c>
      <c r="I457">
        <v>0.60844334427391233</v>
      </c>
      <c r="J457">
        <v>0.39155665572608767</v>
      </c>
      <c r="K457">
        <f t="shared" si="52"/>
        <v>82.432217542379803</v>
      </c>
      <c r="L457">
        <f t="shared" si="53"/>
        <v>215.2947128015152</v>
      </c>
      <c r="M457">
        <f t="shared" si="54"/>
        <v>-34.14474362266958</v>
      </c>
      <c r="N457">
        <f>(M457-$R$5)^2</f>
        <v>106.26550386590458</v>
      </c>
      <c r="O457">
        <f t="shared" si="55"/>
        <v>0</v>
      </c>
      <c r="P457" t="str">
        <f t="shared" si="56"/>
        <v>TN</v>
      </c>
    </row>
    <row r="458" spans="1:16" x14ac:dyDescent="0.3">
      <c r="A458">
        <v>0</v>
      </c>
      <c r="B458">
        <v>1.1960207441678836</v>
      </c>
      <c r="C458">
        <v>-2</v>
      </c>
      <c r="D458">
        <v>1.38</v>
      </c>
      <c r="E458">
        <f t="shared" si="50"/>
        <v>1.000000000235935</v>
      </c>
      <c r="F458">
        <f t="shared" si="51"/>
        <v>1</v>
      </c>
      <c r="G458">
        <v>0</v>
      </c>
      <c r="H458">
        <v>-10</v>
      </c>
      <c r="I458">
        <v>0.38419903534316502</v>
      </c>
      <c r="J458">
        <v>0.61580096465683498</v>
      </c>
      <c r="K458">
        <f t="shared" si="52"/>
        <v>0</v>
      </c>
      <c r="L458">
        <f t="shared" si="53"/>
        <v>31.408756296736705</v>
      </c>
      <c r="M458">
        <f t="shared" si="54"/>
        <v>-19.341542426201904</v>
      </c>
      <c r="N458">
        <f>(M458-$R$5)^2</f>
        <v>20.202194255085764</v>
      </c>
      <c r="O458">
        <f t="shared" si="55"/>
        <v>0</v>
      </c>
      <c r="P458" t="str">
        <f t="shared" si="56"/>
        <v>TN</v>
      </c>
    </row>
    <row r="459" spans="1:16" x14ac:dyDescent="0.3">
      <c r="A459">
        <v>0</v>
      </c>
      <c r="B459">
        <v>1.1960207441678836</v>
      </c>
      <c r="C459">
        <v>-2</v>
      </c>
      <c r="D459">
        <v>1.38</v>
      </c>
      <c r="E459">
        <f t="shared" si="50"/>
        <v>1.000000000235935</v>
      </c>
      <c r="F459">
        <f t="shared" si="51"/>
        <v>1</v>
      </c>
      <c r="G459">
        <v>20</v>
      </c>
      <c r="H459">
        <v>-10</v>
      </c>
      <c r="I459">
        <v>0.38419903534316502</v>
      </c>
      <c r="J459">
        <v>0.61580096465683498</v>
      </c>
      <c r="K459">
        <f t="shared" si="52"/>
        <v>35.979809841069532</v>
      </c>
      <c r="L459">
        <f t="shared" si="53"/>
        <v>31.408756296736705</v>
      </c>
      <c r="M459">
        <f t="shared" si="54"/>
        <v>-5.5181341934324752</v>
      </c>
      <c r="N459">
        <f>(M459-$R$5)^2</f>
        <v>335.5525437838196</v>
      </c>
      <c r="O459">
        <f t="shared" si="55"/>
        <v>0</v>
      </c>
      <c r="P459" t="str">
        <f t="shared" si="56"/>
        <v>TN</v>
      </c>
    </row>
    <row r="460" spans="1:16" x14ac:dyDescent="0.3">
      <c r="A460">
        <v>0</v>
      </c>
      <c r="B460">
        <v>1.1960207441678836</v>
      </c>
      <c r="C460">
        <v>-2</v>
      </c>
      <c r="D460">
        <v>1.38</v>
      </c>
      <c r="E460">
        <f t="shared" si="50"/>
        <v>1.000000000235935</v>
      </c>
      <c r="F460">
        <f t="shared" si="51"/>
        <v>1</v>
      </c>
      <c r="G460">
        <v>20</v>
      </c>
      <c r="H460">
        <v>-10</v>
      </c>
      <c r="I460">
        <v>0.38419903534316502</v>
      </c>
      <c r="J460">
        <v>0.61580096465683498</v>
      </c>
      <c r="K460">
        <f t="shared" si="52"/>
        <v>35.979809841069532</v>
      </c>
      <c r="L460">
        <f t="shared" si="53"/>
        <v>31.408756296736705</v>
      </c>
      <c r="M460">
        <f t="shared" si="54"/>
        <v>-5.5181341934324752</v>
      </c>
      <c r="N460">
        <f>(M460-$R$5)^2</f>
        <v>335.5525437838196</v>
      </c>
      <c r="O460">
        <f t="shared" si="55"/>
        <v>0</v>
      </c>
      <c r="P460" t="str">
        <f t="shared" si="56"/>
        <v>TN</v>
      </c>
    </row>
    <row r="461" spans="1:16" x14ac:dyDescent="0.3">
      <c r="A461">
        <v>0</v>
      </c>
      <c r="B461">
        <v>1.1960207441678836</v>
      </c>
      <c r="C461">
        <v>-2</v>
      </c>
      <c r="D461">
        <v>1.38</v>
      </c>
      <c r="E461">
        <f t="shared" si="50"/>
        <v>1.000000000235935</v>
      </c>
      <c r="F461">
        <f t="shared" si="51"/>
        <v>1</v>
      </c>
      <c r="G461">
        <v>40</v>
      </c>
      <c r="H461">
        <v>-50</v>
      </c>
      <c r="I461">
        <v>0.38419903534316502</v>
      </c>
      <c r="J461">
        <v>0.61580096465683498</v>
      </c>
      <c r="K461">
        <f t="shared" si="52"/>
        <v>82.432217542379803</v>
      </c>
      <c r="L461">
        <f t="shared" si="53"/>
        <v>215.2947128015152</v>
      </c>
      <c r="M461">
        <f t="shared" si="54"/>
        <v>-100.90831336770906</v>
      </c>
      <c r="N461">
        <f>(M461-$R$5)^2</f>
        <v>5940.1064141271854</v>
      </c>
      <c r="O461">
        <f t="shared" si="55"/>
        <v>0</v>
      </c>
      <c r="P461" t="str">
        <f t="shared" si="56"/>
        <v>TN</v>
      </c>
    </row>
    <row r="462" spans="1:16" x14ac:dyDescent="0.3">
      <c r="A462">
        <v>1</v>
      </c>
      <c r="B462">
        <v>1.1960207441678836</v>
      </c>
      <c r="C462">
        <v>-2</v>
      </c>
      <c r="D462">
        <v>1.4</v>
      </c>
      <c r="E462">
        <f t="shared" si="50"/>
        <v>1.0000000002483527</v>
      </c>
      <c r="F462">
        <f t="shared" si="51"/>
        <v>1</v>
      </c>
      <c r="G462">
        <v>10</v>
      </c>
      <c r="H462">
        <v>0</v>
      </c>
      <c r="I462">
        <v>0.38419903534316502</v>
      </c>
      <c r="J462">
        <v>0.61580096465683498</v>
      </c>
      <c r="K462">
        <f t="shared" si="52"/>
        <v>15.704378152268577</v>
      </c>
      <c r="L462">
        <f t="shared" si="53"/>
        <v>0</v>
      </c>
      <c r="M462">
        <f t="shared" si="54"/>
        <v>6.0336069367658638</v>
      </c>
      <c r="N462">
        <f>(M462-$R$5)^2</f>
        <v>892.20701155566837</v>
      </c>
      <c r="O462">
        <f t="shared" si="55"/>
        <v>1</v>
      </c>
      <c r="P462" t="str">
        <f t="shared" si="56"/>
        <v>TP</v>
      </c>
    </row>
    <row r="463" spans="1:16" x14ac:dyDescent="0.3">
      <c r="A463">
        <v>1</v>
      </c>
      <c r="B463">
        <v>1.1960207441678836</v>
      </c>
      <c r="C463">
        <v>-2</v>
      </c>
      <c r="D463">
        <v>1.42</v>
      </c>
      <c r="E463">
        <f t="shared" si="50"/>
        <v>1.0000000002607703</v>
      </c>
      <c r="F463">
        <f t="shared" si="51"/>
        <v>1</v>
      </c>
      <c r="G463">
        <v>10</v>
      </c>
      <c r="H463">
        <v>-10</v>
      </c>
      <c r="I463">
        <v>0.60844334427391233</v>
      </c>
      <c r="J463">
        <v>0.39155665572608767</v>
      </c>
      <c r="K463">
        <f t="shared" si="52"/>
        <v>15.704378152463589</v>
      </c>
      <c r="L463">
        <f t="shared" si="53"/>
        <v>31.408756296736705</v>
      </c>
      <c r="M463">
        <f t="shared" si="54"/>
        <v>-2.7430832132388101</v>
      </c>
      <c r="N463">
        <f>(M463-$R$5)^2</f>
        <v>444.92073750927079</v>
      </c>
      <c r="O463">
        <f t="shared" si="55"/>
        <v>0</v>
      </c>
      <c r="P463" t="str">
        <f t="shared" si="56"/>
        <v>FP</v>
      </c>
    </row>
    <row r="464" spans="1:16" x14ac:dyDescent="0.3">
      <c r="A464">
        <v>0</v>
      </c>
      <c r="B464">
        <v>1.1960207441678836</v>
      </c>
      <c r="C464">
        <v>-2</v>
      </c>
      <c r="D464">
        <v>1.42</v>
      </c>
      <c r="E464">
        <f t="shared" si="50"/>
        <v>1.0000000002607703</v>
      </c>
      <c r="F464">
        <f t="shared" si="51"/>
        <v>1</v>
      </c>
      <c r="G464">
        <v>40</v>
      </c>
      <c r="H464">
        <v>-50</v>
      </c>
      <c r="I464">
        <v>0.38419903534316502</v>
      </c>
      <c r="J464">
        <v>0.61580096465683498</v>
      </c>
      <c r="K464">
        <f t="shared" si="52"/>
        <v>82.432217544427033</v>
      </c>
      <c r="L464">
        <f t="shared" si="53"/>
        <v>215.2947128015152</v>
      </c>
      <c r="M464">
        <f t="shared" si="54"/>
        <v>-100.90831336692251</v>
      </c>
      <c r="N464">
        <f>(M464-$R$5)^2</f>
        <v>5940.1064140059443</v>
      </c>
      <c r="O464">
        <f t="shared" si="55"/>
        <v>0</v>
      </c>
      <c r="P464" t="str">
        <f t="shared" si="56"/>
        <v>TN</v>
      </c>
    </row>
    <row r="465" spans="1:16" x14ac:dyDescent="0.3">
      <c r="A465">
        <v>0</v>
      </c>
      <c r="B465">
        <v>1.1960207441678836</v>
      </c>
      <c r="C465">
        <v>-2</v>
      </c>
      <c r="D465">
        <v>1.42</v>
      </c>
      <c r="E465">
        <f t="shared" si="50"/>
        <v>1.0000000002607703</v>
      </c>
      <c r="F465">
        <f t="shared" si="51"/>
        <v>1</v>
      </c>
      <c r="G465">
        <v>40</v>
      </c>
      <c r="H465">
        <v>-50</v>
      </c>
      <c r="I465">
        <v>0.38419903534316502</v>
      </c>
      <c r="J465">
        <v>0.61580096465683498</v>
      </c>
      <c r="K465">
        <f t="shared" si="52"/>
        <v>82.432217544427033</v>
      </c>
      <c r="L465">
        <f t="shared" si="53"/>
        <v>215.2947128015152</v>
      </c>
      <c r="M465">
        <f t="shared" si="54"/>
        <v>-100.90831336692251</v>
      </c>
      <c r="N465">
        <f>(M465-$R$5)^2</f>
        <v>5940.1064140059443</v>
      </c>
      <c r="O465">
        <f t="shared" si="55"/>
        <v>0</v>
      </c>
      <c r="P465" t="str">
        <f t="shared" si="56"/>
        <v>TN</v>
      </c>
    </row>
    <row r="466" spans="1:16" x14ac:dyDescent="0.3">
      <c r="A466">
        <v>1</v>
      </c>
      <c r="B466">
        <v>1.1960207441678836</v>
      </c>
      <c r="C466">
        <v>-2</v>
      </c>
      <c r="D466">
        <v>1.44</v>
      </c>
      <c r="E466">
        <f t="shared" si="50"/>
        <v>1.0000000002731879</v>
      </c>
      <c r="F466">
        <f t="shared" si="51"/>
        <v>1</v>
      </c>
      <c r="G466">
        <v>10</v>
      </c>
      <c r="H466">
        <v>-10</v>
      </c>
      <c r="I466">
        <v>0.60844334427391233</v>
      </c>
      <c r="J466">
        <v>0.39155665572608767</v>
      </c>
      <c r="K466">
        <f t="shared" si="52"/>
        <v>15.704378152658599</v>
      </c>
      <c r="L466">
        <f t="shared" si="53"/>
        <v>31.408756296736705</v>
      </c>
      <c r="M466">
        <f t="shared" si="54"/>
        <v>-2.7430832131201583</v>
      </c>
      <c r="N466">
        <f>(M466-$R$5)^2</f>
        <v>444.9207375142762</v>
      </c>
      <c r="O466">
        <f t="shared" si="55"/>
        <v>0</v>
      </c>
      <c r="P466" t="str">
        <f t="shared" si="56"/>
        <v>FP</v>
      </c>
    </row>
    <row r="467" spans="1:16" x14ac:dyDescent="0.3">
      <c r="A467">
        <v>1</v>
      </c>
      <c r="B467">
        <v>1.1960207441678836</v>
      </c>
      <c r="C467">
        <v>-2</v>
      </c>
      <c r="D467">
        <v>1.64</v>
      </c>
      <c r="E467">
        <f t="shared" si="50"/>
        <v>1.0000000003973644</v>
      </c>
      <c r="F467">
        <f t="shared" si="51"/>
        <v>1</v>
      </c>
      <c r="G467">
        <v>100</v>
      </c>
      <c r="H467">
        <v>-90</v>
      </c>
      <c r="I467">
        <v>0.60844334427391233</v>
      </c>
      <c r="J467">
        <v>0.39155665572608767</v>
      </c>
      <c r="K467">
        <f t="shared" si="52"/>
        <v>246.62749312495038</v>
      </c>
      <c r="L467">
        <f t="shared" si="53"/>
        <v>434.85510823313615</v>
      </c>
      <c r="M467">
        <f t="shared" si="54"/>
        <v>-20.211555198336555</v>
      </c>
      <c r="N467">
        <f>(M467-$R$5)^2</f>
        <v>13.138249570619895</v>
      </c>
      <c r="O467">
        <f t="shared" si="55"/>
        <v>0</v>
      </c>
      <c r="P467" t="str">
        <f t="shared" si="56"/>
        <v>FP</v>
      </c>
    </row>
    <row r="468" spans="1:16" x14ac:dyDescent="0.3">
      <c r="A468">
        <v>0</v>
      </c>
      <c r="B468">
        <v>1.1960207441678836</v>
      </c>
      <c r="C468">
        <v>-2</v>
      </c>
      <c r="D468">
        <v>1.64</v>
      </c>
      <c r="E468">
        <f t="shared" si="50"/>
        <v>1.0000000003973644</v>
      </c>
      <c r="F468">
        <f t="shared" si="51"/>
        <v>1</v>
      </c>
      <c r="G468">
        <v>80</v>
      </c>
      <c r="H468">
        <v>-90</v>
      </c>
      <c r="I468">
        <v>0.38419903534316502</v>
      </c>
      <c r="J468">
        <v>0.61580096465683498</v>
      </c>
      <c r="K468">
        <f t="shared" si="52"/>
        <v>188.85787668324033</v>
      </c>
      <c r="L468">
        <f t="shared" si="53"/>
        <v>434.85510823313615</v>
      </c>
      <c r="M468">
        <f t="shared" si="54"/>
        <v>-195.22518109725826</v>
      </c>
      <c r="N468">
        <f>(M468-$R$5)^2</f>
        <v>29374.173402104545</v>
      </c>
      <c r="O468">
        <f t="shared" si="55"/>
        <v>0</v>
      </c>
      <c r="P468" t="str">
        <f t="shared" si="56"/>
        <v>TN</v>
      </c>
    </row>
    <row r="469" spans="1:16" x14ac:dyDescent="0.3">
      <c r="A469">
        <v>1</v>
      </c>
      <c r="B469">
        <v>1.1960207441678836</v>
      </c>
      <c r="C469">
        <v>-2</v>
      </c>
      <c r="D469">
        <v>1.78</v>
      </c>
      <c r="E469">
        <f t="shared" si="50"/>
        <v>1.0000000004842877</v>
      </c>
      <c r="F469">
        <f t="shared" si="51"/>
        <v>1</v>
      </c>
      <c r="G469">
        <v>70</v>
      </c>
      <c r="H469">
        <v>-50</v>
      </c>
      <c r="I469">
        <v>0.38419903534316502</v>
      </c>
      <c r="J469">
        <v>0.61580096465683498</v>
      </c>
      <c r="K469">
        <f t="shared" si="52"/>
        <v>160.98133739653358</v>
      </c>
      <c r="L469">
        <f t="shared" si="53"/>
        <v>215.2947128015152</v>
      </c>
      <c r="M469">
        <f t="shared" si="54"/>
        <v>-70.729817292688523</v>
      </c>
      <c r="N469">
        <f>(M469-$R$5)^2</f>
        <v>2199.0087600719903</v>
      </c>
      <c r="O469">
        <f t="shared" si="55"/>
        <v>0</v>
      </c>
      <c r="P469" t="str">
        <f t="shared" si="56"/>
        <v>FP</v>
      </c>
    </row>
    <row r="470" spans="1:16" x14ac:dyDescent="0.3">
      <c r="A470">
        <v>0</v>
      </c>
      <c r="B470">
        <v>1.1960207441678836</v>
      </c>
      <c r="C470">
        <v>-2</v>
      </c>
      <c r="D470">
        <v>1.78</v>
      </c>
      <c r="E470">
        <f t="shared" si="50"/>
        <v>1.0000000004842877</v>
      </c>
      <c r="F470">
        <f t="shared" si="51"/>
        <v>1</v>
      </c>
      <c r="G470">
        <v>50</v>
      </c>
      <c r="H470">
        <v>-50</v>
      </c>
      <c r="I470">
        <v>0.38419903534316502</v>
      </c>
      <c r="J470">
        <v>0.61580096465683498</v>
      </c>
      <c r="K470">
        <f t="shared" si="52"/>
        <v>107.64735645288989</v>
      </c>
      <c r="L470">
        <f t="shared" si="53"/>
        <v>215.2947128015152</v>
      </c>
      <c r="M470">
        <f t="shared" si="54"/>
        <v>-91.220681322247174</v>
      </c>
      <c r="N470">
        <f>(M470-$R$5)^2</f>
        <v>4540.6646117883556</v>
      </c>
      <c r="O470">
        <f t="shared" si="55"/>
        <v>0</v>
      </c>
      <c r="P470" t="str">
        <f t="shared" si="56"/>
        <v>TN</v>
      </c>
    </row>
    <row r="471" spans="1:16" x14ac:dyDescent="0.3">
      <c r="A471">
        <v>0</v>
      </c>
      <c r="B471">
        <v>1.1960207441678836</v>
      </c>
      <c r="C471">
        <v>-2</v>
      </c>
      <c r="D471">
        <v>1.78</v>
      </c>
      <c r="E471">
        <f t="shared" si="50"/>
        <v>1.0000000004842877</v>
      </c>
      <c r="F471">
        <f t="shared" si="51"/>
        <v>1</v>
      </c>
      <c r="G471">
        <v>40</v>
      </c>
      <c r="H471">
        <v>-50</v>
      </c>
      <c r="I471">
        <v>0.60844334427391233</v>
      </c>
      <c r="J471">
        <v>0.39155665572608767</v>
      </c>
      <c r="K471">
        <f t="shared" si="52"/>
        <v>82.43221756285206</v>
      </c>
      <c r="L471">
        <f t="shared" si="53"/>
        <v>215.2947128015152</v>
      </c>
      <c r="M471">
        <f t="shared" si="54"/>
        <v>-34.144743610213368</v>
      </c>
      <c r="N471">
        <f>(M471-$R$5)^2</f>
        <v>106.26550360909445</v>
      </c>
      <c r="O471">
        <f t="shared" si="55"/>
        <v>0</v>
      </c>
      <c r="P471" t="str">
        <f t="shared" si="56"/>
        <v>TN</v>
      </c>
    </row>
    <row r="472" spans="1:16" x14ac:dyDescent="0.3">
      <c r="A472">
        <v>1</v>
      </c>
      <c r="B472">
        <v>1.1960207441678836</v>
      </c>
      <c r="C472">
        <v>-2</v>
      </c>
      <c r="D472">
        <v>1.68</v>
      </c>
      <c r="E472">
        <f t="shared" si="50"/>
        <v>1.0000000004221996</v>
      </c>
      <c r="F472">
        <f t="shared" si="51"/>
        <v>1</v>
      </c>
      <c r="G472">
        <v>50</v>
      </c>
      <c r="H472">
        <v>-50</v>
      </c>
      <c r="I472">
        <v>0.60844334427391233</v>
      </c>
      <c r="J472">
        <v>0.39155665572608767</v>
      </c>
      <c r="K472">
        <f t="shared" si="52"/>
        <v>107.64735644620627</v>
      </c>
      <c r="L472">
        <f t="shared" si="53"/>
        <v>215.2947128015152</v>
      </c>
      <c r="M472">
        <f t="shared" si="54"/>
        <v>-18.802760181694168</v>
      </c>
      <c r="N472">
        <f>(M472-$R$5)^2</f>
        <v>25.33579362796657</v>
      </c>
      <c r="O472">
        <f t="shared" si="55"/>
        <v>0</v>
      </c>
      <c r="P472" t="str">
        <f t="shared" si="56"/>
        <v>FP</v>
      </c>
    </row>
    <row r="473" spans="1:16" x14ac:dyDescent="0.3">
      <c r="A473">
        <v>1</v>
      </c>
      <c r="B473">
        <v>1.1960207441678836</v>
      </c>
      <c r="C473">
        <v>-2</v>
      </c>
      <c r="D473">
        <v>1.66</v>
      </c>
      <c r="E473">
        <f t="shared" si="50"/>
        <v>1.000000000409782</v>
      </c>
      <c r="F473">
        <f t="shared" si="51"/>
        <v>1</v>
      </c>
      <c r="G473">
        <v>20</v>
      </c>
      <c r="H473">
        <v>-10</v>
      </c>
      <c r="I473">
        <v>0.38419903534316502</v>
      </c>
      <c r="J473">
        <v>0.61580096465683498</v>
      </c>
      <c r="K473">
        <f t="shared" si="52"/>
        <v>35.97980984732451</v>
      </c>
      <c r="L473">
        <f t="shared" si="53"/>
        <v>31.408756296736705</v>
      </c>
      <c r="M473">
        <f t="shared" si="54"/>
        <v>-5.5181341910293185</v>
      </c>
      <c r="N473">
        <f>(M473-$R$5)^2</f>
        <v>335.55254387186216</v>
      </c>
      <c r="O473">
        <f t="shared" si="55"/>
        <v>0</v>
      </c>
      <c r="P473" t="str">
        <f t="shared" si="56"/>
        <v>FP</v>
      </c>
    </row>
    <row r="474" spans="1:16" x14ac:dyDescent="0.3">
      <c r="A474">
        <v>0</v>
      </c>
      <c r="B474">
        <v>1.1960207441678836</v>
      </c>
      <c r="C474">
        <v>-2</v>
      </c>
      <c r="D474">
        <v>1.66</v>
      </c>
      <c r="E474">
        <f t="shared" si="50"/>
        <v>1.000000000409782</v>
      </c>
      <c r="F474">
        <f t="shared" si="51"/>
        <v>1</v>
      </c>
      <c r="G474">
        <v>90</v>
      </c>
      <c r="H474">
        <v>-90</v>
      </c>
      <c r="I474">
        <v>0.38419903534316502</v>
      </c>
      <c r="J474">
        <v>0.61580096465683498</v>
      </c>
      <c r="K474">
        <f t="shared" si="52"/>
        <v>217.42755420566596</v>
      </c>
      <c r="L474">
        <f t="shared" si="53"/>
        <v>434.85510823313615</v>
      </c>
      <c r="M474">
        <f t="shared" si="54"/>
        <v>-184.24873855307703</v>
      </c>
      <c r="N474">
        <f>(M474-$R$5)^2</f>
        <v>25732.173690131291</v>
      </c>
      <c r="O474">
        <f t="shared" si="55"/>
        <v>0</v>
      </c>
      <c r="P474" t="str">
        <f t="shared" si="56"/>
        <v>TN</v>
      </c>
    </row>
    <row r="475" spans="1:16" x14ac:dyDescent="0.3">
      <c r="A475">
        <v>1</v>
      </c>
      <c r="B475">
        <v>1.1960207441678836</v>
      </c>
      <c r="C475">
        <v>-2</v>
      </c>
      <c r="D475">
        <v>1.68</v>
      </c>
      <c r="E475">
        <f t="shared" si="50"/>
        <v>1.0000000004221996</v>
      </c>
      <c r="F475">
        <f t="shared" si="51"/>
        <v>1</v>
      </c>
      <c r="G475">
        <v>10</v>
      </c>
      <c r="H475">
        <v>0</v>
      </c>
      <c r="I475">
        <v>0.42913429896650213</v>
      </c>
      <c r="J475">
        <v>0.57086570103349787</v>
      </c>
      <c r="K475">
        <f t="shared" si="52"/>
        <v>15.704378154998734</v>
      </c>
      <c r="L475">
        <f t="shared" si="53"/>
        <v>0</v>
      </c>
      <c r="M475">
        <f t="shared" si="54"/>
        <v>6.7392873102502318</v>
      </c>
      <c r="N475">
        <f>(M475-$R$5)^2</f>
        <v>934.86210824146337</v>
      </c>
      <c r="O475">
        <f t="shared" si="55"/>
        <v>1</v>
      </c>
      <c r="P475" t="str">
        <f t="shared" si="56"/>
        <v>TP</v>
      </c>
    </row>
    <row r="476" spans="1:16" x14ac:dyDescent="0.3">
      <c r="A476">
        <v>0</v>
      </c>
      <c r="B476">
        <v>1.1960207441678836</v>
      </c>
      <c r="C476">
        <v>-2</v>
      </c>
      <c r="D476">
        <v>1.68</v>
      </c>
      <c r="E476">
        <f t="shared" si="50"/>
        <v>1.0000000004221996</v>
      </c>
      <c r="F476">
        <f t="shared" si="51"/>
        <v>1</v>
      </c>
      <c r="G476">
        <v>60</v>
      </c>
      <c r="H476">
        <v>-50</v>
      </c>
      <c r="I476">
        <v>0.38419903534316502</v>
      </c>
      <c r="J476">
        <v>0.61580096465683498</v>
      </c>
      <c r="K476">
        <f t="shared" si="52"/>
        <v>133.8769414482943</v>
      </c>
      <c r="L476">
        <f t="shared" si="53"/>
        <v>215.2947128015152</v>
      </c>
      <c r="M476">
        <f t="shared" si="54"/>
        <v>-81.143300069561235</v>
      </c>
      <c r="N476">
        <f>(M476-$R$5)^2</f>
        <v>3284.1005621265754</v>
      </c>
      <c r="O476">
        <f t="shared" si="55"/>
        <v>0</v>
      </c>
      <c r="P476" t="str">
        <f t="shared" si="56"/>
        <v>TN</v>
      </c>
    </row>
    <row r="477" spans="1:16" x14ac:dyDescent="0.3">
      <c r="A477">
        <v>1</v>
      </c>
      <c r="B477">
        <v>1.1960207441678836</v>
      </c>
      <c r="C477">
        <v>-2</v>
      </c>
      <c r="D477">
        <v>1.58</v>
      </c>
      <c r="E477">
        <f t="shared" si="50"/>
        <v>1.0000000003601115</v>
      </c>
      <c r="F477">
        <f t="shared" si="51"/>
        <v>1</v>
      </c>
      <c r="G477">
        <v>50</v>
      </c>
      <c r="H477">
        <v>-50</v>
      </c>
      <c r="I477">
        <v>0.38419903534316502</v>
      </c>
      <c r="J477">
        <v>0.61580096465683498</v>
      </c>
      <c r="K477">
        <f t="shared" si="52"/>
        <v>107.64735643952265</v>
      </c>
      <c r="L477">
        <f t="shared" si="53"/>
        <v>215.2947128015152</v>
      </c>
      <c r="M477">
        <f t="shared" si="54"/>
        <v>-91.220681327382863</v>
      </c>
      <c r="N477">
        <f>(M477-$R$5)^2</f>
        <v>4540.6646124804874</v>
      </c>
      <c r="O477">
        <f t="shared" si="55"/>
        <v>0</v>
      </c>
      <c r="P477" t="str">
        <f t="shared" si="56"/>
        <v>FP</v>
      </c>
    </row>
    <row r="478" spans="1:16" x14ac:dyDescent="0.3">
      <c r="A478">
        <v>1</v>
      </c>
      <c r="B478">
        <v>1.1960207441678836</v>
      </c>
      <c r="C478">
        <v>-2</v>
      </c>
      <c r="D478">
        <v>1.4</v>
      </c>
      <c r="E478">
        <f t="shared" si="50"/>
        <v>1.0000000002483527</v>
      </c>
      <c r="F478">
        <f t="shared" si="51"/>
        <v>1</v>
      </c>
      <c r="G478">
        <v>80</v>
      </c>
      <c r="H478">
        <v>-90</v>
      </c>
      <c r="I478">
        <v>0.60844334427391233</v>
      </c>
      <c r="J478">
        <v>0.39155665572608767</v>
      </c>
      <c r="K478">
        <f t="shared" si="52"/>
        <v>188.85787665509829</v>
      </c>
      <c r="L478">
        <f t="shared" si="53"/>
        <v>434.85510823313615</v>
      </c>
      <c r="M478">
        <f t="shared" si="54"/>
        <v>-55.361093840674656</v>
      </c>
      <c r="N478">
        <f>(M478-$R$5)^2</f>
        <v>993.81719539543587</v>
      </c>
      <c r="O478">
        <f t="shared" si="55"/>
        <v>0</v>
      </c>
      <c r="P478" t="str">
        <f t="shared" si="56"/>
        <v>FP</v>
      </c>
    </row>
    <row r="479" spans="1:16" x14ac:dyDescent="0.3">
      <c r="A479">
        <v>0</v>
      </c>
      <c r="B479">
        <v>1.1960207441678836</v>
      </c>
      <c r="C479">
        <v>-2</v>
      </c>
      <c r="D479">
        <v>1.4</v>
      </c>
      <c r="E479">
        <f t="shared" si="50"/>
        <v>1.0000000002483527</v>
      </c>
      <c r="F479">
        <f t="shared" si="51"/>
        <v>1</v>
      </c>
      <c r="G479">
        <v>20</v>
      </c>
      <c r="H479">
        <v>-10</v>
      </c>
      <c r="I479">
        <v>0.38419903534316502</v>
      </c>
      <c r="J479">
        <v>0.61580096465683498</v>
      </c>
      <c r="K479">
        <f t="shared" si="52"/>
        <v>35.979809841516314</v>
      </c>
      <c r="L479">
        <f t="shared" si="53"/>
        <v>31.408756296736705</v>
      </c>
      <c r="M479">
        <f t="shared" si="54"/>
        <v>-5.5181341932608223</v>
      </c>
      <c r="N479">
        <f>(M479-$R$5)^2</f>
        <v>335.5525437901083</v>
      </c>
      <c r="O479">
        <f t="shared" si="55"/>
        <v>0</v>
      </c>
      <c r="P479" t="str">
        <f t="shared" si="56"/>
        <v>TN</v>
      </c>
    </row>
    <row r="480" spans="1:16" x14ac:dyDescent="0.3">
      <c r="A480">
        <v>1</v>
      </c>
      <c r="B480">
        <v>1.1960207441678836</v>
      </c>
      <c r="C480">
        <v>-2</v>
      </c>
      <c r="D480">
        <v>1.54</v>
      </c>
      <c r="E480">
        <f t="shared" si="50"/>
        <v>1.000000000335276</v>
      </c>
      <c r="F480">
        <f t="shared" si="51"/>
        <v>1</v>
      </c>
      <c r="G480">
        <v>70</v>
      </c>
      <c r="H480">
        <v>-50</v>
      </c>
      <c r="I480">
        <v>0.60844334427391233</v>
      </c>
      <c r="J480">
        <v>0.39155665572608767</v>
      </c>
      <c r="K480">
        <f t="shared" si="52"/>
        <v>160.98133737254548</v>
      </c>
      <c r="L480">
        <f t="shared" si="53"/>
        <v>215.2947128015152</v>
      </c>
      <c r="M480">
        <f t="shared" si="54"/>
        <v>13.647945536568713</v>
      </c>
      <c r="N480">
        <f>(M480-$R$5)^2</f>
        <v>1405.0632310914466</v>
      </c>
      <c r="O480">
        <f t="shared" si="55"/>
        <v>1</v>
      </c>
      <c r="P480" t="str">
        <f t="shared" si="56"/>
        <v>TP</v>
      </c>
    </row>
    <row r="481" spans="1:16" x14ac:dyDescent="0.3">
      <c r="A481">
        <v>1</v>
      </c>
      <c r="B481">
        <v>1.1960207441678836</v>
      </c>
      <c r="C481">
        <v>-2</v>
      </c>
      <c r="D481">
        <v>1.44</v>
      </c>
      <c r="E481">
        <f t="shared" si="50"/>
        <v>1.0000000002731879</v>
      </c>
      <c r="F481">
        <f t="shared" si="51"/>
        <v>1</v>
      </c>
      <c r="G481">
        <v>70</v>
      </c>
      <c r="H481">
        <v>-50</v>
      </c>
      <c r="I481">
        <v>0.60844334427391233</v>
      </c>
      <c r="J481">
        <v>0.39155665572608767</v>
      </c>
      <c r="K481">
        <f t="shared" si="52"/>
        <v>160.98133736255045</v>
      </c>
      <c r="L481">
        <f t="shared" si="53"/>
        <v>215.2947128015152</v>
      </c>
      <c r="M481">
        <f t="shared" si="54"/>
        <v>13.647945530487306</v>
      </c>
      <c r="N481">
        <f>(M481-$R$5)^2</f>
        <v>1405.0632306355335</v>
      </c>
      <c r="O481">
        <f t="shared" si="55"/>
        <v>1</v>
      </c>
      <c r="P481" t="str">
        <f t="shared" si="56"/>
        <v>TP</v>
      </c>
    </row>
    <row r="482" spans="1:16" x14ac:dyDescent="0.3">
      <c r="A482">
        <v>1</v>
      </c>
      <c r="B482">
        <v>1.1960207441678836</v>
      </c>
      <c r="C482">
        <v>-2</v>
      </c>
      <c r="D482">
        <v>1.42</v>
      </c>
      <c r="E482">
        <f t="shared" si="50"/>
        <v>1.0000000002607703</v>
      </c>
      <c r="F482">
        <f t="shared" si="51"/>
        <v>1</v>
      </c>
      <c r="G482">
        <v>30</v>
      </c>
      <c r="H482">
        <v>-10</v>
      </c>
      <c r="I482">
        <v>0.38419903534316502</v>
      </c>
      <c r="J482">
        <v>0.61580096465683498</v>
      </c>
      <c r="K482">
        <f t="shared" si="52"/>
        <v>58.434275314255771</v>
      </c>
      <c r="L482">
        <f t="shared" si="53"/>
        <v>31.408756296736705</v>
      </c>
      <c r="M482">
        <f t="shared" si="54"/>
        <v>3.1088497805120845</v>
      </c>
      <c r="N482">
        <f>(M482-$R$5)^2</f>
        <v>726.03719170578779</v>
      </c>
      <c r="O482">
        <f t="shared" si="55"/>
        <v>1</v>
      </c>
      <c r="P482" t="str">
        <f t="shared" si="56"/>
        <v>TP</v>
      </c>
    </row>
    <row r="483" spans="1:16" x14ac:dyDescent="0.3">
      <c r="A483">
        <v>0</v>
      </c>
      <c r="B483">
        <v>1.1960207441678836</v>
      </c>
      <c r="C483">
        <v>-2</v>
      </c>
      <c r="D483">
        <v>1.42</v>
      </c>
      <c r="E483">
        <f t="shared" si="50"/>
        <v>1.0000000002607703</v>
      </c>
      <c r="F483">
        <f t="shared" si="51"/>
        <v>1</v>
      </c>
      <c r="G483">
        <v>80</v>
      </c>
      <c r="H483">
        <v>-90</v>
      </c>
      <c r="I483">
        <v>0.60844334427391233</v>
      </c>
      <c r="J483">
        <v>0.39155665572608767</v>
      </c>
      <c r="K483">
        <f t="shared" si="52"/>
        <v>188.85787665744346</v>
      </c>
      <c r="L483">
        <f t="shared" si="53"/>
        <v>434.85510823313615</v>
      </c>
      <c r="M483">
        <f t="shared" si="54"/>
        <v>-55.361093839247758</v>
      </c>
      <c r="N483">
        <f>(M483-$R$5)^2</f>
        <v>993.81719530547036</v>
      </c>
      <c r="O483">
        <f t="shared" si="55"/>
        <v>0</v>
      </c>
      <c r="P483" t="str">
        <f t="shared" si="56"/>
        <v>TN</v>
      </c>
    </row>
    <row r="484" spans="1:16" x14ac:dyDescent="0.3">
      <c r="A484">
        <v>0</v>
      </c>
      <c r="B484">
        <v>1.1960207441678836</v>
      </c>
      <c r="C484">
        <v>-2</v>
      </c>
      <c r="D484">
        <v>1.42</v>
      </c>
      <c r="E484">
        <f t="shared" si="50"/>
        <v>1.0000000002607703</v>
      </c>
      <c r="F484">
        <f t="shared" si="51"/>
        <v>1</v>
      </c>
      <c r="G484">
        <v>60</v>
      </c>
      <c r="H484">
        <v>-50</v>
      </c>
      <c r="I484">
        <v>0.38419903534316502</v>
      </c>
      <c r="J484">
        <v>0.61580096465683498</v>
      </c>
      <c r="K484">
        <f t="shared" si="52"/>
        <v>133.87694142668263</v>
      </c>
      <c r="L484">
        <f t="shared" si="53"/>
        <v>215.2947128015152</v>
      </c>
      <c r="M484">
        <f t="shared" si="54"/>
        <v>-81.143300077864424</v>
      </c>
      <c r="N484">
        <f>(M484-$R$5)^2</f>
        <v>3284.1005630782383</v>
      </c>
      <c r="O484">
        <f t="shared" si="55"/>
        <v>0</v>
      </c>
      <c r="P484" t="str">
        <f t="shared" si="56"/>
        <v>TN</v>
      </c>
    </row>
    <row r="485" spans="1:16" x14ac:dyDescent="0.3">
      <c r="A485">
        <v>1</v>
      </c>
      <c r="B485">
        <v>1.1960207441678836</v>
      </c>
      <c r="C485">
        <v>-2</v>
      </c>
      <c r="D485">
        <v>1.32</v>
      </c>
      <c r="E485">
        <f t="shared" si="50"/>
        <v>1.0000000001986822</v>
      </c>
      <c r="F485">
        <f t="shared" si="51"/>
        <v>1</v>
      </c>
      <c r="G485">
        <v>70</v>
      </c>
      <c r="H485">
        <v>-50</v>
      </c>
      <c r="I485">
        <v>0.38419903534316502</v>
      </c>
      <c r="J485">
        <v>0.61580096465683498</v>
      </c>
      <c r="K485">
        <f t="shared" si="52"/>
        <v>160.9813373505564</v>
      </c>
      <c r="L485">
        <f t="shared" si="53"/>
        <v>215.2947128015152</v>
      </c>
      <c r="M485">
        <f t="shared" si="54"/>
        <v>-70.729817310352914</v>
      </c>
      <c r="N485">
        <f>(M485-$R$5)^2</f>
        <v>2199.008761728684</v>
      </c>
      <c r="O485">
        <f t="shared" si="55"/>
        <v>0</v>
      </c>
      <c r="P485" t="str">
        <f t="shared" si="56"/>
        <v>FP</v>
      </c>
    </row>
    <row r="486" spans="1:16" x14ac:dyDescent="0.3">
      <c r="A486">
        <v>0</v>
      </c>
      <c r="B486">
        <v>1.1960207441678836</v>
      </c>
      <c r="C486">
        <v>-2</v>
      </c>
      <c r="D486">
        <v>1.32</v>
      </c>
      <c r="E486">
        <f t="shared" si="50"/>
        <v>1.0000000001986822</v>
      </c>
      <c r="F486">
        <f t="shared" si="51"/>
        <v>1</v>
      </c>
      <c r="G486">
        <v>90</v>
      </c>
      <c r="H486">
        <v>-90</v>
      </c>
      <c r="I486">
        <v>0.60844334427391233</v>
      </c>
      <c r="J486">
        <v>0.39155665572608767</v>
      </c>
      <c r="K486">
        <f t="shared" si="52"/>
        <v>217.42755415976706</v>
      </c>
      <c r="L486">
        <f t="shared" si="53"/>
        <v>434.85510823313615</v>
      </c>
      <c r="M486">
        <f t="shared" si="54"/>
        <v>-37.978063714906824</v>
      </c>
      <c r="N486">
        <f>(M486-$R$5)^2</f>
        <v>199.99153045174492</v>
      </c>
      <c r="O486">
        <f t="shared" si="55"/>
        <v>0</v>
      </c>
      <c r="P486" t="str">
        <f t="shared" si="56"/>
        <v>TN</v>
      </c>
    </row>
    <row r="487" spans="1:16" x14ac:dyDescent="0.3">
      <c r="A487">
        <v>0</v>
      </c>
      <c r="B487">
        <v>1.1960207441678836</v>
      </c>
      <c r="C487">
        <v>-2</v>
      </c>
      <c r="D487">
        <v>1.32</v>
      </c>
      <c r="E487">
        <f t="shared" si="50"/>
        <v>1.0000000001986822</v>
      </c>
      <c r="F487">
        <f t="shared" si="51"/>
        <v>1</v>
      </c>
      <c r="G487">
        <v>50</v>
      </c>
      <c r="H487">
        <v>-50</v>
      </c>
      <c r="I487">
        <v>0.60844334427391233</v>
      </c>
      <c r="J487">
        <v>0.39155665572608767</v>
      </c>
      <c r="K487">
        <f t="shared" si="52"/>
        <v>107.64735642214521</v>
      </c>
      <c r="L487">
        <f t="shared" si="53"/>
        <v>215.2947128015152</v>
      </c>
      <c r="M487">
        <f t="shared" si="54"/>
        <v>-18.802760196333963</v>
      </c>
      <c r="N487">
        <f>(M487-$R$5)^2</f>
        <v>25.335793480588709</v>
      </c>
      <c r="O487">
        <f t="shared" si="55"/>
        <v>0</v>
      </c>
      <c r="P487" t="str">
        <f t="shared" si="56"/>
        <v>TN</v>
      </c>
    </row>
    <row r="488" spans="1:16" x14ac:dyDescent="0.3">
      <c r="A488">
        <v>1</v>
      </c>
      <c r="B488">
        <v>1.1960207441678836</v>
      </c>
      <c r="C488">
        <v>-2</v>
      </c>
      <c r="D488">
        <v>1.44</v>
      </c>
      <c r="E488">
        <f t="shared" si="50"/>
        <v>1.0000000002731879</v>
      </c>
      <c r="F488">
        <f t="shared" si="51"/>
        <v>1</v>
      </c>
      <c r="G488">
        <v>60</v>
      </c>
      <c r="H488">
        <v>-50</v>
      </c>
      <c r="I488">
        <v>0.38419903534316502</v>
      </c>
      <c r="J488">
        <v>0.61580096465683498</v>
      </c>
      <c r="K488">
        <f t="shared" si="52"/>
        <v>133.87694142834508</v>
      </c>
      <c r="L488">
        <f t="shared" si="53"/>
        <v>215.2947128015152</v>
      </c>
      <c r="M488">
        <f t="shared" si="54"/>
        <v>-81.143300077225717</v>
      </c>
      <c r="N488">
        <f>(M488-$R$5)^2</f>
        <v>3284.1005630050331</v>
      </c>
      <c r="O488">
        <f t="shared" si="55"/>
        <v>0</v>
      </c>
      <c r="P488" t="str">
        <f t="shared" si="56"/>
        <v>FP</v>
      </c>
    </row>
    <row r="489" spans="1:16" x14ac:dyDescent="0.3">
      <c r="A489">
        <v>0</v>
      </c>
      <c r="B489">
        <v>1.1960207441678836</v>
      </c>
      <c r="C489">
        <v>-2</v>
      </c>
      <c r="D489">
        <v>1.44</v>
      </c>
      <c r="E489">
        <f t="shared" si="50"/>
        <v>1.0000000002731879</v>
      </c>
      <c r="F489">
        <f t="shared" si="51"/>
        <v>1</v>
      </c>
      <c r="G489">
        <v>100</v>
      </c>
      <c r="H489">
        <v>-90</v>
      </c>
      <c r="I489">
        <v>0.60844334427391233</v>
      </c>
      <c r="J489">
        <v>0.39155665572608767</v>
      </c>
      <c r="K489">
        <f t="shared" si="52"/>
        <v>246.62749309432505</v>
      </c>
      <c r="L489">
        <f t="shared" si="53"/>
        <v>434.85510823313615</v>
      </c>
      <c r="M489">
        <f t="shared" si="54"/>
        <v>-20.211555216970339</v>
      </c>
      <c r="N489">
        <f>(M489-$R$5)^2</f>
        <v>13.138249435537169</v>
      </c>
      <c r="O489">
        <f t="shared" si="55"/>
        <v>0</v>
      </c>
      <c r="P489" t="str">
        <f t="shared" si="56"/>
        <v>TN</v>
      </c>
    </row>
    <row r="490" spans="1:16" x14ac:dyDescent="0.3">
      <c r="A490">
        <v>1</v>
      </c>
      <c r="B490">
        <v>1.1960207441678836</v>
      </c>
      <c r="C490">
        <v>-2</v>
      </c>
      <c r="D490">
        <v>1.42</v>
      </c>
      <c r="E490">
        <f t="shared" si="50"/>
        <v>1.0000000002607703</v>
      </c>
      <c r="F490">
        <f t="shared" si="51"/>
        <v>1</v>
      </c>
      <c r="G490">
        <v>30</v>
      </c>
      <c r="H490">
        <v>-10</v>
      </c>
      <c r="I490">
        <v>0.38419903534316502</v>
      </c>
      <c r="J490">
        <v>0.61580096465683498</v>
      </c>
      <c r="K490">
        <f t="shared" si="52"/>
        <v>58.434275314255771</v>
      </c>
      <c r="L490">
        <f t="shared" si="53"/>
        <v>31.408756296736705</v>
      </c>
      <c r="M490">
        <f t="shared" si="54"/>
        <v>3.1088497805120845</v>
      </c>
      <c r="N490">
        <f>(M490-$R$5)^2</f>
        <v>726.03719170578779</v>
      </c>
      <c r="O490">
        <f t="shared" si="55"/>
        <v>1</v>
      </c>
      <c r="P490" t="str">
        <f t="shared" si="56"/>
        <v>TP</v>
      </c>
    </row>
    <row r="491" spans="1:16" x14ac:dyDescent="0.3">
      <c r="A491">
        <v>0</v>
      </c>
      <c r="B491">
        <v>1.1960207441678836</v>
      </c>
      <c r="C491">
        <v>-2</v>
      </c>
      <c r="D491">
        <v>1.42</v>
      </c>
      <c r="E491">
        <f t="shared" si="50"/>
        <v>1.0000000002607703</v>
      </c>
      <c r="F491">
        <f t="shared" si="51"/>
        <v>1</v>
      </c>
      <c r="G491">
        <v>0</v>
      </c>
      <c r="H491">
        <v>-10</v>
      </c>
      <c r="I491">
        <v>0.38419903534316502</v>
      </c>
      <c r="J491">
        <v>0.61580096465683498</v>
      </c>
      <c r="K491">
        <f t="shared" si="52"/>
        <v>0</v>
      </c>
      <c r="L491">
        <f t="shared" si="53"/>
        <v>31.408756296736705</v>
      </c>
      <c r="M491">
        <f t="shared" si="54"/>
        <v>-19.341542426201904</v>
      </c>
      <c r="N491">
        <f>(M491-$R$5)^2</f>
        <v>20.202194255085764</v>
      </c>
      <c r="O491">
        <f t="shared" si="55"/>
        <v>0</v>
      </c>
      <c r="P491" t="str">
        <f t="shared" si="56"/>
        <v>TN</v>
      </c>
    </row>
    <row r="492" spans="1:16" x14ac:dyDescent="0.3">
      <c r="A492">
        <v>1</v>
      </c>
      <c r="B492">
        <v>1.1960207441678836</v>
      </c>
      <c r="C492">
        <v>-2</v>
      </c>
      <c r="D492">
        <v>1.32</v>
      </c>
      <c r="E492">
        <f t="shared" si="50"/>
        <v>1.0000000001986822</v>
      </c>
      <c r="F492">
        <f t="shared" si="51"/>
        <v>1</v>
      </c>
      <c r="G492">
        <v>60</v>
      </c>
      <c r="H492">
        <v>-50</v>
      </c>
      <c r="I492">
        <v>0.38419903534316502</v>
      </c>
      <c r="J492">
        <v>0.61580096465683498</v>
      </c>
      <c r="K492">
        <f t="shared" si="52"/>
        <v>133.87694141837048</v>
      </c>
      <c r="L492">
        <f t="shared" si="53"/>
        <v>215.2947128015152</v>
      </c>
      <c r="M492">
        <f t="shared" si="54"/>
        <v>-81.143300081057959</v>
      </c>
      <c r="N492">
        <f>(M492-$R$5)^2</f>
        <v>3284.1005634442622</v>
      </c>
      <c r="O492">
        <f t="shared" si="55"/>
        <v>0</v>
      </c>
      <c r="P492" t="str">
        <f t="shared" si="56"/>
        <v>FP</v>
      </c>
    </row>
    <row r="493" spans="1:16" x14ac:dyDescent="0.3">
      <c r="A493">
        <v>1</v>
      </c>
      <c r="B493">
        <v>1.1960207441678836</v>
      </c>
      <c r="C493">
        <v>-2</v>
      </c>
      <c r="D493">
        <v>1.1399999999999999</v>
      </c>
      <c r="E493">
        <f t="shared" si="50"/>
        <v>1.0000000000869234</v>
      </c>
      <c r="F493">
        <f t="shared" si="51"/>
        <v>1</v>
      </c>
      <c r="G493">
        <v>180</v>
      </c>
      <c r="H493">
        <v>-90</v>
      </c>
      <c r="I493">
        <v>0.38419903534316502</v>
      </c>
      <c r="J493">
        <v>0.61580096465683498</v>
      </c>
      <c r="K493">
        <f t="shared" si="52"/>
        <v>498.14147215819884</v>
      </c>
      <c r="L493">
        <f t="shared" si="53"/>
        <v>434.85510823313615</v>
      </c>
      <c r="M493">
        <f t="shared" si="54"/>
        <v>-76.398722068313532</v>
      </c>
      <c r="N493">
        <f>(M493-$R$5)^2</f>
        <v>2762.8158312391092</v>
      </c>
      <c r="O493">
        <f t="shared" si="55"/>
        <v>0</v>
      </c>
      <c r="P493" t="str">
        <f t="shared" si="56"/>
        <v>FP</v>
      </c>
    </row>
    <row r="494" spans="1:16" x14ac:dyDescent="0.3">
      <c r="A494">
        <v>0</v>
      </c>
      <c r="B494">
        <v>1.1960207441678836</v>
      </c>
      <c r="C494">
        <v>-2</v>
      </c>
      <c r="D494">
        <v>1.1399999999999999</v>
      </c>
      <c r="E494">
        <f t="shared" si="50"/>
        <v>1.0000000000869234</v>
      </c>
      <c r="F494">
        <f t="shared" si="51"/>
        <v>1</v>
      </c>
      <c r="G494">
        <v>0</v>
      </c>
      <c r="H494">
        <v>-10</v>
      </c>
      <c r="I494">
        <v>0.38419903534316502</v>
      </c>
      <c r="J494">
        <v>0.61580096465683498</v>
      </c>
      <c r="K494">
        <f t="shared" si="52"/>
        <v>0</v>
      </c>
      <c r="L494">
        <f t="shared" si="53"/>
        <v>31.408756296736705</v>
      </c>
      <c r="M494">
        <f t="shared" si="54"/>
        <v>-19.341542426201904</v>
      </c>
      <c r="N494">
        <f>(M494-$R$5)^2</f>
        <v>20.202194255085764</v>
      </c>
      <c r="O494">
        <f t="shared" si="55"/>
        <v>0</v>
      </c>
      <c r="P494" t="str">
        <f t="shared" si="56"/>
        <v>TN</v>
      </c>
    </row>
    <row r="495" spans="1:16" x14ac:dyDescent="0.3">
      <c r="A495">
        <v>1</v>
      </c>
      <c r="B495">
        <v>1.1960207441678836</v>
      </c>
      <c r="C495">
        <v>-2</v>
      </c>
      <c r="D495">
        <v>0.96</v>
      </c>
      <c r="E495">
        <f t="shared" si="50"/>
        <v>1</v>
      </c>
      <c r="F495">
        <f t="shared" si="51"/>
        <v>0.99999999997516476</v>
      </c>
      <c r="G495">
        <v>80</v>
      </c>
      <c r="H495">
        <v>-90</v>
      </c>
      <c r="I495">
        <v>0.38419903534316502</v>
      </c>
      <c r="J495">
        <v>0.61580096465683498</v>
      </c>
      <c r="K495">
        <f t="shared" si="52"/>
        <v>188.85787660819494</v>
      </c>
      <c r="L495">
        <f t="shared" si="53"/>
        <v>434.85510822233641</v>
      </c>
      <c r="M495">
        <f t="shared" si="54"/>
        <v>-195.22518111944015</v>
      </c>
      <c r="N495">
        <f>(M495-$R$5)^2</f>
        <v>29374.173409708008</v>
      </c>
      <c r="O495">
        <f t="shared" si="55"/>
        <v>0</v>
      </c>
      <c r="P495" t="str">
        <f t="shared" si="56"/>
        <v>FP</v>
      </c>
    </row>
    <row r="496" spans="1:16" x14ac:dyDescent="0.3">
      <c r="A496">
        <v>0</v>
      </c>
      <c r="B496">
        <v>1.1960207441678836</v>
      </c>
      <c r="C496">
        <v>-2</v>
      </c>
      <c r="D496">
        <v>0.96</v>
      </c>
      <c r="E496">
        <f t="shared" si="50"/>
        <v>1</v>
      </c>
      <c r="F496">
        <f t="shared" si="51"/>
        <v>0.99999999997516476</v>
      </c>
      <c r="G496">
        <v>90</v>
      </c>
      <c r="H496">
        <v>-90</v>
      </c>
      <c r="I496">
        <v>0.38419903534316502</v>
      </c>
      <c r="J496">
        <v>0.61580096465683498</v>
      </c>
      <c r="K496">
        <f t="shared" si="52"/>
        <v>217.42755411656807</v>
      </c>
      <c r="L496">
        <f t="shared" si="53"/>
        <v>434.85510822233641</v>
      </c>
      <c r="M496">
        <f t="shared" si="54"/>
        <v>-184.24873858065786</v>
      </c>
      <c r="N496">
        <f>(M496-$R$5)^2</f>
        <v>25732.173698979906</v>
      </c>
      <c r="O496">
        <f t="shared" si="55"/>
        <v>0</v>
      </c>
      <c r="P496" t="str">
        <f t="shared" si="56"/>
        <v>TN</v>
      </c>
    </row>
    <row r="497" spans="1:16" x14ac:dyDescent="0.3">
      <c r="A497">
        <v>0</v>
      </c>
      <c r="B497">
        <v>1.1960207441678836</v>
      </c>
      <c r="C497">
        <v>-2</v>
      </c>
      <c r="D497">
        <v>0.96</v>
      </c>
      <c r="E497">
        <f t="shared" si="50"/>
        <v>1</v>
      </c>
      <c r="F497">
        <f t="shared" si="51"/>
        <v>0.99999999997516476</v>
      </c>
      <c r="G497">
        <v>100</v>
      </c>
      <c r="H497">
        <v>-90</v>
      </c>
      <c r="I497">
        <v>0.38419903534316502</v>
      </c>
      <c r="J497">
        <v>0.61580096465683498</v>
      </c>
      <c r="K497">
        <f t="shared" si="52"/>
        <v>246.6274930269494</v>
      </c>
      <c r="L497">
        <f t="shared" si="53"/>
        <v>434.85510822233641</v>
      </c>
      <c r="M497">
        <f t="shared" si="54"/>
        <v>-173.03015021920999</v>
      </c>
      <c r="N497">
        <f>(M497-$R$5)^2</f>
        <v>22258.826564978106</v>
      </c>
      <c r="O497">
        <f t="shared" si="55"/>
        <v>0</v>
      </c>
      <c r="P497" t="str">
        <f t="shared" si="56"/>
        <v>TN</v>
      </c>
    </row>
    <row r="498" spans="1:16" x14ac:dyDescent="0.3">
      <c r="A498">
        <v>0</v>
      </c>
      <c r="B498">
        <v>1.1960207441678836</v>
      </c>
      <c r="C498">
        <v>-2</v>
      </c>
      <c r="D498">
        <v>0.96</v>
      </c>
      <c r="E498">
        <f t="shared" si="50"/>
        <v>1</v>
      </c>
      <c r="F498">
        <f t="shared" si="51"/>
        <v>0.99999999997516476</v>
      </c>
      <c r="G498">
        <v>100</v>
      </c>
      <c r="H498">
        <v>-90</v>
      </c>
      <c r="I498">
        <v>0.38419903534316502</v>
      </c>
      <c r="J498">
        <v>0.61580096465683498</v>
      </c>
      <c r="K498">
        <f t="shared" si="52"/>
        <v>246.6274930269494</v>
      </c>
      <c r="L498">
        <f t="shared" si="53"/>
        <v>434.85510822233641</v>
      </c>
      <c r="M498">
        <f t="shared" si="54"/>
        <v>-173.03015021920999</v>
      </c>
      <c r="N498">
        <f>(M498-$R$5)^2</f>
        <v>22258.826564978106</v>
      </c>
      <c r="O498">
        <f t="shared" si="55"/>
        <v>0</v>
      </c>
      <c r="P498" t="str">
        <f t="shared" si="56"/>
        <v>TN</v>
      </c>
    </row>
    <row r="499" spans="1:16" x14ac:dyDescent="0.3">
      <c r="A499">
        <v>1</v>
      </c>
      <c r="B499">
        <v>1.1960207441678836</v>
      </c>
      <c r="C499">
        <v>-2</v>
      </c>
      <c r="D499">
        <v>0.98</v>
      </c>
      <c r="E499">
        <f t="shared" si="50"/>
        <v>1</v>
      </c>
      <c r="F499">
        <f t="shared" si="51"/>
        <v>0.99999999998758238</v>
      </c>
      <c r="G499">
        <v>10</v>
      </c>
      <c r="H499">
        <v>-10</v>
      </c>
      <c r="I499">
        <v>0.60844334427391233</v>
      </c>
      <c r="J499">
        <v>0.39155665572608767</v>
      </c>
      <c r="K499">
        <f t="shared" si="52"/>
        <v>15.704378148368352</v>
      </c>
      <c r="L499">
        <f t="shared" si="53"/>
        <v>31.408756296346684</v>
      </c>
      <c r="M499">
        <f t="shared" si="54"/>
        <v>-2.7430832155778155</v>
      </c>
      <c r="N499">
        <f>(M499-$R$5)^2</f>
        <v>444.92073741059676</v>
      </c>
      <c r="O499">
        <f t="shared" si="55"/>
        <v>0</v>
      </c>
      <c r="P499" t="str">
        <f t="shared" si="56"/>
        <v>FP</v>
      </c>
    </row>
    <row r="500" spans="1:16" x14ac:dyDescent="0.3">
      <c r="A500">
        <v>1</v>
      </c>
      <c r="B500">
        <v>1.1960207441678836</v>
      </c>
      <c r="C500">
        <v>-2</v>
      </c>
      <c r="D500">
        <v>0.8</v>
      </c>
      <c r="E500">
        <f t="shared" si="50"/>
        <v>1</v>
      </c>
      <c r="F500">
        <f t="shared" si="51"/>
        <v>0.99999999987582366</v>
      </c>
      <c r="G500">
        <v>180</v>
      </c>
      <c r="H500">
        <v>-90</v>
      </c>
      <c r="I500">
        <v>0.38419903534316502</v>
      </c>
      <c r="J500">
        <v>0.61580096465683498</v>
      </c>
      <c r="K500">
        <f t="shared" si="52"/>
        <v>498.1414721148987</v>
      </c>
      <c r="L500">
        <f t="shared" si="53"/>
        <v>434.85510817913746</v>
      </c>
      <c r="M500">
        <f t="shared" si="54"/>
        <v>-76.398722051696978</v>
      </c>
      <c r="N500">
        <f>(M500-$R$5)^2</f>
        <v>2762.8158294922946</v>
      </c>
      <c r="O500">
        <f t="shared" si="55"/>
        <v>0</v>
      </c>
      <c r="P500" t="str">
        <f t="shared" si="56"/>
        <v>FP</v>
      </c>
    </row>
    <row r="501" spans="1:16" x14ac:dyDescent="0.3">
      <c r="A501">
        <v>1</v>
      </c>
      <c r="B501">
        <v>1.1960207441678836</v>
      </c>
      <c r="C501">
        <v>-2</v>
      </c>
      <c r="D501">
        <v>0.86</v>
      </c>
      <c r="E501">
        <f t="shared" si="50"/>
        <v>1</v>
      </c>
      <c r="F501">
        <f t="shared" si="51"/>
        <v>0.99999999991307653</v>
      </c>
      <c r="G501">
        <v>30</v>
      </c>
      <c r="H501">
        <v>-10</v>
      </c>
      <c r="I501">
        <v>0.38419903534316502</v>
      </c>
      <c r="J501">
        <v>0.61580096465683498</v>
      </c>
      <c r="K501">
        <f t="shared" si="52"/>
        <v>58.434275299017848</v>
      </c>
      <c r="L501">
        <f t="shared" si="53"/>
        <v>31.408756294006547</v>
      </c>
      <c r="M501">
        <f t="shared" si="54"/>
        <v>3.1088497763389249</v>
      </c>
      <c r="N501">
        <f>(M501-$R$5)^2</f>
        <v>726.03719148089556</v>
      </c>
      <c r="O501">
        <f t="shared" si="55"/>
        <v>1</v>
      </c>
      <c r="P501" t="str">
        <f t="shared" si="56"/>
        <v>TP</v>
      </c>
    </row>
    <row r="502" spans="1:16" x14ac:dyDescent="0.3">
      <c r="A502">
        <v>1</v>
      </c>
      <c r="B502">
        <v>1.1960207441678836</v>
      </c>
      <c r="C502">
        <v>-2</v>
      </c>
      <c r="D502">
        <v>0.68</v>
      </c>
      <c r="E502">
        <f t="shared" si="50"/>
        <v>1</v>
      </c>
      <c r="F502">
        <f t="shared" si="51"/>
        <v>0.99999999980131782</v>
      </c>
      <c r="G502">
        <v>100</v>
      </c>
      <c r="H502">
        <v>-90</v>
      </c>
      <c r="I502">
        <v>0.38419903534316502</v>
      </c>
      <c r="J502">
        <v>0.61580096465683498</v>
      </c>
      <c r="K502">
        <f t="shared" si="52"/>
        <v>246.6274930269494</v>
      </c>
      <c r="L502">
        <f t="shared" si="53"/>
        <v>434.85510814673819</v>
      </c>
      <c r="M502">
        <f t="shared" si="54"/>
        <v>-173.03015017265653</v>
      </c>
      <c r="N502">
        <f>(M502-$R$5)^2</f>
        <v>22258.826551087121</v>
      </c>
      <c r="O502">
        <f t="shared" si="55"/>
        <v>0</v>
      </c>
      <c r="P502" t="str">
        <f t="shared" si="56"/>
        <v>FP</v>
      </c>
    </row>
    <row r="503" spans="1:16" x14ac:dyDescent="0.3">
      <c r="A503">
        <v>1</v>
      </c>
      <c r="B503">
        <v>1.1960207441678836</v>
      </c>
      <c r="C503">
        <v>-2</v>
      </c>
      <c r="D503">
        <v>0.74</v>
      </c>
      <c r="E503">
        <f t="shared" si="50"/>
        <v>1</v>
      </c>
      <c r="F503">
        <f t="shared" si="51"/>
        <v>0.9999999998385708</v>
      </c>
      <c r="G503">
        <v>30</v>
      </c>
      <c r="H503">
        <v>-10</v>
      </c>
      <c r="I503">
        <v>0.38419903534316502</v>
      </c>
      <c r="J503">
        <v>0.61580096465683498</v>
      </c>
      <c r="K503">
        <f t="shared" si="52"/>
        <v>58.434275299017848</v>
      </c>
      <c r="L503">
        <f t="shared" si="53"/>
        <v>31.408756291666414</v>
      </c>
      <c r="M503">
        <f t="shared" si="54"/>
        <v>3.1088497777799802</v>
      </c>
      <c r="N503">
        <f>(M503-$R$5)^2</f>
        <v>726.03719155855424</v>
      </c>
      <c r="O503">
        <f t="shared" si="55"/>
        <v>1</v>
      </c>
      <c r="P503" t="str">
        <f t="shared" si="56"/>
        <v>TP</v>
      </c>
    </row>
    <row r="504" spans="1:16" x14ac:dyDescent="0.3">
      <c r="A504">
        <v>1</v>
      </c>
      <c r="B504">
        <v>1.1960207441678836</v>
      </c>
      <c r="C504">
        <v>-2</v>
      </c>
      <c r="D504">
        <v>0.56000000000000005</v>
      </c>
      <c r="E504">
        <f t="shared" si="50"/>
        <v>1</v>
      </c>
      <c r="F504">
        <f t="shared" si="51"/>
        <v>0.99999999972681208</v>
      </c>
      <c r="G504">
        <v>180</v>
      </c>
      <c r="H504">
        <v>-90</v>
      </c>
      <c r="I504">
        <v>0.56330583577691229</v>
      </c>
      <c r="J504">
        <v>0.43669416422308771</v>
      </c>
      <c r="K504">
        <f t="shared" si="52"/>
        <v>498.1414721148987</v>
      </c>
      <c r="L504">
        <f t="shared" si="53"/>
        <v>434.85510811433898</v>
      </c>
      <c r="M504">
        <f t="shared" si="54"/>
        <v>90.707310288692753</v>
      </c>
      <c r="N504">
        <f>(M504-$R$5)^2</f>
        <v>13120.22205787707</v>
      </c>
      <c r="O504">
        <f t="shared" si="55"/>
        <v>1</v>
      </c>
      <c r="P504" t="str">
        <f t="shared" si="56"/>
        <v>TP</v>
      </c>
    </row>
    <row r="505" spans="1:16" x14ac:dyDescent="0.3">
      <c r="A505">
        <v>0</v>
      </c>
      <c r="B505">
        <v>1.1960207441678836</v>
      </c>
      <c r="C505">
        <v>-2</v>
      </c>
      <c r="D505">
        <v>0.56000000000000005</v>
      </c>
      <c r="E505">
        <f t="shared" si="50"/>
        <v>1</v>
      </c>
      <c r="F505">
        <f t="shared" si="51"/>
        <v>0.99999999972681208</v>
      </c>
      <c r="G505">
        <v>0</v>
      </c>
      <c r="H505">
        <v>-10</v>
      </c>
      <c r="I505">
        <v>0.38419903534316502</v>
      </c>
      <c r="J505">
        <v>0.61580096465683498</v>
      </c>
      <c r="K505">
        <f t="shared" si="52"/>
        <v>0</v>
      </c>
      <c r="L505">
        <f t="shared" si="53"/>
        <v>31.408756288156212</v>
      </c>
      <c r="M505">
        <f t="shared" si="54"/>
        <v>-19.341542420918028</v>
      </c>
      <c r="N505">
        <f>(M505-$R$5)^2</f>
        <v>20.202194302584488</v>
      </c>
      <c r="O505">
        <f t="shared" si="55"/>
        <v>0</v>
      </c>
      <c r="P505" t="str">
        <f t="shared" si="56"/>
        <v>TN</v>
      </c>
    </row>
    <row r="506" spans="1:16" x14ac:dyDescent="0.3">
      <c r="A506">
        <v>0</v>
      </c>
      <c r="B506">
        <v>1</v>
      </c>
      <c r="C506">
        <v>-1.4</v>
      </c>
      <c r="D506">
        <v>1</v>
      </c>
      <c r="E506">
        <f t="shared" si="50"/>
        <v>1</v>
      </c>
      <c r="F506">
        <f t="shared" si="51"/>
        <v>1</v>
      </c>
      <c r="G506">
        <v>40</v>
      </c>
      <c r="H506">
        <v>-50</v>
      </c>
      <c r="I506">
        <v>0.60844334427391233</v>
      </c>
      <c r="J506">
        <v>0.39155665572608767</v>
      </c>
      <c r="K506">
        <f t="shared" si="52"/>
        <v>40</v>
      </c>
      <c r="L506">
        <f t="shared" si="53"/>
        <v>70</v>
      </c>
      <c r="M506">
        <f t="shared" si="54"/>
        <v>-3.0712321298696423</v>
      </c>
      <c r="N506">
        <f>(M506-$R$5)^2</f>
        <v>431.18503430367707</v>
      </c>
      <c r="O506">
        <f t="shared" si="55"/>
        <v>0</v>
      </c>
      <c r="P506" t="str">
        <f t="shared" si="56"/>
        <v>TN</v>
      </c>
    </row>
    <row r="507" spans="1:16" x14ac:dyDescent="0.3">
      <c r="A507">
        <v>1</v>
      </c>
      <c r="B507">
        <v>1</v>
      </c>
      <c r="C507">
        <v>-1.4</v>
      </c>
      <c r="D507">
        <v>0.5</v>
      </c>
      <c r="E507">
        <f t="shared" si="50"/>
        <v>1</v>
      </c>
      <c r="F507">
        <f t="shared" si="51"/>
        <v>0.9999999996895591</v>
      </c>
      <c r="G507">
        <v>60</v>
      </c>
      <c r="H507">
        <v>-50</v>
      </c>
      <c r="I507">
        <v>0.38419903534316502</v>
      </c>
      <c r="J507">
        <v>0.61580096465683498</v>
      </c>
      <c r="K507">
        <f t="shared" si="52"/>
        <v>60</v>
      </c>
      <c r="L507">
        <f t="shared" si="53"/>
        <v>69.99999997826913</v>
      </c>
      <c r="M507">
        <f t="shared" si="54"/>
        <v>-20.054125392006661</v>
      </c>
      <c r="N507">
        <f>(M507-$R$5)^2</f>
        <v>14.304296643456384</v>
      </c>
      <c r="O507">
        <f t="shared" si="55"/>
        <v>0</v>
      </c>
      <c r="P507" t="str">
        <f t="shared" si="56"/>
        <v>FP</v>
      </c>
    </row>
    <row r="508" spans="1:16" x14ac:dyDescent="0.3">
      <c r="A508">
        <v>1</v>
      </c>
      <c r="B508">
        <v>1</v>
      </c>
      <c r="C508">
        <v>-1.4</v>
      </c>
      <c r="D508">
        <v>0.4</v>
      </c>
      <c r="E508">
        <f t="shared" si="50"/>
        <v>1</v>
      </c>
      <c r="F508">
        <f t="shared" si="51"/>
        <v>0.99999999962747099</v>
      </c>
      <c r="G508">
        <v>10</v>
      </c>
      <c r="H508">
        <v>-10</v>
      </c>
      <c r="I508">
        <v>0.60844334427391233</v>
      </c>
      <c r="J508">
        <v>0.39155665572608767</v>
      </c>
      <c r="K508">
        <f t="shared" si="52"/>
        <v>10</v>
      </c>
      <c r="L508">
        <f t="shared" si="53"/>
        <v>13.999999994784593</v>
      </c>
      <c r="M508">
        <f t="shared" si="54"/>
        <v>0.60264026461602338</v>
      </c>
      <c r="N508">
        <f>(M508-$R$5)^2</f>
        <v>597.25825947845249</v>
      </c>
      <c r="O508">
        <f t="shared" si="55"/>
        <v>1</v>
      </c>
      <c r="P508" t="str">
        <f t="shared" si="56"/>
        <v>TP</v>
      </c>
    </row>
    <row r="509" spans="1:16" x14ac:dyDescent="0.3">
      <c r="A509">
        <v>1</v>
      </c>
      <c r="B509">
        <v>1</v>
      </c>
      <c r="C509">
        <v>-1.4</v>
      </c>
      <c r="D509">
        <v>1.3</v>
      </c>
      <c r="E509">
        <f t="shared" si="50"/>
        <v>1.0000000001862646</v>
      </c>
      <c r="F509">
        <f t="shared" si="51"/>
        <v>1</v>
      </c>
      <c r="G509">
        <v>90</v>
      </c>
      <c r="H509">
        <v>-90</v>
      </c>
      <c r="I509">
        <v>0.60844334427391233</v>
      </c>
      <c r="J509">
        <v>0.39155665572608767</v>
      </c>
      <c r="K509">
        <f t="shared" si="52"/>
        <v>90.000000016763806</v>
      </c>
      <c r="L509">
        <f t="shared" si="53"/>
        <v>125.99999999999999</v>
      </c>
      <c r="M509">
        <f t="shared" si="54"/>
        <v>5.4237623733649016</v>
      </c>
      <c r="N509">
        <f>(M509-$R$5)^2</f>
        <v>856.14700961881545</v>
      </c>
      <c r="O509">
        <f t="shared" si="55"/>
        <v>1</v>
      </c>
      <c r="P509" t="str">
        <f t="shared" si="56"/>
        <v>TP</v>
      </c>
    </row>
    <row r="510" spans="1:16" x14ac:dyDescent="0.3">
      <c r="A510">
        <v>0</v>
      </c>
      <c r="B510">
        <v>1</v>
      </c>
      <c r="C510">
        <v>-1.4</v>
      </c>
      <c r="D510">
        <v>1.3</v>
      </c>
      <c r="E510">
        <f t="shared" si="50"/>
        <v>1.0000000001862646</v>
      </c>
      <c r="F510">
        <f t="shared" si="51"/>
        <v>1</v>
      </c>
      <c r="G510">
        <v>40</v>
      </c>
      <c r="H510">
        <v>-50</v>
      </c>
      <c r="I510">
        <v>0.60844334427391233</v>
      </c>
      <c r="J510">
        <v>0.39155665572608767</v>
      </c>
      <c r="K510">
        <f t="shared" si="52"/>
        <v>40.000000007450581</v>
      </c>
      <c r="L510">
        <f t="shared" si="53"/>
        <v>70</v>
      </c>
      <c r="M510">
        <f t="shared" si="54"/>
        <v>-3.0712321253363868</v>
      </c>
      <c r="N510">
        <f>(M510-$R$5)^2</f>
        <v>431.18503449194316</v>
      </c>
      <c r="O510">
        <f t="shared" si="55"/>
        <v>0</v>
      </c>
      <c r="P510" t="str">
        <f t="shared" si="56"/>
        <v>TN</v>
      </c>
    </row>
    <row r="511" spans="1:16" x14ac:dyDescent="0.3">
      <c r="A511">
        <v>1</v>
      </c>
      <c r="B511">
        <v>1</v>
      </c>
      <c r="C511">
        <v>-1.4</v>
      </c>
      <c r="D511">
        <v>2.2000000000000002</v>
      </c>
      <c r="E511">
        <f t="shared" si="50"/>
        <v>1.000000000745058</v>
      </c>
      <c r="F511">
        <f t="shared" si="51"/>
        <v>1</v>
      </c>
      <c r="G511">
        <v>90</v>
      </c>
      <c r="H511">
        <v>-90</v>
      </c>
      <c r="I511">
        <v>0.38419903534316502</v>
      </c>
      <c r="J511">
        <v>0.61580096465683498</v>
      </c>
      <c r="K511">
        <f t="shared" si="52"/>
        <v>90.000000067055225</v>
      </c>
      <c r="L511">
        <f t="shared" si="53"/>
        <v>125.99999999999999</v>
      </c>
      <c r="M511">
        <f t="shared" si="54"/>
        <v>-43.013008340113792</v>
      </c>
      <c r="N511">
        <f>(M511-$R$5)^2</f>
        <v>367.74892192862399</v>
      </c>
      <c r="O511">
        <f t="shared" si="55"/>
        <v>0</v>
      </c>
      <c r="P511" t="str">
        <f t="shared" si="56"/>
        <v>FP</v>
      </c>
    </row>
    <row r="512" spans="1:16" x14ac:dyDescent="0.3">
      <c r="A512">
        <v>0</v>
      </c>
      <c r="B512">
        <v>1</v>
      </c>
      <c r="C512">
        <v>-1.4</v>
      </c>
      <c r="D512">
        <v>2.2000000000000002</v>
      </c>
      <c r="E512">
        <f t="shared" si="50"/>
        <v>1.000000000745058</v>
      </c>
      <c r="F512">
        <f t="shared" si="51"/>
        <v>1</v>
      </c>
      <c r="G512">
        <v>0</v>
      </c>
      <c r="H512">
        <v>-10</v>
      </c>
      <c r="I512">
        <v>0.38419903534316502</v>
      </c>
      <c r="J512">
        <v>0.61580096465683498</v>
      </c>
      <c r="K512">
        <f t="shared" si="52"/>
        <v>0</v>
      </c>
      <c r="L512">
        <f t="shared" si="53"/>
        <v>14</v>
      </c>
      <c r="M512">
        <f t="shared" si="54"/>
        <v>-8.6212135051956906</v>
      </c>
      <c r="N512">
        <f>(M512-$R$5)^2</f>
        <v>231.49665202136461</v>
      </c>
      <c r="O512">
        <f t="shared" si="55"/>
        <v>0</v>
      </c>
      <c r="P512" t="str">
        <f t="shared" si="56"/>
        <v>TN</v>
      </c>
    </row>
    <row r="513" spans="1:16" x14ac:dyDescent="0.3">
      <c r="A513">
        <v>1</v>
      </c>
      <c r="B513">
        <v>1</v>
      </c>
      <c r="C513">
        <v>-1.4</v>
      </c>
      <c r="D513">
        <v>2.9</v>
      </c>
      <c r="E513">
        <f t="shared" si="50"/>
        <v>1.0000000011796752</v>
      </c>
      <c r="F513">
        <f t="shared" si="51"/>
        <v>1</v>
      </c>
      <c r="G513">
        <v>70</v>
      </c>
      <c r="H513">
        <v>-50</v>
      </c>
      <c r="I513">
        <v>0.38419903534316502</v>
      </c>
      <c r="J513">
        <v>0.61580096465683498</v>
      </c>
      <c r="K513">
        <f t="shared" si="52"/>
        <v>70.000000082577273</v>
      </c>
      <c r="L513">
        <f t="shared" si="53"/>
        <v>70</v>
      </c>
      <c r="M513">
        <f t="shared" si="54"/>
        <v>-16.212135020230786</v>
      </c>
      <c r="N513">
        <f>(M513-$R$5)^2</f>
        <v>58.126786720973982</v>
      </c>
      <c r="O513">
        <f t="shared" si="55"/>
        <v>0</v>
      </c>
      <c r="P513" t="str">
        <f t="shared" si="56"/>
        <v>FP</v>
      </c>
    </row>
    <row r="514" spans="1:16" x14ac:dyDescent="0.3">
      <c r="A514">
        <v>1</v>
      </c>
      <c r="B514">
        <v>1</v>
      </c>
      <c r="C514">
        <v>-1.4</v>
      </c>
      <c r="D514">
        <v>2.4</v>
      </c>
      <c r="E514">
        <f t="shared" si="50"/>
        <v>1.0000000008692345</v>
      </c>
      <c r="F514">
        <f t="shared" si="51"/>
        <v>1</v>
      </c>
      <c r="G514">
        <v>60</v>
      </c>
      <c r="H514">
        <v>-50</v>
      </c>
      <c r="I514">
        <v>0.38419903534316502</v>
      </c>
      <c r="J514">
        <v>0.61580096465683498</v>
      </c>
      <c r="K514">
        <f t="shared" si="52"/>
        <v>60.000000052154064</v>
      </c>
      <c r="L514">
        <f t="shared" si="53"/>
        <v>70</v>
      </c>
      <c r="M514">
        <f t="shared" si="54"/>
        <v>-20.054125385351004</v>
      </c>
      <c r="N514">
        <f>(M514-$R$5)^2</f>
        <v>14.304296693801136</v>
      </c>
      <c r="O514">
        <f t="shared" si="55"/>
        <v>0</v>
      </c>
      <c r="P514" t="str">
        <f t="shared" si="56"/>
        <v>FP</v>
      </c>
    </row>
    <row r="515" spans="1:16" x14ac:dyDescent="0.3">
      <c r="A515">
        <v>1</v>
      </c>
      <c r="B515">
        <v>1</v>
      </c>
      <c r="C515">
        <v>-1.4</v>
      </c>
      <c r="D515">
        <v>3.4</v>
      </c>
      <c r="E515">
        <f t="shared" ref="E515:E578" si="57">IF(D515&gt;1,1+(D515-1)/$R$2,1)</f>
        <v>1.000000001490116</v>
      </c>
      <c r="F515">
        <f t="shared" ref="F515:F578" si="58">IF(D515&lt;1,1-(1-D515)/$R$2,1)</f>
        <v>1</v>
      </c>
      <c r="G515">
        <v>100</v>
      </c>
      <c r="H515">
        <v>-90</v>
      </c>
      <c r="I515">
        <v>0.38419903534316502</v>
      </c>
      <c r="J515">
        <v>0.61580096465683498</v>
      </c>
      <c r="K515">
        <f t="shared" ref="K515:K578" si="59">G515^(B515)*E515</f>
        <v>100.0000001490116</v>
      </c>
      <c r="L515">
        <f t="shared" ref="L515:L578" si="60">-C515*-H515^(B515)*F515</f>
        <v>125.99999999999999</v>
      </c>
      <c r="M515">
        <f t="shared" ref="M515:M578" si="61">I515*K515-J515*L515</f>
        <v>-39.171017955194579</v>
      </c>
      <c r="N515">
        <f>(M515-$R$5)^2</f>
        <v>235.15579713632704</v>
      </c>
      <c r="O515">
        <f t="shared" ref="O515:O578" si="62">IF(M515&gt;=0,1,0)</f>
        <v>0</v>
      </c>
      <c r="P515" t="str">
        <f t="shared" ref="P515:P578" si="63">IF(AND(A515=1,O515=1),"TP",IF(AND(A515=0,O515=0),"TN",IF(A515&gt;O515,"FP","FN")))</f>
        <v>FP</v>
      </c>
    </row>
    <row r="516" spans="1:16" x14ac:dyDescent="0.3">
      <c r="A516">
        <v>1</v>
      </c>
      <c r="B516">
        <v>1</v>
      </c>
      <c r="C516">
        <v>-1.4</v>
      </c>
      <c r="D516">
        <v>3.4</v>
      </c>
      <c r="E516">
        <f t="shared" si="57"/>
        <v>1.000000001490116</v>
      </c>
      <c r="F516">
        <f t="shared" si="58"/>
        <v>1</v>
      </c>
      <c r="G516">
        <v>10</v>
      </c>
      <c r="H516">
        <v>0</v>
      </c>
      <c r="I516">
        <v>0.42913429896650213</v>
      </c>
      <c r="J516">
        <v>0.57086570103349787</v>
      </c>
      <c r="K516">
        <f t="shared" si="59"/>
        <v>10.000000014901161</v>
      </c>
      <c r="L516">
        <f t="shared" si="60"/>
        <v>0</v>
      </c>
      <c r="M516">
        <f t="shared" si="61"/>
        <v>4.2913429960596208</v>
      </c>
      <c r="N516">
        <f>(M516-$R$5)^2</f>
        <v>791.16022415392047</v>
      </c>
      <c r="O516">
        <f t="shared" si="62"/>
        <v>1</v>
      </c>
      <c r="P516" t="str">
        <f t="shared" si="63"/>
        <v>TP</v>
      </c>
    </row>
    <row r="517" spans="1:16" x14ac:dyDescent="0.3">
      <c r="A517">
        <v>1</v>
      </c>
      <c r="B517">
        <v>1</v>
      </c>
      <c r="C517">
        <v>-1.4</v>
      </c>
      <c r="D517">
        <v>5.2</v>
      </c>
      <c r="E517">
        <f t="shared" si="57"/>
        <v>1.0000000026077032</v>
      </c>
      <c r="F517">
        <f t="shared" si="58"/>
        <v>1</v>
      </c>
      <c r="G517">
        <v>180</v>
      </c>
      <c r="H517">
        <v>-90</v>
      </c>
      <c r="I517">
        <v>0.56330583577691229</v>
      </c>
      <c r="J517">
        <v>0.43669416422308771</v>
      </c>
      <c r="K517">
        <f t="shared" si="59"/>
        <v>180.00000046938658</v>
      </c>
      <c r="L517">
        <f t="shared" si="60"/>
        <v>125.99999999999999</v>
      </c>
      <c r="M517">
        <f t="shared" si="61"/>
        <v>46.371586012143368</v>
      </c>
      <c r="N517">
        <f>(M517-$R$5)^2</f>
        <v>4929.1370835052257</v>
      </c>
      <c r="O517">
        <f t="shared" si="62"/>
        <v>1</v>
      </c>
      <c r="P517" t="str">
        <f t="shared" si="63"/>
        <v>TP</v>
      </c>
    </row>
    <row r="518" spans="1:16" x14ac:dyDescent="0.3">
      <c r="A518">
        <v>1</v>
      </c>
      <c r="B518">
        <v>1</v>
      </c>
      <c r="C518">
        <v>-1.4</v>
      </c>
      <c r="D518">
        <v>5.0999999999999996</v>
      </c>
      <c r="E518">
        <f t="shared" si="57"/>
        <v>1.0000000025456151</v>
      </c>
      <c r="F518">
        <f t="shared" si="58"/>
        <v>1</v>
      </c>
      <c r="G518">
        <v>20</v>
      </c>
      <c r="H518">
        <v>-10</v>
      </c>
      <c r="I518">
        <v>0.38419903534316502</v>
      </c>
      <c r="J518">
        <v>0.61580096465683498</v>
      </c>
      <c r="K518">
        <f t="shared" si="59"/>
        <v>20.000000050912302</v>
      </c>
      <c r="L518">
        <f t="shared" si="60"/>
        <v>14</v>
      </c>
      <c r="M518">
        <f t="shared" si="61"/>
        <v>-0.93723277877193301</v>
      </c>
      <c r="N518">
        <f>(M518-$R$5)^2</f>
        <v>524.36396098756813</v>
      </c>
      <c r="O518">
        <f t="shared" si="62"/>
        <v>0</v>
      </c>
      <c r="P518" t="str">
        <f t="shared" si="63"/>
        <v>FP</v>
      </c>
    </row>
    <row r="519" spans="1:16" x14ac:dyDescent="0.3">
      <c r="A519">
        <v>1</v>
      </c>
      <c r="B519">
        <v>1</v>
      </c>
      <c r="C519">
        <v>-1.4</v>
      </c>
      <c r="D519">
        <v>5.3</v>
      </c>
      <c r="E519">
        <f t="shared" si="57"/>
        <v>1.0000000026697913</v>
      </c>
      <c r="F519">
        <f t="shared" si="58"/>
        <v>1</v>
      </c>
      <c r="G519">
        <v>20</v>
      </c>
      <c r="H519">
        <v>-10</v>
      </c>
      <c r="I519">
        <v>0.38419903534316502</v>
      </c>
      <c r="J519">
        <v>0.61580096465683498</v>
      </c>
      <c r="K519">
        <f t="shared" si="59"/>
        <v>20.000000053395826</v>
      </c>
      <c r="L519">
        <f t="shared" si="60"/>
        <v>14</v>
      </c>
      <c r="M519">
        <f t="shared" si="61"/>
        <v>-0.93723277781776559</v>
      </c>
      <c r="N519">
        <f>(M519-$R$5)^2</f>
        <v>524.36396103126697</v>
      </c>
      <c r="O519">
        <f t="shared" si="62"/>
        <v>0</v>
      </c>
      <c r="P519" t="str">
        <f t="shared" si="63"/>
        <v>FP</v>
      </c>
    </row>
    <row r="520" spans="1:16" x14ac:dyDescent="0.3">
      <c r="A520">
        <v>1</v>
      </c>
      <c r="B520">
        <v>1</v>
      </c>
      <c r="C520">
        <v>-1.4</v>
      </c>
      <c r="D520">
        <v>4.8</v>
      </c>
      <c r="E520">
        <f t="shared" si="57"/>
        <v>1.0000000023593505</v>
      </c>
      <c r="F520">
        <f t="shared" si="58"/>
        <v>1</v>
      </c>
      <c r="G520">
        <v>70</v>
      </c>
      <c r="H520">
        <v>-50</v>
      </c>
      <c r="I520">
        <v>0.60844334427391233</v>
      </c>
      <c r="J520">
        <v>0.39155665572608767</v>
      </c>
      <c r="K520">
        <f t="shared" si="59"/>
        <v>70.000000165154532</v>
      </c>
      <c r="L520">
        <f t="shared" si="60"/>
        <v>70</v>
      </c>
      <c r="M520">
        <f t="shared" si="61"/>
        <v>15.182068298834903</v>
      </c>
      <c r="N520">
        <f>(M520-$R$5)^2</f>
        <v>1522.4274100182884</v>
      </c>
      <c r="O520">
        <f t="shared" si="62"/>
        <v>1</v>
      </c>
      <c r="P520" t="str">
        <f t="shared" si="63"/>
        <v>TP</v>
      </c>
    </row>
    <row r="521" spans="1:16" x14ac:dyDescent="0.3">
      <c r="A521">
        <v>1</v>
      </c>
      <c r="B521">
        <v>1</v>
      </c>
      <c r="C521">
        <v>-1.4</v>
      </c>
      <c r="D521">
        <v>5.0999999999999996</v>
      </c>
      <c r="E521">
        <f t="shared" si="57"/>
        <v>1.0000000025456151</v>
      </c>
      <c r="F521">
        <f t="shared" si="58"/>
        <v>1</v>
      </c>
      <c r="G521">
        <v>30</v>
      </c>
      <c r="H521">
        <v>-10</v>
      </c>
      <c r="I521">
        <v>0.38419903534316502</v>
      </c>
      <c r="J521">
        <v>0.61580096465683498</v>
      </c>
      <c r="K521">
        <f t="shared" si="59"/>
        <v>30.000000076368451</v>
      </c>
      <c r="L521">
        <f t="shared" si="60"/>
        <v>14</v>
      </c>
      <c r="M521">
        <f t="shared" si="61"/>
        <v>2.9047575844399454</v>
      </c>
      <c r="N521">
        <f>(M521-$R$5)^2</f>
        <v>715.08028532370861</v>
      </c>
      <c r="O521">
        <f t="shared" si="62"/>
        <v>1</v>
      </c>
      <c r="P521" t="str">
        <f t="shared" si="63"/>
        <v>TP</v>
      </c>
    </row>
    <row r="522" spans="1:16" x14ac:dyDescent="0.3">
      <c r="A522">
        <v>1</v>
      </c>
      <c r="B522">
        <v>1</v>
      </c>
      <c r="C522">
        <v>-1.4</v>
      </c>
      <c r="D522">
        <v>5.0999999999999996</v>
      </c>
      <c r="E522">
        <f t="shared" si="57"/>
        <v>1.0000000025456151</v>
      </c>
      <c r="F522">
        <f t="shared" si="58"/>
        <v>1</v>
      </c>
      <c r="G522">
        <v>30</v>
      </c>
      <c r="H522">
        <v>-10</v>
      </c>
      <c r="I522">
        <v>0.38419903534316502</v>
      </c>
      <c r="J522">
        <v>0.61580096465683498</v>
      </c>
      <c r="K522">
        <f t="shared" si="59"/>
        <v>30.000000076368451</v>
      </c>
      <c r="L522">
        <f t="shared" si="60"/>
        <v>14</v>
      </c>
      <c r="M522">
        <f t="shared" si="61"/>
        <v>2.9047575844399454</v>
      </c>
      <c r="N522">
        <f>(M522-$R$5)^2</f>
        <v>715.08028532370861</v>
      </c>
      <c r="O522">
        <f t="shared" si="62"/>
        <v>1</v>
      </c>
      <c r="P522" t="str">
        <f t="shared" si="63"/>
        <v>TP</v>
      </c>
    </row>
    <row r="523" spans="1:16" x14ac:dyDescent="0.3">
      <c r="A523">
        <v>1</v>
      </c>
      <c r="B523">
        <v>1</v>
      </c>
      <c r="C523">
        <v>-1.4</v>
      </c>
      <c r="D523">
        <v>5.0999999999999996</v>
      </c>
      <c r="E523">
        <f t="shared" si="57"/>
        <v>1.0000000025456151</v>
      </c>
      <c r="F523">
        <f t="shared" si="58"/>
        <v>1</v>
      </c>
      <c r="G523">
        <v>30</v>
      </c>
      <c r="H523">
        <v>-10</v>
      </c>
      <c r="I523">
        <v>0.38419903534316502</v>
      </c>
      <c r="J523">
        <v>0.61580096465683498</v>
      </c>
      <c r="K523">
        <f t="shared" si="59"/>
        <v>30.000000076368451</v>
      </c>
      <c r="L523">
        <f t="shared" si="60"/>
        <v>14</v>
      </c>
      <c r="M523">
        <f t="shared" si="61"/>
        <v>2.9047575844399454</v>
      </c>
      <c r="N523">
        <f>(M523-$R$5)^2</f>
        <v>715.08028532370861</v>
      </c>
      <c r="O523">
        <f t="shared" si="62"/>
        <v>1</v>
      </c>
      <c r="P523" t="str">
        <f t="shared" si="63"/>
        <v>TP</v>
      </c>
    </row>
    <row r="524" spans="1:16" x14ac:dyDescent="0.3">
      <c r="A524">
        <v>1</v>
      </c>
      <c r="B524">
        <v>1</v>
      </c>
      <c r="C524">
        <v>-1.4</v>
      </c>
      <c r="D524">
        <v>5.2</v>
      </c>
      <c r="E524">
        <f t="shared" si="57"/>
        <v>1.0000000026077032</v>
      </c>
      <c r="F524">
        <f t="shared" si="58"/>
        <v>1</v>
      </c>
      <c r="G524">
        <v>10</v>
      </c>
      <c r="H524">
        <v>-10</v>
      </c>
      <c r="I524">
        <v>0.60844334427391233</v>
      </c>
      <c r="J524">
        <v>0.39155665572608767</v>
      </c>
      <c r="K524">
        <f t="shared" si="59"/>
        <v>10.000000026077032</v>
      </c>
      <c r="L524">
        <f t="shared" si="60"/>
        <v>14</v>
      </c>
      <c r="M524">
        <f t="shared" si="61"/>
        <v>0.60264027844029222</v>
      </c>
      <c r="N524">
        <f>(M524-$R$5)^2</f>
        <v>597.25826015415157</v>
      </c>
      <c r="O524">
        <f t="shared" si="62"/>
        <v>1</v>
      </c>
      <c r="P524" t="str">
        <f t="shared" si="63"/>
        <v>TP</v>
      </c>
    </row>
    <row r="525" spans="1:16" x14ac:dyDescent="0.3">
      <c r="A525">
        <v>1</v>
      </c>
      <c r="B525">
        <v>1</v>
      </c>
      <c r="C525">
        <v>-1.4</v>
      </c>
      <c r="D525">
        <v>4.3</v>
      </c>
      <c r="E525">
        <f t="shared" si="57"/>
        <v>1.0000000020489097</v>
      </c>
      <c r="F525">
        <f t="shared" si="58"/>
        <v>1</v>
      </c>
      <c r="G525">
        <v>90</v>
      </c>
      <c r="H525">
        <v>-90</v>
      </c>
      <c r="I525">
        <v>0.60844334427391233</v>
      </c>
      <c r="J525">
        <v>0.39155665572608767</v>
      </c>
      <c r="K525">
        <f t="shared" si="59"/>
        <v>90.00000018440187</v>
      </c>
      <c r="L525">
        <f t="shared" si="60"/>
        <v>125.99999999999999</v>
      </c>
      <c r="M525">
        <f t="shared" si="61"/>
        <v>5.4237624753631621</v>
      </c>
      <c r="N525">
        <f>(M525-$R$5)^2</f>
        <v>856.14701558775153</v>
      </c>
      <c r="O525">
        <f t="shared" si="62"/>
        <v>1</v>
      </c>
      <c r="P525" t="str">
        <f t="shared" si="63"/>
        <v>TP</v>
      </c>
    </row>
    <row r="526" spans="1:16" x14ac:dyDescent="0.3">
      <c r="A526">
        <v>1</v>
      </c>
      <c r="B526">
        <v>1</v>
      </c>
      <c r="C526">
        <v>-1.4</v>
      </c>
      <c r="D526">
        <v>6.1</v>
      </c>
      <c r="E526">
        <f t="shared" si="57"/>
        <v>1.0000000031664966</v>
      </c>
      <c r="F526">
        <f t="shared" si="58"/>
        <v>1</v>
      </c>
      <c r="G526">
        <v>90</v>
      </c>
      <c r="H526">
        <v>-90</v>
      </c>
      <c r="I526">
        <v>0.60844334427391233</v>
      </c>
      <c r="J526">
        <v>0.39155665572608767</v>
      </c>
      <c r="K526">
        <f t="shared" si="59"/>
        <v>90.000000284984694</v>
      </c>
      <c r="L526">
        <f t="shared" si="60"/>
        <v>125.99999999999999</v>
      </c>
      <c r="M526">
        <f t="shared" si="61"/>
        <v>5.4237625365621156</v>
      </c>
      <c r="N526">
        <f>(M526-$R$5)^2</f>
        <v>856.14701916911315</v>
      </c>
      <c r="O526">
        <f t="shared" si="62"/>
        <v>1</v>
      </c>
      <c r="P526" t="str">
        <f t="shared" si="63"/>
        <v>TP</v>
      </c>
    </row>
    <row r="527" spans="1:16" x14ac:dyDescent="0.3">
      <c r="A527">
        <v>1</v>
      </c>
      <c r="B527">
        <v>1</v>
      </c>
      <c r="C527">
        <v>-1.4</v>
      </c>
      <c r="D527">
        <v>4.5999999999999996</v>
      </c>
      <c r="E527">
        <f t="shared" si="57"/>
        <v>1.000000002235174</v>
      </c>
      <c r="F527">
        <f t="shared" si="58"/>
        <v>1</v>
      </c>
      <c r="G527">
        <v>30</v>
      </c>
      <c r="H527">
        <v>-10</v>
      </c>
      <c r="I527">
        <v>0.38419903534316502</v>
      </c>
      <c r="J527">
        <v>0.61580096465683498</v>
      </c>
      <c r="K527">
        <f t="shared" si="59"/>
        <v>30.000000067055222</v>
      </c>
      <c r="L527">
        <f t="shared" si="60"/>
        <v>14</v>
      </c>
      <c r="M527">
        <f t="shared" si="61"/>
        <v>2.904757580861812</v>
      </c>
      <c r="N527">
        <f>(M527-$R$5)^2</f>
        <v>715.08028513234296</v>
      </c>
      <c r="O527">
        <f t="shared" si="62"/>
        <v>1</v>
      </c>
      <c r="P527" t="str">
        <f t="shared" si="63"/>
        <v>TP</v>
      </c>
    </row>
    <row r="528" spans="1:16" x14ac:dyDescent="0.3">
      <c r="A528">
        <v>1</v>
      </c>
      <c r="B528">
        <v>1</v>
      </c>
      <c r="C528">
        <v>-1.4</v>
      </c>
      <c r="D528">
        <v>4.0999999999999996</v>
      </c>
      <c r="E528">
        <f t="shared" si="57"/>
        <v>1.0000000019247333</v>
      </c>
      <c r="F528">
        <f t="shared" si="58"/>
        <v>1</v>
      </c>
      <c r="G528">
        <v>70</v>
      </c>
      <c r="H528">
        <v>-50</v>
      </c>
      <c r="I528">
        <v>0.60844334427391233</v>
      </c>
      <c r="J528">
        <v>0.39155665572608767</v>
      </c>
      <c r="K528">
        <f t="shared" si="59"/>
        <v>70.000000134731323</v>
      </c>
      <c r="L528">
        <f t="shared" si="60"/>
        <v>70</v>
      </c>
      <c r="M528">
        <f t="shared" si="61"/>
        <v>15.182068280324106</v>
      </c>
      <c r="N528">
        <f>(M528-$R$5)^2</f>
        <v>1522.4274085737688</v>
      </c>
      <c r="O528">
        <f t="shared" si="62"/>
        <v>1</v>
      </c>
      <c r="P528" t="str">
        <f t="shared" si="63"/>
        <v>TP</v>
      </c>
    </row>
    <row r="529" spans="1:16" x14ac:dyDescent="0.3">
      <c r="A529">
        <v>0</v>
      </c>
      <c r="B529">
        <v>1</v>
      </c>
      <c r="C529">
        <v>-1.4</v>
      </c>
      <c r="D529">
        <v>4.0999999999999996</v>
      </c>
      <c r="E529">
        <f t="shared" si="57"/>
        <v>1.0000000019247333</v>
      </c>
      <c r="F529">
        <f t="shared" si="58"/>
        <v>1</v>
      </c>
      <c r="G529">
        <v>0</v>
      </c>
      <c r="H529">
        <v>-10</v>
      </c>
      <c r="I529">
        <v>0.38419903534316502</v>
      </c>
      <c r="J529">
        <v>0.61580096465683498</v>
      </c>
      <c r="K529">
        <f t="shared" si="59"/>
        <v>0</v>
      </c>
      <c r="L529">
        <f t="shared" si="60"/>
        <v>14</v>
      </c>
      <c r="M529">
        <f t="shared" si="61"/>
        <v>-8.6212135051956906</v>
      </c>
      <c r="N529">
        <f>(M529-$R$5)^2</f>
        <v>231.49665202136461</v>
      </c>
      <c r="O529">
        <f t="shared" si="62"/>
        <v>0</v>
      </c>
      <c r="P529" t="str">
        <f t="shared" si="63"/>
        <v>TN</v>
      </c>
    </row>
    <row r="530" spans="1:16" x14ac:dyDescent="0.3">
      <c r="A530">
        <v>1</v>
      </c>
      <c r="B530">
        <v>1</v>
      </c>
      <c r="C530">
        <v>-1.4</v>
      </c>
      <c r="D530">
        <v>5.0999999999999996</v>
      </c>
      <c r="E530">
        <f t="shared" si="57"/>
        <v>1.0000000025456151</v>
      </c>
      <c r="F530">
        <f t="shared" si="58"/>
        <v>1</v>
      </c>
      <c r="G530">
        <v>100</v>
      </c>
      <c r="H530">
        <v>-90</v>
      </c>
      <c r="I530">
        <v>0.60844334427391233</v>
      </c>
      <c r="J530">
        <v>0.39155665572608767</v>
      </c>
      <c r="K530">
        <f t="shared" si="59"/>
        <v>100.0000002545615</v>
      </c>
      <c r="L530">
        <f t="shared" si="60"/>
        <v>125.99999999999999</v>
      </c>
      <c r="M530">
        <f t="shared" si="61"/>
        <v>11.508195960790445</v>
      </c>
      <c r="N530">
        <f>(M530-$R$5)^2</f>
        <v>1249.2282724686622</v>
      </c>
      <c r="O530">
        <f t="shared" si="62"/>
        <v>1</v>
      </c>
      <c r="P530" t="str">
        <f t="shared" si="63"/>
        <v>TP</v>
      </c>
    </row>
    <row r="531" spans="1:16" x14ac:dyDescent="0.3">
      <c r="A531">
        <v>1</v>
      </c>
      <c r="B531">
        <v>1</v>
      </c>
      <c r="C531">
        <v>-1.4</v>
      </c>
      <c r="D531">
        <v>6.1</v>
      </c>
      <c r="E531">
        <f t="shared" si="57"/>
        <v>1.0000000031664966</v>
      </c>
      <c r="F531">
        <f t="shared" si="58"/>
        <v>1</v>
      </c>
      <c r="G531">
        <v>100</v>
      </c>
      <c r="H531">
        <v>-90</v>
      </c>
      <c r="I531">
        <v>0.60844334427391233</v>
      </c>
      <c r="J531">
        <v>0.39155665572608767</v>
      </c>
      <c r="K531">
        <f t="shared" si="59"/>
        <v>100.00000031664966</v>
      </c>
      <c r="L531">
        <f t="shared" si="60"/>
        <v>125.99999999999999</v>
      </c>
      <c r="M531">
        <f t="shared" si="61"/>
        <v>11.508195998567572</v>
      </c>
      <c r="N531">
        <f>(M531-$R$5)^2</f>
        <v>1249.2282751390837</v>
      </c>
      <c r="O531">
        <f t="shared" si="62"/>
        <v>1</v>
      </c>
      <c r="P531" t="str">
        <f t="shared" si="63"/>
        <v>TP</v>
      </c>
    </row>
    <row r="532" spans="1:16" x14ac:dyDescent="0.3">
      <c r="A532">
        <v>1</v>
      </c>
      <c r="B532">
        <v>1</v>
      </c>
      <c r="C532">
        <v>-1.4</v>
      </c>
      <c r="D532">
        <v>6.7</v>
      </c>
      <c r="E532">
        <f t="shared" si="57"/>
        <v>1.0000000035390257</v>
      </c>
      <c r="F532">
        <f t="shared" si="58"/>
        <v>1</v>
      </c>
      <c r="G532">
        <v>60</v>
      </c>
      <c r="H532">
        <v>-50</v>
      </c>
      <c r="I532">
        <v>0.38419903534316502</v>
      </c>
      <c r="J532">
        <v>0.61580096465683498</v>
      </c>
      <c r="K532">
        <f t="shared" si="59"/>
        <v>60.000000212341547</v>
      </c>
      <c r="L532">
        <f t="shared" si="60"/>
        <v>70</v>
      </c>
      <c r="M532">
        <f t="shared" si="61"/>
        <v>-20.054125323807128</v>
      </c>
      <c r="N532">
        <f>(M532-$R$5)^2</f>
        <v>14.304297159331592</v>
      </c>
      <c r="O532">
        <f t="shared" si="62"/>
        <v>0</v>
      </c>
      <c r="P532" t="str">
        <f t="shared" si="63"/>
        <v>FP</v>
      </c>
    </row>
    <row r="533" spans="1:16" x14ac:dyDescent="0.3">
      <c r="A533">
        <v>1</v>
      </c>
      <c r="B533">
        <v>1</v>
      </c>
      <c r="C533">
        <v>-1.4</v>
      </c>
      <c r="D533">
        <v>7</v>
      </c>
      <c r="E533">
        <f t="shared" si="57"/>
        <v>1.0000000037252903</v>
      </c>
      <c r="F533">
        <f t="shared" si="58"/>
        <v>1</v>
      </c>
      <c r="G533">
        <v>30</v>
      </c>
      <c r="H533">
        <v>-10</v>
      </c>
      <c r="I533">
        <v>0.38419903534316502</v>
      </c>
      <c r="J533">
        <v>0.61580096465683498</v>
      </c>
      <c r="K533">
        <f t="shared" si="59"/>
        <v>30.000000111758709</v>
      </c>
      <c r="L533">
        <f t="shared" si="60"/>
        <v>14</v>
      </c>
      <c r="M533">
        <f t="shared" si="61"/>
        <v>2.9047575980368485</v>
      </c>
      <c r="N533">
        <f>(M533-$R$5)^2</f>
        <v>715.08028605089771</v>
      </c>
      <c r="O533">
        <f t="shared" si="62"/>
        <v>1</v>
      </c>
      <c r="P533" t="str">
        <f t="shared" si="63"/>
        <v>TP</v>
      </c>
    </row>
    <row r="534" spans="1:16" x14ac:dyDescent="0.3">
      <c r="A534">
        <v>0</v>
      </c>
      <c r="B534">
        <v>1</v>
      </c>
      <c r="C534">
        <v>-1.4</v>
      </c>
      <c r="D534">
        <v>7</v>
      </c>
      <c r="E534">
        <f t="shared" si="57"/>
        <v>1.0000000037252903</v>
      </c>
      <c r="F534">
        <f t="shared" si="58"/>
        <v>1</v>
      </c>
      <c r="G534">
        <v>40</v>
      </c>
      <c r="H534">
        <v>-50</v>
      </c>
      <c r="I534">
        <v>0.38419903534316502</v>
      </c>
      <c r="J534">
        <v>0.61580096465683498</v>
      </c>
      <c r="K534">
        <f t="shared" si="59"/>
        <v>40.000000149011612</v>
      </c>
      <c r="L534">
        <f t="shared" si="60"/>
        <v>70</v>
      </c>
      <c r="M534">
        <f t="shared" si="61"/>
        <v>-27.73810605500173</v>
      </c>
      <c r="N534">
        <f>(M534-$R$5)^2</f>
        <v>15.224655960687567</v>
      </c>
      <c r="O534">
        <f t="shared" si="62"/>
        <v>0</v>
      </c>
      <c r="P534" t="str">
        <f t="shared" si="63"/>
        <v>TN</v>
      </c>
    </row>
    <row r="535" spans="1:16" x14ac:dyDescent="0.3">
      <c r="A535">
        <v>1</v>
      </c>
      <c r="B535">
        <v>1</v>
      </c>
      <c r="C535">
        <v>-1.4</v>
      </c>
      <c r="D535">
        <v>6.1</v>
      </c>
      <c r="E535">
        <f t="shared" si="57"/>
        <v>1.0000000031664966</v>
      </c>
      <c r="F535">
        <f t="shared" si="58"/>
        <v>1</v>
      </c>
      <c r="G535">
        <v>100</v>
      </c>
      <c r="H535">
        <v>-90</v>
      </c>
      <c r="I535">
        <v>0.38419903534316502</v>
      </c>
      <c r="J535">
        <v>0.61580096465683498</v>
      </c>
      <c r="K535">
        <f t="shared" si="59"/>
        <v>100.00000031664966</v>
      </c>
      <c r="L535">
        <f t="shared" si="60"/>
        <v>125.99999999999999</v>
      </c>
      <c r="M535">
        <f t="shared" si="61"/>
        <v>-39.1710178907882</v>
      </c>
      <c r="N535">
        <f>(M535-$R$5)^2</f>
        <v>235.15579516101042</v>
      </c>
      <c r="O535">
        <f t="shared" si="62"/>
        <v>0</v>
      </c>
      <c r="P535" t="str">
        <f t="shared" si="63"/>
        <v>FP</v>
      </c>
    </row>
    <row r="536" spans="1:16" x14ac:dyDescent="0.3">
      <c r="A536">
        <v>1</v>
      </c>
      <c r="B536">
        <v>1</v>
      </c>
      <c r="C536">
        <v>-1.4</v>
      </c>
      <c r="D536">
        <v>5.6</v>
      </c>
      <c r="E536">
        <f t="shared" si="57"/>
        <v>1.0000000028560558</v>
      </c>
      <c r="F536">
        <f t="shared" si="58"/>
        <v>1</v>
      </c>
      <c r="G536">
        <v>50</v>
      </c>
      <c r="H536">
        <v>-50</v>
      </c>
      <c r="I536">
        <v>0.60844334427391233</v>
      </c>
      <c r="J536">
        <v>0.39155665572608767</v>
      </c>
      <c r="K536">
        <f t="shared" si="59"/>
        <v>50.00000014280279</v>
      </c>
      <c r="L536">
        <f t="shared" si="60"/>
        <v>70</v>
      </c>
      <c r="M536">
        <f t="shared" si="61"/>
        <v>3.0132013997568876</v>
      </c>
      <c r="N536">
        <f>(M536-$R$5)^2</f>
        <v>720.89183428883189</v>
      </c>
      <c r="O536">
        <f t="shared" si="62"/>
        <v>1</v>
      </c>
      <c r="P536" t="str">
        <f t="shared" si="63"/>
        <v>TP</v>
      </c>
    </row>
    <row r="537" spans="1:16" x14ac:dyDescent="0.3">
      <c r="A537">
        <v>0</v>
      </c>
      <c r="B537">
        <v>1</v>
      </c>
      <c r="C537">
        <v>-1.4</v>
      </c>
      <c r="D537">
        <v>5.6</v>
      </c>
      <c r="E537">
        <f t="shared" si="57"/>
        <v>1.0000000028560558</v>
      </c>
      <c r="F537">
        <f t="shared" si="58"/>
        <v>1</v>
      </c>
      <c r="G537">
        <v>0</v>
      </c>
      <c r="H537">
        <v>-10</v>
      </c>
      <c r="I537">
        <v>0.38419903534316502</v>
      </c>
      <c r="J537">
        <v>0.61580096465683498</v>
      </c>
      <c r="K537">
        <f t="shared" si="59"/>
        <v>0</v>
      </c>
      <c r="L537">
        <f t="shared" si="60"/>
        <v>14</v>
      </c>
      <c r="M537">
        <f t="shared" si="61"/>
        <v>-8.6212135051956906</v>
      </c>
      <c r="N537">
        <f>(M537-$R$5)^2</f>
        <v>231.49665202136461</v>
      </c>
      <c r="O537">
        <f t="shared" si="62"/>
        <v>0</v>
      </c>
      <c r="P537" t="str">
        <f t="shared" si="63"/>
        <v>TN</v>
      </c>
    </row>
    <row r="538" spans="1:16" x14ac:dyDescent="0.3">
      <c r="A538">
        <v>1</v>
      </c>
      <c r="B538">
        <v>1</v>
      </c>
      <c r="C538">
        <v>-1.4</v>
      </c>
      <c r="D538">
        <v>5.7</v>
      </c>
      <c r="E538">
        <f t="shared" si="57"/>
        <v>1.0000000029181439</v>
      </c>
      <c r="F538">
        <f t="shared" si="58"/>
        <v>1</v>
      </c>
      <c r="G538">
        <v>10</v>
      </c>
      <c r="H538">
        <v>0</v>
      </c>
      <c r="I538">
        <v>0.38419903534316502</v>
      </c>
      <c r="J538">
        <v>0.61580096465683498</v>
      </c>
      <c r="K538">
        <f t="shared" si="59"/>
        <v>10.000000029181439</v>
      </c>
      <c r="L538">
        <f t="shared" si="60"/>
        <v>0</v>
      </c>
      <c r="M538">
        <f t="shared" si="61"/>
        <v>3.8419903646431313</v>
      </c>
      <c r="N538">
        <f>(M538-$R$5)^2</f>
        <v>766.08374627152944</v>
      </c>
      <c r="O538">
        <f t="shared" si="62"/>
        <v>1</v>
      </c>
      <c r="P538" t="str">
        <f t="shared" si="63"/>
        <v>TP</v>
      </c>
    </row>
    <row r="539" spans="1:16" x14ac:dyDescent="0.3">
      <c r="A539">
        <v>0</v>
      </c>
      <c r="B539">
        <v>1</v>
      </c>
      <c r="C539">
        <v>-1.4</v>
      </c>
      <c r="D539">
        <v>5.7</v>
      </c>
      <c r="E539">
        <f t="shared" si="57"/>
        <v>1.0000000029181439</v>
      </c>
      <c r="F539">
        <f t="shared" si="58"/>
        <v>1</v>
      </c>
      <c r="G539">
        <v>20</v>
      </c>
      <c r="H539">
        <v>-10</v>
      </c>
      <c r="I539">
        <v>0.38419903534316502</v>
      </c>
      <c r="J539">
        <v>0.61580096465683498</v>
      </c>
      <c r="K539">
        <f t="shared" si="59"/>
        <v>20.000000058362879</v>
      </c>
      <c r="L539">
        <f t="shared" si="60"/>
        <v>14</v>
      </c>
      <c r="M539">
        <f t="shared" si="61"/>
        <v>-0.93723277590942811</v>
      </c>
      <c r="N539">
        <f>(M539-$R$5)^2</f>
        <v>524.36396111866497</v>
      </c>
      <c r="O539">
        <f t="shared" si="62"/>
        <v>0</v>
      </c>
      <c r="P539" t="str">
        <f t="shared" si="63"/>
        <v>TN</v>
      </c>
    </row>
    <row r="540" spans="1:16" x14ac:dyDescent="0.3">
      <c r="A540">
        <v>0</v>
      </c>
      <c r="B540">
        <v>1</v>
      </c>
      <c r="C540">
        <v>-1.4</v>
      </c>
      <c r="D540">
        <v>5.7</v>
      </c>
      <c r="E540">
        <f t="shared" si="57"/>
        <v>1.0000000029181439</v>
      </c>
      <c r="F540">
        <f t="shared" si="58"/>
        <v>1</v>
      </c>
      <c r="G540">
        <v>80</v>
      </c>
      <c r="H540">
        <v>-90</v>
      </c>
      <c r="I540">
        <v>0.60844334427391233</v>
      </c>
      <c r="J540">
        <v>0.39155665572608767</v>
      </c>
      <c r="K540">
        <f t="shared" si="59"/>
        <v>80.000000233451516</v>
      </c>
      <c r="L540">
        <f t="shared" si="60"/>
        <v>125.99999999999999</v>
      </c>
      <c r="M540">
        <f t="shared" si="61"/>
        <v>-0.6606709375320321</v>
      </c>
      <c r="N540">
        <f>(M540-$R$5)^2</f>
        <v>537.10642374596125</v>
      </c>
      <c r="O540">
        <f t="shared" si="62"/>
        <v>0</v>
      </c>
      <c r="P540" t="str">
        <f t="shared" si="63"/>
        <v>TN</v>
      </c>
    </row>
    <row r="541" spans="1:16" x14ac:dyDescent="0.3">
      <c r="A541">
        <v>1</v>
      </c>
      <c r="B541">
        <v>1</v>
      </c>
      <c r="C541">
        <v>-1.4</v>
      </c>
      <c r="D541">
        <v>5.2</v>
      </c>
      <c r="E541">
        <f t="shared" si="57"/>
        <v>1.0000000026077032</v>
      </c>
      <c r="F541">
        <f t="shared" si="58"/>
        <v>1</v>
      </c>
      <c r="G541">
        <v>70</v>
      </c>
      <c r="H541">
        <v>-50</v>
      </c>
      <c r="I541">
        <v>0.38419903534316502</v>
      </c>
      <c r="J541">
        <v>0.61580096465683498</v>
      </c>
      <c r="K541">
        <f t="shared" si="59"/>
        <v>70.000000182539225</v>
      </c>
      <c r="L541">
        <f t="shared" si="60"/>
        <v>70</v>
      </c>
      <c r="M541">
        <f t="shared" si="61"/>
        <v>-16.2121349818255</v>
      </c>
      <c r="N541">
        <f>(M541-$R$5)^2</f>
        <v>58.126787306584895</v>
      </c>
      <c r="O541">
        <f t="shared" si="62"/>
        <v>0</v>
      </c>
      <c r="P541" t="str">
        <f t="shared" si="63"/>
        <v>FP</v>
      </c>
    </row>
    <row r="542" spans="1:16" x14ac:dyDescent="0.3">
      <c r="A542">
        <v>1</v>
      </c>
      <c r="B542">
        <v>1</v>
      </c>
      <c r="C542">
        <v>-1.4</v>
      </c>
      <c r="D542">
        <v>5.0999999999999996</v>
      </c>
      <c r="E542">
        <f t="shared" si="57"/>
        <v>1.0000000025456151</v>
      </c>
      <c r="F542">
        <f t="shared" si="58"/>
        <v>1</v>
      </c>
      <c r="G542">
        <v>10</v>
      </c>
      <c r="H542">
        <v>-10</v>
      </c>
      <c r="I542">
        <v>0.60844334427391233</v>
      </c>
      <c r="J542">
        <v>0.39155665572608767</v>
      </c>
      <c r="K542">
        <f t="shared" si="59"/>
        <v>10.000000025456151</v>
      </c>
      <c r="L542">
        <f t="shared" si="60"/>
        <v>14</v>
      </c>
      <c r="M542">
        <f t="shared" si="61"/>
        <v>0.60264027806252152</v>
      </c>
      <c r="N542">
        <f>(M542-$R$5)^2</f>
        <v>597.25826013568678</v>
      </c>
      <c r="O542">
        <f t="shared" si="62"/>
        <v>1</v>
      </c>
      <c r="P542" t="str">
        <f t="shared" si="63"/>
        <v>TP</v>
      </c>
    </row>
    <row r="543" spans="1:16" x14ac:dyDescent="0.3">
      <c r="A543">
        <v>1</v>
      </c>
      <c r="B543">
        <v>1</v>
      </c>
      <c r="C543">
        <v>-1.4</v>
      </c>
      <c r="D543">
        <v>5</v>
      </c>
      <c r="E543">
        <f t="shared" si="57"/>
        <v>1.0000000024835267</v>
      </c>
      <c r="F543">
        <f t="shared" si="58"/>
        <v>1</v>
      </c>
      <c r="G543">
        <v>10</v>
      </c>
      <c r="H543">
        <v>-10</v>
      </c>
      <c r="I543">
        <v>0.60844334427391233</v>
      </c>
      <c r="J543">
        <v>0.39155665572608767</v>
      </c>
      <c r="K543">
        <f t="shared" si="59"/>
        <v>10.000000024835266</v>
      </c>
      <c r="L543">
        <f t="shared" si="60"/>
        <v>14</v>
      </c>
      <c r="M543">
        <f t="shared" si="61"/>
        <v>0.60264027768474815</v>
      </c>
      <c r="N543">
        <f>(M543-$R$5)^2</f>
        <v>597.25826011722222</v>
      </c>
      <c r="O543">
        <f t="shared" si="62"/>
        <v>1</v>
      </c>
      <c r="P543" t="str">
        <f t="shared" si="63"/>
        <v>TP</v>
      </c>
    </row>
    <row r="544" spans="1:16" x14ac:dyDescent="0.3">
      <c r="A544">
        <v>0</v>
      </c>
      <c r="B544">
        <v>1</v>
      </c>
      <c r="C544">
        <v>-1.4</v>
      </c>
      <c r="D544">
        <v>5</v>
      </c>
      <c r="E544">
        <f t="shared" si="57"/>
        <v>1.0000000024835267</v>
      </c>
      <c r="F544">
        <f t="shared" si="58"/>
        <v>1</v>
      </c>
      <c r="G544">
        <v>50</v>
      </c>
      <c r="H544">
        <v>-50</v>
      </c>
      <c r="I544">
        <v>0.60844334427391233</v>
      </c>
      <c r="J544">
        <v>0.39155665572608767</v>
      </c>
      <c r="K544">
        <f t="shared" si="59"/>
        <v>50.000000124176339</v>
      </c>
      <c r="L544">
        <f t="shared" si="60"/>
        <v>70</v>
      </c>
      <c r="M544">
        <f t="shared" si="61"/>
        <v>3.0132013884237487</v>
      </c>
      <c r="N544">
        <f>(M544-$R$5)^2</f>
        <v>720.89183368025533</v>
      </c>
      <c r="O544">
        <f t="shared" si="62"/>
        <v>1</v>
      </c>
      <c r="P544" t="str">
        <f t="shared" si="63"/>
        <v>FN</v>
      </c>
    </row>
    <row r="545" spans="1:16" x14ac:dyDescent="0.3">
      <c r="A545">
        <v>0</v>
      </c>
      <c r="B545">
        <v>1</v>
      </c>
      <c r="C545">
        <v>-1.4</v>
      </c>
      <c r="D545">
        <v>5</v>
      </c>
      <c r="E545">
        <f t="shared" si="57"/>
        <v>1.0000000024835267</v>
      </c>
      <c r="F545">
        <f t="shared" si="58"/>
        <v>1</v>
      </c>
      <c r="G545">
        <v>50</v>
      </c>
      <c r="H545">
        <v>-50</v>
      </c>
      <c r="I545">
        <v>0.60844334427391233</v>
      </c>
      <c r="J545">
        <v>0.39155665572608767</v>
      </c>
      <c r="K545">
        <f t="shared" si="59"/>
        <v>50.000000124176339</v>
      </c>
      <c r="L545">
        <f t="shared" si="60"/>
        <v>70</v>
      </c>
      <c r="M545">
        <f t="shared" si="61"/>
        <v>3.0132013884237487</v>
      </c>
      <c r="N545">
        <f>(M545-$R$5)^2</f>
        <v>720.89183368025533</v>
      </c>
      <c r="O545">
        <f t="shared" si="62"/>
        <v>1</v>
      </c>
      <c r="P545" t="str">
        <f t="shared" si="63"/>
        <v>FN</v>
      </c>
    </row>
    <row r="546" spans="1:16" x14ac:dyDescent="0.3">
      <c r="A546">
        <v>1</v>
      </c>
      <c r="B546">
        <v>1</v>
      </c>
      <c r="C546">
        <v>-1.4</v>
      </c>
      <c r="D546">
        <v>6.8</v>
      </c>
      <c r="E546">
        <f t="shared" si="57"/>
        <v>1.0000000036011139</v>
      </c>
      <c r="F546">
        <f t="shared" si="58"/>
        <v>1</v>
      </c>
      <c r="G546">
        <v>180</v>
      </c>
      <c r="H546">
        <v>-90</v>
      </c>
      <c r="I546">
        <v>0.38419903534316502</v>
      </c>
      <c r="J546">
        <v>0.61580096465683498</v>
      </c>
      <c r="K546">
        <f t="shared" si="59"/>
        <v>180.00000064820048</v>
      </c>
      <c r="L546">
        <f t="shared" si="60"/>
        <v>125.99999999999999</v>
      </c>
      <c r="M546">
        <f t="shared" si="61"/>
        <v>-8.4350949359534866</v>
      </c>
      <c r="N546">
        <f>(M546-$R$5)^2</f>
        <v>237.19488542878844</v>
      </c>
      <c r="O546">
        <f t="shared" si="62"/>
        <v>0</v>
      </c>
      <c r="P546" t="str">
        <f t="shared" si="63"/>
        <v>FP</v>
      </c>
    </row>
    <row r="547" spans="1:16" x14ac:dyDescent="0.3">
      <c r="A547">
        <v>0</v>
      </c>
      <c r="B547">
        <v>1</v>
      </c>
      <c r="C547">
        <v>-1.4</v>
      </c>
      <c r="D547">
        <v>6.8</v>
      </c>
      <c r="E547">
        <f t="shared" si="57"/>
        <v>1.0000000036011139</v>
      </c>
      <c r="F547">
        <f t="shared" si="58"/>
        <v>1</v>
      </c>
      <c r="G547">
        <v>80</v>
      </c>
      <c r="H547">
        <v>-90</v>
      </c>
      <c r="I547">
        <v>0.38419903534316502</v>
      </c>
      <c r="J547">
        <v>0.61580096465683498</v>
      </c>
      <c r="K547">
        <f t="shared" si="59"/>
        <v>80.000000288089112</v>
      </c>
      <c r="L547">
        <f t="shared" si="60"/>
        <v>125.99999999999999</v>
      </c>
      <c r="M547">
        <f t="shared" si="61"/>
        <v>-46.854998608624435</v>
      </c>
      <c r="N547">
        <f>(M547-$R$5)^2</f>
        <v>529.86382159737968</v>
      </c>
      <c r="O547">
        <f t="shared" si="62"/>
        <v>0</v>
      </c>
      <c r="P547" t="str">
        <f t="shared" si="63"/>
        <v>TN</v>
      </c>
    </row>
    <row r="548" spans="1:16" x14ac:dyDescent="0.3">
      <c r="A548">
        <v>1</v>
      </c>
      <c r="B548">
        <v>1</v>
      </c>
      <c r="C548">
        <v>-1.4</v>
      </c>
      <c r="D548">
        <v>7</v>
      </c>
      <c r="E548">
        <f t="shared" si="57"/>
        <v>1.0000000037252903</v>
      </c>
      <c r="F548">
        <f t="shared" si="58"/>
        <v>1</v>
      </c>
      <c r="G548">
        <v>20</v>
      </c>
      <c r="H548">
        <v>-10</v>
      </c>
      <c r="I548">
        <v>0.38419903534316502</v>
      </c>
      <c r="J548">
        <v>0.61580096465683498</v>
      </c>
      <c r="K548">
        <f t="shared" si="59"/>
        <v>20.000000074505806</v>
      </c>
      <c r="L548">
        <f t="shared" si="60"/>
        <v>14</v>
      </c>
      <c r="M548">
        <f t="shared" si="61"/>
        <v>-0.93723276970733149</v>
      </c>
      <c r="N548">
        <f>(M548-$R$5)^2</f>
        <v>524.36396140270847</v>
      </c>
      <c r="O548">
        <f t="shared" si="62"/>
        <v>0</v>
      </c>
      <c r="P548" t="str">
        <f t="shared" si="63"/>
        <v>FP</v>
      </c>
    </row>
    <row r="549" spans="1:16" x14ac:dyDescent="0.3">
      <c r="A549">
        <v>0</v>
      </c>
      <c r="B549">
        <v>1</v>
      </c>
      <c r="C549">
        <v>-1.4</v>
      </c>
      <c r="D549">
        <v>7</v>
      </c>
      <c r="E549">
        <f t="shared" si="57"/>
        <v>1.0000000037252903</v>
      </c>
      <c r="F549">
        <f t="shared" si="58"/>
        <v>1</v>
      </c>
      <c r="G549">
        <v>0</v>
      </c>
      <c r="H549">
        <v>-10</v>
      </c>
      <c r="I549">
        <v>0.38419903534316502</v>
      </c>
      <c r="J549">
        <v>0.61580096465683498</v>
      </c>
      <c r="K549">
        <f t="shared" si="59"/>
        <v>0</v>
      </c>
      <c r="L549">
        <f t="shared" si="60"/>
        <v>14</v>
      </c>
      <c r="M549">
        <f t="shared" si="61"/>
        <v>-8.6212135051956906</v>
      </c>
      <c r="N549">
        <f>(M549-$R$5)^2</f>
        <v>231.49665202136461</v>
      </c>
      <c r="O549">
        <f t="shared" si="62"/>
        <v>0</v>
      </c>
      <c r="P549" t="str">
        <f t="shared" si="63"/>
        <v>TN</v>
      </c>
    </row>
    <row r="550" spans="1:16" x14ac:dyDescent="0.3">
      <c r="A550">
        <v>0</v>
      </c>
      <c r="B550">
        <v>1</v>
      </c>
      <c r="C550">
        <v>-1.4</v>
      </c>
      <c r="D550">
        <v>7</v>
      </c>
      <c r="E550">
        <f t="shared" si="57"/>
        <v>1.0000000037252903</v>
      </c>
      <c r="F550">
        <f t="shared" si="58"/>
        <v>1</v>
      </c>
      <c r="G550">
        <v>50</v>
      </c>
      <c r="H550">
        <v>-50</v>
      </c>
      <c r="I550">
        <v>0.38419903534316502</v>
      </c>
      <c r="J550">
        <v>0.61580096465683498</v>
      </c>
      <c r="K550">
        <f t="shared" si="59"/>
        <v>50.000000186264515</v>
      </c>
      <c r="L550">
        <f t="shared" si="60"/>
        <v>70</v>
      </c>
      <c r="M550">
        <f t="shared" si="61"/>
        <v>-23.896115687257549</v>
      </c>
      <c r="N550">
        <f>(M550-$R$5)^2</f>
        <v>3.5865904099515603E-3</v>
      </c>
      <c r="O550">
        <f t="shared" si="62"/>
        <v>0</v>
      </c>
      <c r="P550" t="str">
        <f t="shared" si="63"/>
        <v>TN</v>
      </c>
    </row>
    <row r="551" spans="1:16" x14ac:dyDescent="0.3">
      <c r="A551">
        <v>1</v>
      </c>
      <c r="B551">
        <v>1</v>
      </c>
      <c r="C551">
        <v>-1.4</v>
      </c>
      <c r="D551">
        <v>6.1</v>
      </c>
      <c r="E551">
        <f t="shared" si="57"/>
        <v>1.0000000031664966</v>
      </c>
      <c r="F551">
        <f t="shared" si="58"/>
        <v>1</v>
      </c>
      <c r="G551">
        <v>180</v>
      </c>
      <c r="H551">
        <v>-90</v>
      </c>
      <c r="I551">
        <v>0.56330583577691229</v>
      </c>
      <c r="J551">
        <v>0.43669416422308771</v>
      </c>
      <c r="K551">
        <f t="shared" si="59"/>
        <v>180.00000056996939</v>
      </c>
      <c r="L551">
        <f t="shared" si="60"/>
        <v>125.99999999999999</v>
      </c>
      <c r="M551">
        <f t="shared" si="61"/>
        <v>46.371586068802245</v>
      </c>
      <c r="N551">
        <f>(M551-$R$5)^2</f>
        <v>4929.1370914610179</v>
      </c>
      <c r="O551">
        <f t="shared" si="62"/>
        <v>1</v>
      </c>
      <c r="P551" t="str">
        <f t="shared" si="63"/>
        <v>TP</v>
      </c>
    </row>
    <row r="552" spans="1:16" x14ac:dyDescent="0.3">
      <c r="A552">
        <v>1</v>
      </c>
      <c r="B552">
        <v>1</v>
      </c>
      <c r="C552">
        <v>-1.4</v>
      </c>
      <c r="D552">
        <v>7.9</v>
      </c>
      <c r="E552">
        <f t="shared" si="57"/>
        <v>1.0000000042840838</v>
      </c>
      <c r="F552">
        <f t="shared" si="58"/>
        <v>1</v>
      </c>
      <c r="G552">
        <v>180</v>
      </c>
      <c r="H552">
        <v>-90</v>
      </c>
      <c r="I552">
        <v>0.38419903534316502</v>
      </c>
      <c r="J552">
        <v>0.61580096465683498</v>
      </c>
      <c r="K552">
        <f t="shared" si="59"/>
        <v>180.00000077113506</v>
      </c>
      <c r="L552">
        <f t="shared" si="60"/>
        <v>125.99999999999999</v>
      </c>
      <c r="M552">
        <f t="shared" si="61"/>
        <v>-8.4350948887221477</v>
      </c>
      <c r="N552">
        <f>(M552-$R$5)^2</f>
        <v>237.19488688362065</v>
      </c>
      <c r="O552">
        <f t="shared" si="62"/>
        <v>0</v>
      </c>
      <c r="P552" t="str">
        <f t="shared" si="63"/>
        <v>FP</v>
      </c>
    </row>
    <row r="553" spans="1:16" x14ac:dyDescent="0.3">
      <c r="A553">
        <v>0</v>
      </c>
      <c r="B553">
        <v>1</v>
      </c>
      <c r="C553">
        <v>-1.4</v>
      </c>
      <c r="D553">
        <v>7.9</v>
      </c>
      <c r="E553">
        <f t="shared" si="57"/>
        <v>1.0000000042840838</v>
      </c>
      <c r="F553">
        <f t="shared" si="58"/>
        <v>1</v>
      </c>
      <c r="G553">
        <v>60</v>
      </c>
      <c r="H553">
        <v>-50</v>
      </c>
      <c r="I553">
        <v>0.38419903534316502</v>
      </c>
      <c r="J553">
        <v>0.61580096465683498</v>
      </c>
      <c r="K553">
        <f t="shared" si="59"/>
        <v>60.000000257045023</v>
      </c>
      <c r="L553">
        <f t="shared" si="60"/>
        <v>70</v>
      </c>
      <c r="M553">
        <f t="shared" si="61"/>
        <v>-20.054125306632095</v>
      </c>
      <c r="N553">
        <f>(M553-$R$5)^2</f>
        <v>14.304297289247051</v>
      </c>
      <c r="O553">
        <f t="shared" si="62"/>
        <v>0</v>
      </c>
      <c r="P553" t="str">
        <f t="shared" si="63"/>
        <v>TN</v>
      </c>
    </row>
    <row r="554" spans="1:16" x14ac:dyDescent="0.3">
      <c r="A554">
        <v>1</v>
      </c>
      <c r="B554">
        <v>1</v>
      </c>
      <c r="C554">
        <v>-1.4</v>
      </c>
      <c r="D554">
        <v>8.1999999999999993</v>
      </c>
      <c r="E554">
        <f t="shared" si="57"/>
        <v>1.0000000044703483</v>
      </c>
      <c r="F554">
        <f t="shared" si="58"/>
        <v>1</v>
      </c>
      <c r="G554">
        <v>30</v>
      </c>
      <c r="H554">
        <v>-10</v>
      </c>
      <c r="I554">
        <v>0.38419903534316502</v>
      </c>
      <c r="J554">
        <v>0.61580096465683498</v>
      </c>
      <c r="K554">
        <f t="shared" si="59"/>
        <v>30.000000134110451</v>
      </c>
      <c r="L554">
        <f t="shared" si="60"/>
        <v>14</v>
      </c>
      <c r="M554">
        <f t="shared" si="61"/>
        <v>2.904757606624365</v>
      </c>
      <c r="N554">
        <f>(M554-$R$5)^2</f>
        <v>715.08028651017503</v>
      </c>
      <c r="O554">
        <f t="shared" si="62"/>
        <v>1</v>
      </c>
      <c r="P554" t="str">
        <f t="shared" si="63"/>
        <v>TP</v>
      </c>
    </row>
    <row r="555" spans="1:16" x14ac:dyDescent="0.3">
      <c r="A555">
        <v>0</v>
      </c>
      <c r="B555">
        <v>1</v>
      </c>
      <c r="C555">
        <v>-1.4</v>
      </c>
      <c r="D555">
        <v>8.1999999999999993</v>
      </c>
      <c r="E555">
        <f t="shared" si="57"/>
        <v>1.0000000044703483</v>
      </c>
      <c r="F555">
        <f t="shared" si="58"/>
        <v>1</v>
      </c>
      <c r="G555">
        <v>80</v>
      </c>
      <c r="H555">
        <v>-90</v>
      </c>
      <c r="I555">
        <v>0.38419903534316502</v>
      </c>
      <c r="J555">
        <v>0.61580096465683498</v>
      </c>
      <c r="K555">
        <f t="shared" si="59"/>
        <v>80.000000357627869</v>
      </c>
      <c r="L555">
        <f t="shared" si="60"/>
        <v>125.99999999999999</v>
      </c>
      <c r="M555">
        <f t="shared" si="61"/>
        <v>-46.854998581907708</v>
      </c>
      <c r="N555">
        <f>(M555-$R$5)^2</f>
        <v>529.86382036740736</v>
      </c>
      <c r="O555">
        <f t="shared" si="62"/>
        <v>0</v>
      </c>
      <c r="P555" t="str">
        <f t="shared" si="63"/>
        <v>TN</v>
      </c>
    </row>
    <row r="556" spans="1:16" x14ac:dyDescent="0.3">
      <c r="A556">
        <v>1</v>
      </c>
      <c r="B556">
        <v>1</v>
      </c>
      <c r="C556">
        <v>-1.4</v>
      </c>
      <c r="D556">
        <v>7.3</v>
      </c>
      <c r="E556">
        <f t="shared" si="57"/>
        <v>1.0000000039115546</v>
      </c>
      <c r="F556">
        <f t="shared" si="58"/>
        <v>1</v>
      </c>
      <c r="G556">
        <v>90</v>
      </c>
      <c r="H556">
        <v>-90</v>
      </c>
      <c r="I556">
        <v>0.38419903534316502</v>
      </c>
      <c r="J556">
        <v>0.61580096465683498</v>
      </c>
      <c r="K556">
        <f t="shared" si="59"/>
        <v>90.000000352039919</v>
      </c>
      <c r="L556">
        <f t="shared" si="60"/>
        <v>125.99999999999999</v>
      </c>
      <c r="M556">
        <f t="shared" si="61"/>
        <v>-43.013008230622944</v>
      </c>
      <c r="N556">
        <f>(M556-$R$5)^2</f>
        <v>367.74891772925997</v>
      </c>
      <c r="O556">
        <f t="shared" si="62"/>
        <v>0</v>
      </c>
      <c r="P556" t="str">
        <f t="shared" si="63"/>
        <v>FP</v>
      </c>
    </row>
    <row r="557" spans="1:16" x14ac:dyDescent="0.3">
      <c r="A557">
        <v>0</v>
      </c>
      <c r="B557">
        <v>1</v>
      </c>
      <c r="C557">
        <v>-1.4</v>
      </c>
      <c r="D557">
        <v>7.3</v>
      </c>
      <c r="E557">
        <f t="shared" si="57"/>
        <v>1.0000000039115546</v>
      </c>
      <c r="F557">
        <f t="shared" si="58"/>
        <v>1</v>
      </c>
      <c r="G557">
        <v>50</v>
      </c>
      <c r="H557">
        <v>-50</v>
      </c>
      <c r="I557">
        <v>0.38419903534316502</v>
      </c>
      <c r="J557">
        <v>0.61580096465683498</v>
      </c>
      <c r="K557">
        <f t="shared" si="59"/>
        <v>50.000000195577734</v>
      </c>
      <c r="L557">
        <f t="shared" si="60"/>
        <v>70</v>
      </c>
      <c r="M557">
        <f t="shared" si="61"/>
        <v>-23.896115683679419</v>
      </c>
      <c r="N557">
        <f>(M557-$R$5)^2</f>
        <v>3.5865899813764318E-3</v>
      </c>
      <c r="O557">
        <f t="shared" si="62"/>
        <v>0</v>
      </c>
      <c r="P557" t="str">
        <f t="shared" si="63"/>
        <v>TN</v>
      </c>
    </row>
    <row r="558" spans="1:16" x14ac:dyDescent="0.3">
      <c r="A558">
        <v>0</v>
      </c>
      <c r="B558">
        <v>1</v>
      </c>
      <c r="C558">
        <v>-1.4</v>
      </c>
      <c r="D558">
        <v>7.3</v>
      </c>
      <c r="E558">
        <f t="shared" si="57"/>
        <v>1.0000000039115546</v>
      </c>
      <c r="F558">
        <f t="shared" si="58"/>
        <v>1</v>
      </c>
      <c r="G558">
        <v>80</v>
      </c>
      <c r="H558">
        <v>-90</v>
      </c>
      <c r="I558">
        <v>0.60844334427391233</v>
      </c>
      <c r="J558">
        <v>0.39155665572608767</v>
      </c>
      <c r="K558">
        <f t="shared" si="59"/>
        <v>80.000000312924371</v>
      </c>
      <c r="L558">
        <f t="shared" si="60"/>
        <v>125.99999999999999</v>
      </c>
      <c r="M558">
        <f t="shared" si="61"/>
        <v>-0.66067088917730388</v>
      </c>
      <c r="N558">
        <f>(M558-$R$5)^2</f>
        <v>537.10642598725678</v>
      </c>
      <c r="O558">
        <f t="shared" si="62"/>
        <v>0</v>
      </c>
      <c r="P558" t="str">
        <f t="shared" si="63"/>
        <v>TN</v>
      </c>
    </row>
    <row r="559" spans="1:16" x14ac:dyDescent="0.3">
      <c r="A559">
        <v>0</v>
      </c>
      <c r="B559">
        <v>1</v>
      </c>
      <c r="C559">
        <v>-1.4</v>
      </c>
      <c r="D559">
        <v>7.3</v>
      </c>
      <c r="E559">
        <f t="shared" si="57"/>
        <v>1.0000000039115546</v>
      </c>
      <c r="F559">
        <f t="shared" si="58"/>
        <v>1</v>
      </c>
      <c r="G559">
        <v>40</v>
      </c>
      <c r="H559">
        <v>-50</v>
      </c>
      <c r="I559">
        <v>0.38419903534316502</v>
      </c>
      <c r="J559">
        <v>0.61580096465683498</v>
      </c>
      <c r="K559">
        <f t="shared" si="59"/>
        <v>40.000000156462185</v>
      </c>
      <c r="L559">
        <f t="shared" si="60"/>
        <v>70</v>
      </c>
      <c r="M559">
        <f t="shared" si="61"/>
        <v>-27.738106052139223</v>
      </c>
      <c r="N559">
        <f>(M559-$R$5)^2</f>
        <v>15.22465593834926</v>
      </c>
      <c r="O559">
        <f t="shared" si="62"/>
        <v>0</v>
      </c>
      <c r="P559" t="str">
        <f t="shared" si="63"/>
        <v>TN</v>
      </c>
    </row>
    <row r="560" spans="1:16" x14ac:dyDescent="0.3">
      <c r="A560">
        <v>1</v>
      </c>
      <c r="B560">
        <v>1</v>
      </c>
      <c r="C560">
        <v>-1.4</v>
      </c>
      <c r="D560">
        <v>1.1000000000000001</v>
      </c>
      <c r="E560">
        <f t="shared" si="57"/>
        <v>1.0000000000620881</v>
      </c>
      <c r="F560">
        <f t="shared" si="58"/>
        <v>1</v>
      </c>
      <c r="G560">
        <v>20</v>
      </c>
      <c r="H560">
        <v>-10</v>
      </c>
      <c r="I560">
        <v>0.38419903534316502</v>
      </c>
      <c r="J560">
        <v>0.61580096465683498</v>
      </c>
      <c r="K560">
        <f t="shared" si="59"/>
        <v>20.000000001241762</v>
      </c>
      <c r="L560">
        <f t="shared" si="60"/>
        <v>14</v>
      </c>
      <c r="M560">
        <f t="shared" si="61"/>
        <v>-0.93723279785530611</v>
      </c>
      <c r="N560">
        <f>(M560-$R$5)^2</f>
        <v>524.36396011358795</v>
      </c>
      <c r="O560">
        <f t="shared" si="62"/>
        <v>0</v>
      </c>
      <c r="P560" t="str">
        <f t="shared" si="63"/>
        <v>FP</v>
      </c>
    </row>
    <row r="561" spans="1:16" x14ac:dyDescent="0.3">
      <c r="A561">
        <v>1</v>
      </c>
      <c r="B561">
        <v>1</v>
      </c>
      <c r="C561">
        <v>-1.4</v>
      </c>
      <c r="D561">
        <v>1.25</v>
      </c>
      <c r="E561">
        <f t="shared" si="57"/>
        <v>1.0000000001552205</v>
      </c>
      <c r="F561">
        <f t="shared" si="58"/>
        <v>1</v>
      </c>
      <c r="G561">
        <v>30</v>
      </c>
      <c r="H561">
        <v>-10</v>
      </c>
      <c r="I561">
        <v>0.38419903534316502</v>
      </c>
      <c r="J561">
        <v>0.61580096465683498</v>
      </c>
      <c r="K561">
        <f t="shared" si="59"/>
        <v>30.000000004656616</v>
      </c>
      <c r="L561">
        <f t="shared" si="60"/>
        <v>14</v>
      </c>
      <c r="M561">
        <f t="shared" si="61"/>
        <v>2.9047575568883275</v>
      </c>
      <c r="N561">
        <f>(M561-$R$5)^2</f>
        <v>715.08028385019372</v>
      </c>
      <c r="O561">
        <f t="shared" si="62"/>
        <v>1</v>
      </c>
      <c r="P561" t="str">
        <f t="shared" si="63"/>
        <v>TP</v>
      </c>
    </row>
    <row r="562" spans="1:16" x14ac:dyDescent="0.3">
      <c r="A562">
        <v>1</v>
      </c>
      <c r="B562">
        <v>1</v>
      </c>
      <c r="C562">
        <v>-1.4</v>
      </c>
      <c r="D562">
        <v>1.2</v>
      </c>
      <c r="E562">
        <f t="shared" si="57"/>
        <v>1.0000000001241764</v>
      </c>
      <c r="F562">
        <f t="shared" si="58"/>
        <v>1</v>
      </c>
      <c r="G562">
        <v>20</v>
      </c>
      <c r="H562">
        <v>-10</v>
      </c>
      <c r="I562">
        <v>0.38419903534316502</v>
      </c>
      <c r="J562">
        <v>0.61580096465683498</v>
      </c>
      <c r="K562">
        <f t="shared" si="59"/>
        <v>20.000000002483528</v>
      </c>
      <c r="L562">
        <f t="shared" si="60"/>
        <v>14</v>
      </c>
      <c r="M562">
        <f t="shared" si="61"/>
        <v>-0.93723279737822107</v>
      </c>
      <c r="N562">
        <f>(M562-$R$5)^2</f>
        <v>524.36396013543742</v>
      </c>
      <c r="O562">
        <f t="shared" si="62"/>
        <v>0</v>
      </c>
      <c r="P562" t="str">
        <f t="shared" si="63"/>
        <v>FP</v>
      </c>
    </row>
    <row r="563" spans="1:16" x14ac:dyDescent="0.3">
      <c r="A563">
        <v>0</v>
      </c>
      <c r="B563">
        <v>1</v>
      </c>
      <c r="C563">
        <v>-1.4</v>
      </c>
      <c r="D563">
        <v>1.2</v>
      </c>
      <c r="E563">
        <f t="shared" si="57"/>
        <v>1.0000000001241764</v>
      </c>
      <c r="F563">
        <f t="shared" si="58"/>
        <v>1</v>
      </c>
      <c r="G563">
        <v>10</v>
      </c>
      <c r="H563">
        <v>-10</v>
      </c>
      <c r="I563">
        <v>0.60844334427391233</v>
      </c>
      <c r="J563">
        <v>0.39155665572608767</v>
      </c>
      <c r="K563">
        <f t="shared" si="59"/>
        <v>10.000000001241764</v>
      </c>
      <c r="L563">
        <f t="shared" si="60"/>
        <v>14</v>
      </c>
      <c r="M563">
        <f t="shared" si="61"/>
        <v>0.60264026332943921</v>
      </c>
      <c r="N563">
        <f>(M563-$R$5)^2</f>
        <v>597.25825941556707</v>
      </c>
      <c r="O563">
        <f t="shared" si="62"/>
        <v>1</v>
      </c>
      <c r="P563" t="str">
        <f t="shared" si="63"/>
        <v>FN</v>
      </c>
    </row>
    <row r="564" spans="1:16" x14ac:dyDescent="0.3">
      <c r="A564">
        <v>0</v>
      </c>
      <c r="B564">
        <v>1</v>
      </c>
      <c r="C564">
        <v>-1.4</v>
      </c>
      <c r="D564">
        <v>1.2</v>
      </c>
      <c r="E564">
        <f t="shared" si="57"/>
        <v>1.0000000001241764</v>
      </c>
      <c r="F564">
        <f t="shared" si="58"/>
        <v>1</v>
      </c>
      <c r="G564">
        <v>10</v>
      </c>
      <c r="H564">
        <v>-10</v>
      </c>
      <c r="I564">
        <v>0.60844334427391233</v>
      </c>
      <c r="J564">
        <v>0.39155665572608767</v>
      </c>
      <c r="K564">
        <f t="shared" si="59"/>
        <v>10.000000001241764</v>
      </c>
      <c r="L564">
        <f t="shared" si="60"/>
        <v>14</v>
      </c>
      <c r="M564">
        <f t="shared" si="61"/>
        <v>0.60264026332943921</v>
      </c>
      <c r="N564">
        <f>(M564-$R$5)^2</f>
        <v>597.25825941556707</v>
      </c>
      <c r="O564">
        <f t="shared" si="62"/>
        <v>1</v>
      </c>
      <c r="P564" t="str">
        <f t="shared" si="63"/>
        <v>FN</v>
      </c>
    </row>
    <row r="565" spans="1:16" x14ac:dyDescent="0.3">
      <c r="A565">
        <v>0</v>
      </c>
      <c r="B565">
        <v>1</v>
      </c>
      <c r="C565">
        <v>-1.4</v>
      </c>
      <c r="D565">
        <v>1.2</v>
      </c>
      <c r="E565">
        <f t="shared" si="57"/>
        <v>1.0000000001241764</v>
      </c>
      <c r="F565">
        <f t="shared" si="58"/>
        <v>1</v>
      </c>
      <c r="G565">
        <v>50</v>
      </c>
      <c r="H565">
        <v>-50</v>
      </c>
      <c r="I565">
        <v>0.38419903534316502</v>
      </c>
      <c r="J565">
        <v>0.61580096465683498</v>
      </c>
      <c r="K565">
        <f t="shared" si="59"/>
        <v>50.000000006208822</v>
      </c>
      <c r="L565">
        <f t="shared" si="60"/>
        <v>70</v>
      </c>
      <c r="M565">
        <f t="shared" si="61"/>
        <v>-23.896115756434771</v>
      </c>
      <c r="N565">
        <f>(M565-$R$5)^2</f>
        <v>3.5865986957479461E-3</v>
      </c>
      <c r="O565">
        <f t="shared" si="62"/>
        <v>0</v>
      </c>
      <c r="P565" t="str">
        <f t="shared" si="63"/>
        <v>TN</v>
      </c>
    </row>
    <row r="566" spans="1:16" x14ac:dyDescent="0.3">
      <c r="A566">
        <v>1</v>
      </c>
      <c r="B566">
        <v>1</v>
      </c>
      <c r="C566">
        <v>-1.4</v>
      </c>
      <c r="D566">
        <v>2.1</v>
      </c>
      <c r="E566">
        <f t="shared" si="57"/>
        <v>1.0000000006829699</v>
      </c>
      <c r="F566">
        <f t="shared" si="58"/>
        <v>1</v>
      </c>
      <c r="G566">
        <v>180</v>
      </c>
      <c r="H566">
        <v>-90</v>
      </c>
      <c r="I566">
        <v>0.38419903534316502</v>
      </c>
      <c r="J566">
        <v>0.61580096465683498</v>
      </c>
      <c r="K566">
        <f t="shared" si="59"/>
        <v>180.00000012293458</v>
      </c>
      <c r="L566">
        <f t="shared" si="60"/>
        <v>125.99999999999999</v>
      </c>
      <c r="M566">
        <f t="shared" si="61"/>
        <v>-8.4350951377601433</v>
      </c>
      <c r="N566">
        <f>(M566-$R$5)^2</f>
        <v>237.19487921268632</v>
      </c>
      <c r="O566">
        <f t="shared" si="62"/>
        <v>0</v>
      </c>
      <c r="P566" t="str">
        <f t="shared" si="63"/>
        <v>FP</v>
      </c>
    </row>
    <row r="567" spans="1:16" x14ac:dyDescent="0.3">
      <c r="A567">
        <v>1</v>
      </c>
      <c r="B567">
        <v>1</v>
      </c>
      <c r="C567">
        <v>-1.4</v>
      </c>
      <c r="D567">
        <v>1.85</v>
      </c>
      <c r="E567">
        <f t="shared" si="57"/>
        <v>1.0000000005277494</v>
      </c>
      <c r="F567">
        <f t="shared" si="58"/>
        <v>1</v>
      </c>
      <c r="G567">
        <v>60</v>
      </c>
      <c r="H567">
        <v>-50</v>
      </c>
      <c r="I567">
        <v>0.38419903534316502</v>
      </c>
      <c r="J567">
        <v>0.61580096465683498</v>
      </c>
      <c r="K567">
        <f t="shared" si="59"/>
        <v>60.000000031664968</v>
      </c>
      <c r="L567">
        <f t="shared" si="60"/>
        <v>70</v>
      </c>
      <c r="M567">
        <f t="shared" si="61"/>
        <v>-20.054125393222893</v>
      </c>
      <c r="N567">
        <f>(M567-$R$5)^2</f>
        <v>14.304296634256554</v>
      </c>
      <c r="O567">
        <f t="shared" si="62"/>
        <v>0</v>
      </c>
      <c r="P567" t="str">
        <f t="shared" si="63"/>
        <v>FP</v>
      </c>
    </row>
    <row r="568" spans="1:16" x14ac:dyDescent="0.3">
      <c r="A568">
        <v>0</v>
      </c>
      <c r="B568">
        <v>1</v>
      </c>
      <c r="C568">
        <v>-1.4</v>
      </c>
      <c r="D568">
        <v>1.85</v>
      </c>
      <c r="E568">
        <f t="shared" si="57"/>
        <v>1.0000000005277494</v>
      </c>
      <c r="F568">
        <f t="shared" si="58"/>
        <v>1</v>
      </c>
      <c r="G568">
        <v>90</v>
      </c>
      <c r="H568">
        <v>-90</v>
      </c>
      <c r="I568">
        <v>0.38419903534316502</v>
      </c>
      <c r="J568">
        <v>0.61580096465683498</v>
      </c>
      <c r="K568">
        <f t="shared" si="59"/>
        <v>90.000000047497451</v>
      </c>
      <c r="L568">
        <f t="shared" si="60"/>
        <v>125.99999999999999</v>
      </c>
      <c r="M568">
        <f t="shared" si="61"/>
        <v>-43.013008347627867</v>
      </c>
      <c r="N568">
        <f>(M568-$R$5)^2</f>
        <v>367.74892221681552</v>
      </c>
      <c r="O568">
        <f t="shared" si="62"/>
        <v>0</v>
      </c>
      <c r="P568" t="str">
        <f t="shared" si="63"/>
        <v>TN</v>
      </c>
    </row>
    <row r="569" spans="1:16" x14ac:dyDescent="0.3">
      <c r="A569">
        <v>0</v>
      </c>
      <c r="B569">
        <v>1</v>
      </c>
      <c r="C569">
        <v>-1.4</v>
      </c>
      <c r="D569">
        <v>1.85</v>
      </c>
      <c r="E569">
        <f t="shared" si="57"/>
        <v>1.0000000005277494</v>
      </c>
      <c r="F569">
        <f t="shared" si="58"/>
        <v>1</v>
      </c>
      <c r="G569">
        <v>50</v>
      </c>
      <c r="H569">
        <v>-50</v>
      </c>
      <c r="I569">
        <v>0.60844334427391233</v>
      </c>
      <c r="J569">
        <v>0.39155665572608767</v>
      </c>
      <c r="K569">
        <f t="shared" si="59"/>
        <v>50.000000026387468</v>
      </c>
      <c r="L569">
        <f t="shared" si="60"/>
        <v>70</v>
      </c>
      <c r="M569">
        <f t="shared" si="61"/>
        <v>3.0132013289247617</v>
      </c>
      <c r="N569">
        <f>(M569-$R$5)^2</f>
        <v>720.89183048522762</v>
      </c>
      <c r="O569">
        <f t="shared" si="62"/>
        <v>1</v>
      </c>
      <c r="P569" t="str">
        <f t="shared" si="63"/>
        <v>FN</v>
      </c>
    </row>
    <row r="570" spans="1:16" x14ac:dyDescent="0.3">
      <c r="A570">
        <v>0</v>
      </c>
      <c r="B570">
        <v>1</v>
      </c>
      <c r="C570">
        <v>-1.4</v>
      </c>
      <c r="D570">
        <v>1.85</v>
      </c>
      <c r="E570">
        <f t="shared" si="57"/>
        <v>1.0000000005277494</v>
      </c>
      <c r="F570">
        <f t="shared" si="58"/>
        <v>1</v>
      </c>
      <c r="G570">
        <v>100</v>
      </c>
      <c r="H570">
        <v>-90</v>
      </c>
      <c r="I570">
        <v>0.38419903534316502</v>
      </c>
      <c r="J570">
        <v>0.61580096465683498</v>
      </c>
      <c r="K570">
        <f t="shared" si="59"/>
        <v>100.00000005277494</v>
      </c>
      <c r="L570">
        <f t="shared" si="60"/>
        <v>125.99999999999999</v>
      </c>
      <c r="M570">
        <f t="shared" si="61"/>
        <v>-39.171017992168615</v>
      </c>
      <c r="N570">
        <f>(M570-$R$5)^2</f>
        <v>235.15579827030524</v>
      </c>
      <c r="O570">
        <f t="shared" si="62"/>
        <v>0</v>
      </c>
      <c r="P570" t="str">
        <f t="shared" si="63"/>
        <v>TN</v>
      </c>
    </row>
    <row r="571" spans="1:16" x14ac:dyDescent="0.3">
      <c r="A571">
        <v>0</v>
      </c>
      <c r="B571">
        <v>1</v>
      </c>
      <c r="C571">
        <v>-1.4</v>
      </c>
      <c r="D571">
        <v>1.85</v>
      </c>
      <c r="E571">
        <f t="shared" si="57"/>
        <v>1.0000000005277494</v>
      </c>
      <c r="F571">
        <f t="shared" si="58"/>
        <v>1</v>
      </c>
      <c r="G571">
        <v>80</v>
      </c>
      <c r="H571">
        <v>-90</v>
      </c>
      <c r="I571">
        <v>0.38419903534316502</v>
      </c>
      <c r="J571">
        <v>0.61580096465683498</v>
      </c>
      <c r="K571">
        <f t="shared" si="59"/>
        <v>80.000000042219952</v>
      </c>
      <c r="L571">
        <f t="shared" si="60"/>
        <v>125.99999999999999</v>
      </c>
      <c r="M571">
        <f t="shared" si="61"/>
        <v>-46.854998703087126</v>
      </c>
      <c r="N571">
        <f>(M571-$R$5)^2</f>
        <v>529.86382594620989</v>
      </c>
      <c r="O571">
        <f t="shared" si="62"/>
        <v>0</v>
      </c>
      <c r="P571" t="str">
        <f t="shared" si="63"/>
        <v>TN</v>
      </c>
    </row>
    <row r="572" spans="1:16" x14ac:dyDescent="0.3">
      <c r="A572">
        <v>0</v>
      </c>
      <c r="B572">
        <v>1</v>
      </c>
      <c r="C572">
        <v>-1.4</v>
      </c>
      <c r="D572">
        <v>1.85</v>
      </c>
      <c r="E572">
        <f t="shared" si="57"/>
        <v>1.0000000005277494</v>
      </c>
      <c r="F572">
        <f t="shared" si="58"/>
        <v>1</v>
      </c>
      <c r="G572">
        <v>80</v>
      </c>
      <c r="H572">
        <v>-90</v>
      </c>
      <c r="I572">
        <v>0.38419903534316502</v>
      </c>
      <c r="J572">
        <v>0.61580096465683498</v>
      </c>
      <c r="K572">
        <f t="shared" si="59"/>
        <v>80.000000042219952</v>
      </c>
      <c r="L572">
        <f t="shared" si="60"/>
        <v>125.99999999999999</v>
      </c>
      <c r="M572">
        <f t="shared" si="61"/>
        <v>-46.854998703087126</v>
      </c>
      <c r="N572">
        <f>(M572-$R$5)^2</f>
        <v>529.86382594620989</v>
      </c>
      <c r="O572">
        <f t="shared" si="62"/>
        <v>0</v>
      </c>
      <c r="P572" t="str">
        <f t="shared" si="63"/>
        <v>TN</v>
      </c>
    </row>
    <row r="573" spans="1:16" x14ac:dyDescent="0.3">
      <c r="A573">
        <v>1</v>
      </c>
      <c r="B573">
        <v>1</v>
      </c>
      <c r="C573">
        <v>-1.4</v>
      </c>
      <c r="D573">
        <v>1.4</v>
      </c>
      <c r="E573">
        <f t="shared" si="57"/>
        <v>1.0000000002483527</v>
      </c>
      <c r="F573">
        <f t="shared" si="58"/>
        <v>1</v>
      </c>
      <c r="G573">
        <v>180</v>
      </c>
      <c r="H573">
        <v>-90</v>
      </c>
      <c r="I573">
        <v>0.56330583577691229</v>
      </c>
      <c r="J573">
        <v>0.43669416422308771</v>
      </c>
      <c r="K573">
        <f t="shared" si="59"/>
        <v>180.00000004470348</v>
      </c>
      <c r="L573">
        <f t="shared" si="60"/>
        <v>125.99999999999999</v>
      </c>
      <c r="M573">
        <f t="shared" si="61"/>
        <v>46.371585772916902</v>
      </c>
      <c r="N573">
        <f>(M573-$R$5)^2</f>
        <v>4929.1370499140921</v>
      </c>
      <c r="O573">
        <f t="shared" si="62"/>
        <v>1</v>
      </c>
      <c r="P573" t="str">
        <f t="shared" si="63"/>
        <v>TP</v>
      </c>
    </row>
    <row r="574" spans="1:16" x14ac:dyDescent="0.3">
      <c r="A574">
        <v>0</v>
      </c>
      <c r="B574">
        <v>1</v>
      </c>
      <c r="C574">
        <v>-1.4</v>
      </c>
      <c r="D574">
        <v>1.4</v>
      </c>
      <c r="E574">
        <f t="shared" si="57"/>
        <v>1.0000000002483527</v>
      </c>
      <c r="F574">
        <f t="shared" si="58"/>
        <v>1</v>
      </c>
      <c r="G574">
        <v>0</v>
      </c>
      <c r="H574">
        <v>-10</v>
      </c>
      <c r="I574">
        <v>0.38419903534316502</v>
      </c>
      <c r="J574">
        <v>0.61580096465683498</v>
      </c>
      <c r="K574">
        <f t="shared" si="59"/>
        <v>0</v>
      </c>
      <c r="L574">
        <f t="shared" si="60"/>
        <v>14</v>
      </c>
      <c r="M574">
        <f t="shared" si="61"/>
        <v>-8.6212135051956906</v>
      </c>
      <c r="N574">
        <f>(M574-$R$5)^2</f>
        <v>231.49665202136461</v>
      </c>
      <c r="O574">
        <f t="shared" si="62"/>
        <v>0</v>
      </c>
      <c r="P574" t="str">
        <f t="shared" si="63"/>
        <v>TN</v>
      </c>
    </row>
    <row r="575" spans="1:16" x14ac:dyDescent="0.3">
      <c r="A575">
        <v>1</v>
      </c>
      <c r="B575">
        <v>1</v>
      </c>
      <c r="C575">
        <v>-1.4</v>
      </c>
      <c r="D575">
        <v>0.95</v>
      </c>
      <c r="E575">
        <f t="shared" si="57"/>
        <v>1</v>
      </c>
      <c r="F575">
        <f t="shared" si="58"/>
        <v>0.99999999996895594</v>
      </c>
      <c r="G575">
        <v>180</v>
      </c>
      <c r="H575">
        <v>-90</v>
      </c>
      <c r="I575">
        <v>0.56330583577691229</v>
      </c>
      <c r="J575">
        <v>0.43669416422308771</v>
      </c>
      <c r="K575">
        <f t="shared" si="59"/>
        <v>180</v>
      </c>
      <c r="L575">
        <f t="shared" si="60"/>
        <v>125.99999999608843</v>
      </c>
      <c r="M575">
        <f t="shared" si="61"/>
        <v>46.371585749443319</v>
      </c>
      <c r="N575">
        <f>(M575-$R$5)^2</f>
        <v>4929.1370466180351</v>
      </c>
      <c r="O575">
        <f t="shared" si="62"/>
        <v>1</v>
      </c>
      <c r="P575" t="str">
        <f t="shared" si="63"/>
        <v>TP</v>
      </c>
    </row>
    <row r="576" spans="1:16" x14ac:dyDescent="0.3">
      <c r="A576">
        <v>1</v>
      </c>
      <c r="B576">
        <v>1</v>
      </c>
      <c r="C576">
        <v>-1.4</v>
      </c>
      <c r="D576">
        <v>0.95</v>
      </c>
      <c r="E576">
        <f t="shared" si="57"/>
        <v>1</v>
      </c>
      <c r="F576">
        <f t="shared" si="58"/>
        <v>0.99999999996895594</v>
      </c>
      <c r="G576">
        <v>10</v>
      </c>
      <c r="H576">
        <v>0</v>
      </c>
      <c r="I576">
        <v>0.42913429896650213</v>
      </c>
      <c r="J576">
        <v>0.57086570103349787</v>
      </c>
      <c r="K576">
        <f t="shared" si="59"/>
        <v>10</v>
      </c>
      <c r="L576">
        <f t="shared" si="60"/>
        <v>0</v>
      </c>
      <c r="M576">
        <f t="shared" si="61"/>
        <v>4.2913429896650213</v>
      </c>
      <c r="N576">
        <f>(M576-$R$5)^2</f>
        <v>791.16022379419132</v>
      </c>
      <c r="O576">
        <f t="shared" si="62"/>
        <v>1</v>
      </c>
      <c r="P576" t="str">
        <f t="shared" si="63"/>
        <v>TP</v>
      </c>
    </row>
    <row r="577" spans="1:16" x14ac:dyDescent="0.3">
      <c r="A577">
        <v>1</v>
      </c>
      <c r="B577">
        <v>1</v>
      </c>
      <c r="C577">
        <v>-1.4</v>
      </c>
      <c r="D577">
        <v>0.7</v>
      </c>
      <c r="E577">
        <f t="shared" si="57"/>
        <v>1</v>
      </c>
      <c r="F577">
        <f t="shared" si="58"/>
        <v>0.99999999981373544</v>
      </c>
      <c r="G577">
        <v>70</v>
      </c>
      <c r="H577">
        <v>-50</v>
      </c>
      <c r="I577">
        <v>0.60844334427391233</v>
      </c>
      <c r="J577">
        <v>0.39155665572608767</v>
      </c>
      <c r="K577">
        <f t="shared" si="59"/>
        <v>70</v>
      </c>
      <c r="L577">
        <f t="shared" si="60"/>
        <v>69.999999986961484</v>
      </c>
      <c r="M577">
        <f t="shared" si="61"/>
        <v>15.182068203453042</v>
      </c>
      <c r="N577">
        <f>(M577-$R$5)^2</f>
        <v>1522.4274025750128</v>
      </c>
      <c r="O577">
        <f t="shared" si="62"/>
        <v>1</v>
      </c>
      <c r="P577" t="str">
        <f t="shared" si="63"/>
        <v>TP</v>
      </c>
    </row>
    <row r="578" spans="1:16" x14ac:dyDescent="0.3">
      <c r="A578">
        <v>1</v>
      </c>
      <c r="B578">
        <v>1</v>
      </c>
      <c r="C578">
        <v>-1.4</v>
      </c>
      <c r="D578">
        <v>0.45</v>
      </c>
      <c r="E578">
        <f t="shared" si="57"/>
        <v>1</v>
      </c>
      <c r="F578">
        <f t="shared" si="58"/>
        <v>0.99999999965851505</v>
      </c>
      <c r="G578">
        <v>50</v>
      </c>
      <c r="H578">
        <v>-50</v>
      </c>
      <c r="I578">
        <v>0.60844334427391233</v>
      </c>
      <c r="J578">
        <v>0.39155665572608767</v>
      </c>
      <c r="K578">
        <f t="shared" si="59"/>
        <v>50</v>
      </c>
      <c r="L578">
        <f t="shared" si="60"/>
        <v>69.999999976096049</v>
      </c>
      <c r="M578">
        <f t="shared" si="61"/>
        <v>3.0132013222292287</v>
      </c>
      <c r="N578">
        <f>(M578-$R$5)^2</f>
        <v>720.89183012568515</v>
      </c>
      <c r="O578">
        <f t="shared" si="62"/>
        <v>1</v>
      </c>
      <c r="P578" t="str">
        <f t="shared" si="63"/>
        <v>TP</v>
      </c>
    </row>
    <row r="579" spans="1:16" x14ac:dyDescent="0.3">
      <c r="A579">
        <v>1</v>
      </c>
      <c r="B579">
        <v>1</v>
      </c>
      <c r="C579">
        <v>-1.4</v>
      </c>
      <c r="D579">
        <v>0.95</v>
      </c>
      <c r="E579">
        <f t="shared" ref="E579:E642" si="64">IF(D579&gt;1,1+(D579-1)/$R$2,1)</f>
        <v>1</v>
      </c>
      <c r="F579">
        <f t="shared" ref="F579:F642" si="65">IF(D579&lt;1,1-(1-D579)/$R$2,1)</f>
        <v>0.99999999996895594</v>
      </c>
      <c r="G579">
        <v>100</v>
      </c>
      <c r="H579">
        <v>-90</v>
      </c>
      <c r="I579">
        <v>0.38419903534316502</v>
      </c>
      <c r="J579">
        <v>0.61580096465683498</v>
      </c>
      <c r="K579">
        <f t="shared" ref="K579:K642" si="66">G579^(B579)*E579</f>
        <v>100</v>
      </c>
      <c r="L579">
        <f t="shared" ref="L579:L642" si="67">-C579*-H579^(B579)*F579</f>
        <v>125.99999999608843</v>
      </c>
      <c r="M579">
        <f t="shared" ref="M579:M642" si="68">I579*K579-J579*L579</f>
        <v>-39.171018010035951</v>
      </c>
      <c r="N579">
        <f>(M579-$R$5)^2</f>
        <v>235.15579881828896</v>
      </c>
      <c r="O579">
        <f t="shared" ref="O579:O642" si="69">IF(M579&gt;=0,1,0)</f>
        <v>0</v>
      </c>
      <c r="P579" t="str">
        <f t="shared" ref="P579:P642" si="70">IF(AND(A579=1,O579=1),"TP",IF(AND(A579=0,O579=0),"TN",IF(A579&gt;O579,"FP","FN")))</f>
        <v>FP</v>
      </c>
    </row>
    <row r="580" spans="1:16" x14ac:dyDescent="0.3">
      <c r="A580">
        <v>0</v>
      </c>
      <c r="B580">
        <v>1</v>
      </c>
      <c r="C580">
        <v>-1.4</v>
      </c>
      <c r="D580">
        <v>0.95</v>
      </c>
      <c r="E580">
        <f t="shared" si="64"/>
        <v>1</v>
      </c>
      <c r="F580">
        <f t="shared" si="65"/>
        <v>0.99999999996895594</v>
      </c>
      <c r="G580">
        <v>90</v>
      </c>
      <c r="H580">
        <v>-90</v>
      </c>
      <c r="I580">
        <v>0.60844334427391233</v>
      </c>
      <c r="J580">
        <v>0.39155665572608767</v>
      </c>
      <c r="K580">
        <f t="shared" si="66"/>
        <v>90</v>
      </c>
      <c r="L580">
        <f t="shared" si="67"/>
        <v>125.99999999608843</v>
      </c>
      <c r="M580">
        <f t="shared" si="68"/>
        <v>5.423762364696664</v>
      </c>
      <c r="N580">
        <f>(M580-$R$5)^2</f>
        <v>856.14700911155035</v>
      </c>
      <c r="O580">
        <f t="shared" si="69"/>
        <v>1</v>
      </c>
      <c r="P580" t="str">
        <f t="shared" si="70"/>
        <v>FN</v>
      </c>
    </row>
    <row r="581" spans="1:16" x14ac:dyDescent="0.3">
      <c r="A581">
        <v>1</v>
      </c>
      <c r="B581">
        <v>1</v>
      </c>
      <c r="C581">
        <v>-1.4</v>
      </c>
      <c r="D581">
        <v>0.5</v>
      </c>
      <c r="E581">
        <f t="shared" si="64"/>
        <v>1</v>
      </c>
      <c r="F581">
        <f t="shared" si="65"/>
        <v>0.9999999996895591</v>
      </c>
      <c r="G581">
        <v>180</v>
      </c>
      <c r="H581">
        <v>-90</v>
      </c>
      <c r="I581">
        <v>0.38419903534316502</v>
      </c>
      <c r="J581">
        <v>0.61580096465683498</v>
      </c>
      <c r="K581">
        <f t="shared" si="66"/>
        <v>180</v>
      </c>
      <c r="L581">
        <f t="shared" si="67"/>
        <v>125.99999996088444</v>
      </c>
      <c r="M581">
        <f t="shared" si="68"/>
        <v>-8.4350951609041118</v>
      </c>
      <c r="N581">
        <f>(M581-$R$5)^2</f>
        <v>237.19487849979967</v>
      </c>
      <c r="O581">
        <f t="shared" si="69"/>
        <v>0</v>
      </c>
      <c r="P581" t="str">
        <f t="shared" si="70"/>
        <v>FP</v>
      </c>
    </row>
    <row r="582" spans="1:16" x14ac:dyDescent="0.3">
      <c r="A582">
        <v>1</v>
      </c>
      <c r="B582">
        <v>1</v>
      </c>
      <c r="C582">
        <v>-1.4</v>
      </c>
      <c r="D582">
        <v>0.05</v>
      </c>
      <c r="E582">
        <f t="shared" si="64"/>
        <v>1</v>
      </c>
      <c r="F582">
        <f t="shared" si="65"/>
        <v>0.99999999941016238</v>
      </c>
      <c r="G582">
        <v>90</v>
      </c>
      <c r="H582">
        <v>-90</v>
      </c>
      <c r="I582">
        <v>0.38419903534316502</v>
      </c>
      <c r="J582">
        <v>0.61580096465683498</v>
      </c>
      <c r="K582">
        <f t="shared" si="66"/>
        <v>90</v>
      </c>
      <c r="L582">
        <f t="shared" si="67"/>
        <v>125.99999992568044</v>
      </c>
      <c r="M582">
        <f t="shared" si="68"/>
        <v>-43.013008320110302</v>
      </c>
      <c r="N582">
        <f>(M582-$R$5)^2</f>
        <v>367.74892116141888</v>
      </c>
      <c r="O582">
        <f t="shared" si="69"/>
        <v>0</v>
      </c>
      <c r="P582" t="str">
        <f t="shared" si="70"/>
        <v>FP</v>
      </c>
    </row>
    <row r="583" spans="1:16" x14ac:dyDescent="0.3">
      <c r="A583">
        <v>0</v>
      </c>
      <c r="B583">
        <v>1</v>
      </c>
      <c r="C583">
        <v>-1.4</v>
      </c>
      <c r="D583">
        <v>0.05</v>
      </c>
      <c r="E583">
        <f t="shared" si="64"/>
        <v>1</v>
      </c>
      <c r="F583">
        <f t="shared" si="65"/>
        <v>0.99999999941016238</v>
      </c>
      <c r="G583">
        <v>80</v>
      </c>
      <c r="H583">
        <v>-90</v>
      </c>
      <c r="I583">
        <v>0.60844334427391233</v>
      </c>
      <c r="J583">
        <v>0.39155665572608767</v>
      </c>
      <c r="K583">
        <f t="shared" si="66"/>
        <v>80</v>
      </c>
      <c r="L583">
        <f t="shared" si="67"/>
        <v>125.99999992568044</v>
      </c>
      <c r="M583">
        <f t="shared" si="68"/>
        <v>-0.66067105047373786</v>
      </c>
      <c r="N583">
        <f>(M583-$R$5)^2</f>
        <v>537.10641851098751</v>
      </c>
      <c r="O583">
        <f t="shared" si="69"/>
        <v>0</v>
      </c>
      <c r="P583" t="str">
        <f t="shared" si="70"/>
        <v>TN</v>
      </c>
    </row>
    <row r="584" spans="1:16" x14ac:dyDescent="0.3">
      <c r="A584">
        <v>1</v>
      </c>
      <c r="B584">
        <v>1</v>
      </c>
      <c r="C584">
        <v>-1.4</v>
      </c>
      <c r="D584">
        <v>0</v>
      </c>
      <c r="E584">
        <f t="shared" si="64"/>
        <v>1</v>
      </c>
      <c r="F584">
        <f t="shared" si="65"/>
        <v>0.99999999937911832</v>
      </c>
      <c r="G584">
        <v>20</v>
      </c>
      <c r="H584">
        <v>-10</v>
      </c>
      <c r="I584">
        <v>0.38419903534316502</v>
      </c>
      <c r="J584">
        <v>0.61580096465683498</v>
      </c>
      <c r="K584">
        <f t="shared" si="66"/>
        <v>20</v>
      </c>
      <c r="L584">
        <f t="shared" si="67"/>
        <v>13.999999991307657</v>
      </c>
      <c r="M584">
        <f t="shared" si="68"/>
        <v>-0.93723279297963558</v>
      </c>
      <c r="N584">
        <f>(M584-$R$5)^2</f>
        <v>524.36396033688379</v>
      </c>
      <c r="O584">
        <f t="shared" si="69"/>
        <v>0</v>
      </c>
      <c r="P584" t="str">
        <f t="shared" si="70"/>
        <v>FP</v>
      </c>
    </row>
    <row r="585" spans="1:16" x14ac:dyDescent="0.3">
      <c r="A585">
        <v>1</v>
      </c>
      <c r="B585">
        <v>1</v>
      </c>
      <c r="C585">
        <v>-1.4</v>
      </c>
      <c r="D585">
        <v>0.15</v>
      </c>
      <c r="E585">
        <f t="shared" si="64"/>
        <v>1</v>
      </c>
      <c r="F585">
        <f t="shared" si="65"/>
        <v>0.9999999994722506</v>
      </c>
      <c r="G585">
        <v>30</v>
      </c>
      <c r="H585">
        <v>-10</v>
      </c>
      <c r="I585">
        <v>0.38419903534316502</v>
      </c>
      <c r="J585">
        <v>0.61580096465683498</v>
      </c>
      <c r="K585">
        <f t="shared" si="66"/>
        <v>30</v>
      </c>
      <c r="L585">
        <f t="shared" si="67"/>
        <v>13.999999992611508</v>
      </c>
      <c r="M585">
        <f t="shared" si="68"/>
        <v>2.9047575596491004</v>
      </c>
      <c r="N585">
        <f>(M585-$R$5)^2</f>
        <v>715.08028399784541</v>
      </c>
      <c r="O585">
        <f t="shared" si="69"/>
        <v>1</v>
      </c>
      <c r="P585" t="str">
        <f t="shared" si="70"/>
        <v>TP</v>
      </c>
    </row>
    <row r="586" spans="1:16" x14ac:dyDescent="0.3">
      <c r="A586">
        <v>0</v>
      </c>
      <c r="B586">
        <v>1</v>
      </c>
      <c r="C586">
        <v>-1.4</v>
      </c>
      <c r="D586">
        <v>0.15</v>
      </c>
      <c r="E586">
        <f t="shared" si="64"/>
        <v>1</v>
      </c>
      <c r="F586">
        <f t="shared" si="65"/>
        <v>0.9999999994722506</v>
      </c>
      <c r="G586">
        <v>80</v>
      </c>
      <c r="H586">
        <v>-90</v>
      </c>
      <c r="I586">
        <v>0.38419903534316502</v>
      </c>
      <c r="J586">
        <v>0.61580096465683498</v>
      </c>
      <c r="K586">
        <f t="shared" si="66"/>
        <v>80</v>
      </c>
      <c r="L586">
        <f t="shared" si="67"/>
        <v>125.99999993350356</v>
      </c>
      <c r="M586">
        <f t="shared" si="68"/>
        <v>-46.854998678359429</v>
      </c>
      <c r="N586">
        <f>(M586-$R$5)^2</f>
        <v>529.86382480780753</v>
      </c>
      <c r="O586">
        <f t="shared" si="69"/>
        <v>0</v>
      </c>
      <c r="P586" t="str">
        <f t="shared" si="70"/>
        <v>TN</v>
      </c>
    </row>
    <row r="587" spans="1:16" x14ac:dyDescent="0.3">
      <c r="A587">
        <v>0</v>
      </c>
      <c r="B587">
        <v>1</v>
      </c>
      <c r="C587">
        <v>-1.4</v>
      </c>
      <c r="D587">
        <v>0.15</v>
      </c>
      <c r="E587">
        <f t="shared" si="64"/>
        <v>1</v>
      </c>
      <c r="F587">
        <f t="shared" si="65"/>
        <v>0.9999999994722506</v>
      </c>
      <c r="G587">
        <v>0</v>
      </c>
      <c r="H587">
        <v>-10</v>
      </c>
      <c r="I587">
        <v>0.38419903534316502</v>
      </c>
      <c r="J587">
        <v>0.61580096465683498</v>
      </c>
      <c r="K587">
        <f t="shared" si="66"/>
        <v>0</v>
      </c>
      <c r="L587">
        <f t="shared" si="67"/>
        <v>13.999999992611508</v>
      </c>
      <c r="M587">
        <f t="shared" si="68"/>
        <v>-8.6212135006458492</v>
      </c>
      <c r="N587">
        <f>(M587-$R$5)^2</f>
        <v>231.49665215981639</v>
      </c>
      <c r="O587">
        <f t="shared" si="69"/>
        <v>0</v>
      </c>
      <c r="P587" t="str">
        <f t="shared" si="70"/>
        <v>TN</v>
      </c>
    </row>
    <row r="588" spans="1:16" x14ac:dyDescent="0.3">
      <c r="A588">
        <v>1</v>
      </c>
      <c r="B588">
        <v>1</v>
      </c>
      <c r="C588">
        <v>-1.4</v>
      </c>
      <c r="D588">
        <v>0.5</v>
      </c>
      <c r="E588">
        <f t="shared" si="64"/>
        <v>1</v>
      </c>
      <c r="F588">
        <f t="shared" si="65"/>
        <v>0.9999999996895591</v>
      </c>
      <c r="G588">
        <v>70</v>
      </c>
      <c r="H588">
        <v>-50</v>
      </c>
      <c r="I588">
        <v>0.38419903534316502</v>
      </c>
      <c r="J588">
        <v>0.61580096465683498</v>
      </c>
      <c r="K588">
        <f t="shared" si="66"/>
        <v>70</v>
      </c>
      <c r="L588">
        <f t="shared" si="67"/>
        <v>69.99999997826913</v>
      </c>
      <c r="M588">
        <f t="shared" si="68"/>
        <v>-16.21213503857501</v>
      </c>
      <c r="N588">
        <f>(M588-$R$5)^2</f>
        <v>58.126786441257863</v>
      </c>
      <c r="O588">
        <f t="shared" si="69"/>
        <v>0</v>
      </c>
      <c r="P588" t="str">
        <f t="shared" si="70"/>
        <v>FP</v>
      </c>
    </row>
    <row r="589" spans="1:16" x14ac:dyDescent="0.3">
      <c r="A589">
        <v>1</v>
      </c>
      <c r="B589">
        <v>1</v>
      </c>
      <c r="C589">
        <v>-1.4</v>
      </c>
      <c r="D589">
        <v>1</v>
      </c>
      <c r="E589">
        <f t="shared" si="64"/>
        <v>1</v>
      </c>
      <c r="F589">
        <f t="shared" si="65"/>
        <v>1</v>
      </c>
      <c r="G589">
        <v>100</v>
      </c>
      <c r="H589">
        <v>-90</v>
      </c>
      <c r="I589">
        <v>0.60844334427391233</v>
      </c>
      <c r="J589">
        <v>0.39155665572608767</v>
      </c>
      <c r="K589">
        <f t="shared" si="66"/>
        <v>100</v>
      </c>
      <c r="L589">
        <f t="shared" si="67"/>
        <v>125.99999999999999</v>
      </c>
      <c r="M589">
        <f t="shared" si="68"/>
        <v>11.508195805904194</v>
      </c>
      <c r="N589">
        <f>(M589-$R$5)^2</f>
        <v>1249.2282615199317</v>
      </c>
      <c r="O589">
        <f t="shared" si="69"/>
        <v>1</v>
      </c>
      <c r="P589" t="str">
        <f t="shared" si="70"/>
        <v>TP</v>
      </c>
    </row>
    <row r="590" spans="1:16" x14ac:dyDescent="0.3">
      <c r="A590">
        <v>1</v>
      </c>
      <c r="B590">
        <v>1</v>
      </c>
      <c r="C590">
        <v>-1.4</v>
      </c>
      <c r="D590">
        <v>0.95</v>
      </c>
      <c r="E590">
        <f t="shared" si="64"/>
        <v>1</v>
      </c>
      <c r="F590">
        <f t="shared" si="65"/>
        <v>0.99999999996895594</v>
      </c>
      <c r="G590">
        <v>30</v>
      </c>
      <c r="H590">
        <v>-10</v>
      </c>
      <c r="I590">
        <v>0.38419903534316502</v>
      </c>
      <c r="J590">
        <v>0.61580096465683498</v>
      </c>
      <c r="K590">
        <f t="shared" si="66"/>
        <v>30</v>
      </c>
      <c r="L590">
        <f t="shared" si="67"/>
        <v>13.999999999565382</v>
      </c>
      <c r="M590">
        <f t="shared" si="68"/>
        <v>2.9047575553668974</v>
      </c>
      <c r="N590">
        <f>(M590-$R$5)^2</f>
        <v>715.08028376882464</v>
      </c>
      <c r="O590">
        <f t="shared" si="69"/>
        <v>1</v>
      </c>
      <c r="P590" t="str">
        <f t="shared" si="70"/>
        <v>TP</v>
      </c>
    </row>
    <row r="591" spans="1:16" x14ac:dyDescent="0.3">
      <c r="A591">
        <v>0</v>
      </c>
      <c r="B591">
        <v>1</v>
      </c>
      <c r="C591">
        <v>-1.4</v>
      </c>
      <c r="D591">
        <v>0.95</v>
      </c>
      <c r="E591">
        <f t="shared" si="64"/>
        <v>1</v>
      </c>
      <c r="F591">
        <f t="shared" si="65"/>
        <v>0.99999999996895594</v>
      </c>
      <c r="G591">
        <v>100</v>
      </c>
      <c r="H591">
        <v>-90</v>
      </c>
      <c r="I591">
        <v>0.60844334427391233</v>
      </c>
      <c r="J591">
        <v>0.39155665572608767</v>
      </c>
      <c r="K591">
        <f t="shared" si="66"/>
        <v>100</v>
      </c>
      <c r="L591">
        <f t="shared" si="67"/>
        <v>125.99999999608843</v>
      </c>
      <c r="M591">
        <f t="shared" si="68"/>
        <v>11.508195807435783</v>
      </c>
      <c r="N591">
        <f>(M591-$R$5)^2</f>
        <v>1249.228261628198</v>
      </c>
      <c r="O591">
        <f t="shared" si="69"/>
        <v>1</v>
      </c>
      <c r="P591" t="str">
        <f t="shared" si="70"/>
        <v>FN</v>
      </c>
    </row>
    <row r="592" spans="1:16" x14ac:dyDescent="0.3">
      <c r="A592">
        <v>0</v>
      </c>
      <c r="B592">
        <v>1</v>
      </c>
      <c r="C592">
        <v>-1.4</v>
      </c>
      <c r="D592">
        <v>0.95</v>
      </c>
      <c r="E592">
        <f t="shared" si="64"/>
        <v>1</v>
      </c>
      <c r="F592">
        <f t="shared" si="65"/>
        <v>0.99999999996895594</v>
      </c>
      <c r="G592">
        <v>40</v>
      </c>
      <c r="H592">
        <v>-50</v>
      </c>
      <c r="I592">
        <v>0.38419903534316502</v>
      </c>
      <c r="J592">
        <v>0.61580096465683498</v>
      </c>
      <c r="K592">
        <f t="shared" si="66"/>
        <v>40</v>
      </c>
      <c r="L592">
        <f t="shared" si="67"/>
        <v>69.999999997826919</v>
      </c>
      <c r="M592">
        <f t="shared" si="68"/>
        <v>-27.738106110913666</v>
      </c>
      <c r="N592">
        <f>(M592-$R$5)^2</f>
        <v>15.224656397010737</v>
      </c>
      <c r="O592">
        <f t="shared" si="69"/>
        <v>0</v>
      </c>
      <c r="P592" t="str">
        <f t="shared" si="70"/>
        <v>TN</v>
      </c>
    </row>
    <row r="593" spans="1:16" x14ac:dyDescent="0.3">
      <c r="A593">
        <v>1</v>
      </c>
      <c r="B593">
        <v>1</v>
      </c>
      <c r="C593">
        <v>-1.4</v>
      </c>
      <c r="D593">
        <v>0.9</v>
      </c>
      <c r="E593">
        <f t="shared" si="64"/>
        <v>1</v>
      </c>
      <c r="F593">
        <f t="shared" si="65"/>
        <v>0.99999999993791178</v>
      </c>
      <c r="G593">
        <v>30</v>
      </c>
      <c r="H593">
        <v>-10</v>
      </c>
      <c r="I593">
        <v>0.38419903534316502</v>
      </c>
      <c r="J593">
        <v>0.61580096465683498</v>
      </c>
      <c r="K593">
        <f t="shared" si="66"/>
        <v>30</v>
      </c>
      <c r="L593">
        <f t="shared" si="67"/>
        <v>13.999999999130765</v>
      </c>
      <c r="M593">
        <f t="shared" si="68"/>
        <v>2.9047575556345357</v>
      </c>
      <c r="N593">
        <f>(M593-$R$5)^2</f>
        <v>715.0802837831385</v>
      </c>
      <c r="O593">
        <f t="shared" si="69"/>
        <v>1</v>
      </c>
      <c r="P593" t="str">
        <f t="shared" si="70"/>
        <v>TP</v>
      </c>
    </row>
    <row r="594" spans="1:16" x14ac:dyDescent="0.3">
      <c r="A594">
        <v>1</v>
      </c>
      <c r="B594">
        <v>1</v>
      </c>
      <c r="C594">
        <v>-1.4</v>
      </c>
      <c r="D594">
        <v>1.1499999999999999</v>
      </c>
      <c r="E594">
        <f t="shared" si="64"/>
        <v>1.0000000000931322</v>
      </c>
      <c r="F594">
        <f t="shared" si="65"/>
        <v>1</v>
      </c>
      <c r="G594">
        <v>50</v>
      </c>
      <c r="H594">
        <v>-50</v>
      </c>
      <c r="I594">
        <v>0.38419903534316502</v>
      </c>
      <c r="J594">
        <v>0.61580096465683498</v>
      </c>
      <c r="K594">
        <f t="shared" si="66"/>
        <v>50.000000004656606</v>
      </c>
      <c r="L594">
        <f t="shared" si="67"/>
        <v>70</v>
      </c>
      <c r="M594">
        <f t="shared" si="68"/>
        <v>-23.896115757031133</v>
      </c>
      <c r="N594">
        <f>(M594-$R$5)^2</f>
        <v>3.5865987671780701E-3</v>
      </c>
      <c r="O594">
        <f t="shared" si="69"/>
        <v>0</v>
      </c>
      <c r="P594" t="str">
        <f t="shared" si="70"/>
        <v>FP</v>
      </c>
    </row>
    <row r="595" spans="1:16" x14ac:dyDescent="0.3">
      <c r="A595">
        <v>1</v>
      </c>
      <c r="B595">
        <v>1</v>
      </c>
      <c r="C595">
        <v>-1.4</v>
      </c>
      <c r="D595">
        <v>0.9</v>
      </c>
      <c r="E595">
        <f t="shared" si="64"/>
        <v>1</v>
      </c>
      <c r="F595">
        <f t="shared" si="65"/>
        <v>0.99999999993791178</v>
      </c>
      <c r="G595">
        <v>70</v>
      </c>
      <c r="H595">
        <v>-50</v>
      </c>
      <c r="I595">
        <v>0.60844334427391233</v>
      </c>
      <c r="J595">
        <v>0.39155665572608767</v>
      </c>
      <c r="K595">
        <f t="shared" si="66"/>
        <v>70</v>
      </c>
      <c r="L595">
        <f t="shared" si="67"/>
        <v>69.999999995653823</v>
      </c>
      <c r="M595">
        <f t="shared" si="68"/>
        <v>15.1820682000495</v>
      </c>
      <c r="N595">
        <f>(M595-$R$5)^2</f>
        <v>1522.4274023094119</v>
      </c>
      <c r="O595">
        <f t="shared" si="69"/>
        <v>1</v>
      </c>
      <c r="P595" t="str">
        <f t="shared" si="70"/>
        <v>TP</v>
      </c>
    </row>
    <row r="596" spans="1:16" x14ac:dyDescent="0.3">
      <c r="A596">
        <v>0</v>
      </c>
      <c r="B596">
        <v>1</v>
      </c>
      <c r="C596">
        <v>-1.4</v>
      </c>
      <c r="D596">
        <v>0.9</v>
      </c>
      <c r="E596">
        <f t="shared" si="64"/>
        <v>1</v>
      </c>
      <c r="F596">
        <f t="shared" si="65"/>
        <v>0.99999999993791178</v>
      </c>
      <c r="G596">
        <v>90</v>
      </c>
      <c r="H596">
        <v>-90</v>
      </c>
      <c r="I596">
        <v>0.60844334427391233</v>
      </c>
      <c r="J596">
        <v>0.39155665572608767</v>
      </c>
      <c r="K596">
        <f t="shared" si="66"/>
        <v>90</v>
      </c>
      <c r="L596">
        <f t="shared" si="67"/>
        <v>125.99999999217687</v>
      </c>
      <c r="M596">
        <f t="shared" si="68"/>
        <v>5.4237623662282672</v>
      </c>
      <c r="N596">
        <f>(M596-$R$5)^2</f>
        <v>856.14700920117969</v>
      </c>
      <c r="O596">
        <f t="shared" si="69"/>
        <v>1</v>
      </c>
      <c r="P596" t="str">
        <f t="shared" si="70"/>
        <v>FN</v>
      </c>
    </row>
    <row r="597" spans="1:16" x14ac:dyDescent="0.3">
      <c r="A597">
        <v>0</v>
      </c>
      <c r="B597">
        <v>1</v>
      </c>
      <c r="C597">
        <v>-1.4</v>
      </c>
      <c r="D597">
        <v>0.9</v>
      </c>
      <c r="E597">
        <f t="shared" si="64"/>
        <v>1</v>
      </c>
      <c r="F597">
        <f t="shared" si="65"/>
        <v>0.99999999993791178</v>
      </c>
      <c r="G597">
        <v>0</v>
      </c>
      <c r="H597">
        <v>-10</v>
      </c>
      <c r="I597">
        <v>0.38419903534316502</v>
      </c>
      <c r="J597">
        <v>0.61580096465683498</v>
      </c>
      <c r="K597">
        <f t="shared" si="66"/>
        <v>0</v>
      </c>
      <c r="L597">
        <f t="shared" si="67"/>
        <v>13.999999999130765</v>
      </c>
      <c r="M597">
        <f t="shared" si="68"/>
        <v>-8.6212135046604139</v>
      </c>
      <c r="N597">
        <f>(M597-$R$5)^2</f>
        <v>231.49665203765309</v>
      </c>
      <c r="O597">
        <f t="shared" si="69"/>
        <v>0</v>
      </c>
      <c r="P597" t="str">
        <f t="shared" si="70"/>
        <v>TN</v>
      </c>
    </row>
    <row r="598" spans="1:16" x14ac:dyDescent="0.3">
      <c r="A598">
        <v>0</v>
      </c>
      <c r="B598">
        <v>1</v>
      </c>
      <c r="C598">
        <v>-1.4</v>
      </c>
      <c r="D598">
        <v>0.9</v>
      </c>
      <c r="E598">
        <f t="shared" si="64"/>
        <v>1</v>
      </c>
      <c r="F598">
        <f t="shared" si="65"/>
        <v>0.99999999993791178</v>
      </c>
      <c r="G598">
        <v>40</v>
      </c>
      <c r="H598">
        <v>-50</v>
      </c>
      <c r="I598">
        <v>0.60844334427391233</v>
      </c>
      <c r="J598">
        <v>0.39155665572608767</v>
      </c>
      <c r="K598">
        <f t="shared" si="66"/>
        <v>40</v>
      </c>
      <c r="L598">
        <f t="shared" si="67"/>
        <v>69.999999995653823</v>
      </c>
      <c r="M598">
        <f t="shared" si="68"/>
        <v>-3.0712321281678676</v>
      </c>
      <c r="N598">
        <f>(M598-$R$5)^2</f>
        <v>431.1850343743518</v>
      </c>
      <c r="O598">
        <f t="shared" si="69"/>
        <v>0</v>
      </c>
      <c r="P598" t="str">
        <f t="shared" si="70"/>
        <v>TN</v>
      </c>
    </row>
    <row r="599" spans="1:16" x14ac:dyDescent="0.3">
      <c r="A599">
        <v>1</v>
      </c>
      <c r="B599">
        <v>1</v>
      </c>
      <c r="C599">
        <v>-1.4</v>
      </c>
      <c r="D599">
        <v>0.65</v>
      </c>
      <c r="E599">
        <f t="shared" si="64"/>
        <v>1</v>
      </c>
      <c r="F599">
        <f t="shared" si="65"/>
        <v>0.99999999978269138</v>
      </c>
      <c r="G599">
        <v>70</v>
      </c>
      <c r="H599">
        <v>-50</v>
      </c>
      <c r="I599">
        <v>0.38419903534316502</v>
      </c>
      <c r="J599">
        <v>0.61580096465683498</v>
      </c>
      <c r="K599">
        <f t="shared" si="66"/>
        <v>70</v>
      </c>
      <c r="L599">
        <f t="shared" si="67"/>
        <v>69.999999984788403</v>
      </c>
      <c r="M599">
        <f t="shared" si="68"/>
        <v>-16.212135042589583</v>
      </c>
      <c r="N599">
        <f>(M599-$R$5)^2</f>
        <v>58.126786380042901</v>
      </c>
      <c r="O599">
        <f t="shared" si="69"/>
        <v>0</v>
      </c>
      <c r="P599" t="str">
        <f t="shared" si="70"/>
        <v>FP</v>
      </c>
    </row>
    <row r="600" spans="1:16" x14ac:dyDescent="0.3">
      <c r="A600">
        <v>1</v>
      </c>
      <c r="B600">
        <v>1</v>
      </c>
      <c r="C600">
        <v>-1.4</v>
      </c>
      <c r="D600">
        <v>0.6</v>
      </c>
      <c r="E600">
        <f t="shared" si="64"/>
        <v>1</v>
      </c>
      <c r="F600">
        <f t="shared" si="65"/>
        <v>0.99999999975164733</v>
      </c>
      <c r="G600">
        <v>10</v>
      </c>
      <c r="H600">
        <v>-10</v>
      </c>
      <c r="I600">
        <v>0.60844334427391233</v>
      </c>
      <c r="J600">
        <v>0.39155665572608767</v>
      </c>
      <c r="K600">
        <f t="shared" si="66"/>
        <v>10</v>
      </c>
      <c r="L600">
        <f t="shared" si="67"/>
        <v>13.999999996523062</v>
      </c>
      <c r="M600">
        <f t="shared" si="68"/>
        <v>0.60264026393531456</v>
      </c>
      <c r="N600">
        <f>(M600-$R$5)^2</f>
        <v>597.2582594451809</v>
      </c>
      <c r="O600">
        <f t="shared" si="69"/>
        <v>1</v>
      </c>
      <c r="P600" t="str">
        <f t="shared" si="70"/>
        <v>TP</v>
      </c>
    </row>
    <row r="601" spans="1:16" x14ac:dyDescent="0.3">
      <c r="A601">
        <v>1</v>
      </c>
      <c r="B601">
        <v>1</v>
      </c>
      <c r="C601">
        <v>-1.4</v>
      </c>
      <c r="D601">
        <v>1.05</v>
      </c>
      <c r="E601">
        <f t="shared" si="64"/>
        <v>1.0000000000310441</v>
      </c>
      <c r="F601">
        <f t="shared" si="65"/>
        <v>1</v>
      </c>
      <c r="G601">
        <v>90</v>
      </c>
      <c r="H601">
        <v>-90</v>
      </c>
      <c r="I601">
        <v>0.60844334427391233</v>
      </c>
      <c r="J601">
        <v>0.39155665572608767</v>
      </c>
      <c r="K601">
        <f t="shared" si="66"/>
        <v>90.000000002793968</v>
      </c>
      <c r="L601">
        <f t="shared" si="67"/>
        <v>125.99999999999999</v>
      </c>
      <c r="M601">
        <f t="shared" si="68"/>
        <v>5.4237623648650413</v>
      </c>
      <c r="N601">
        <f>(M601-$R$5)^2</f>
        <v>856.1470091214037</v>
      </c>
      <c r="O601">
        <f t="shared" si="69"/>
        <v>1</v>
      </c>
      <c r="P601" t="str">
        <f t="shared" si="70"/>
        <v>TP</v>
      </c>
    </row>
    <row r="602" spans="1:16" x14ac:dyDescent="0.3">
      <c r="A602">
        <v>1</v>
      </c>
      <c r="B602">
        <v>1</v>
      </c>
      <c r="C602">
        <v>-1.4</v>
      </c>
      <c r="D602">
        <v>1.05</v>
      </c>
      <c r="E602">
        <f t="shared" si="64"/>
        <v>1.0000000000310441</v>
      </c>
      <c r="F602">
        <f t="shared" si="65"/>
        <v>1</v>
      </c>
      <c r="G602">
        <v>10</v>
      </c>
      <c r="H602">
        <v>0</v>
      </c>
      <c r="I602">
        <v>0.38419903534316502</v>
      </c>
      <c r="J602">
        <v>0.61580096465683498</v>
      </c>
      <c r="K602">
        <f t="shared" si="66"/>
        <v>10.00000000031044</v>
      </c>
      <c r="L602">
        <f t="shared" si="67"/>
        <v>0</v>
      </c>
      <c r="M602">
        <f t="shared" si="68"/>
        <v>3.841990353550921</v>
      </c>
      <c r="N602">
        <f>(M602-$R$5)^2</f>
        <v>766.08374565750432</v>
      </c>
      <c r="O602">
        <f t="shared" si="69"/>
        <v>1</v>
      </c>
      <c r="P602" t="str">
        <f t="shared" si="70"/>
        <v>TP</v>
      </c>
    </row>
    <row r="603" spans="1:16" x14ac:dyDescent="0.3">
      <c r="A603">
        <v>0</v>
      </c>
      <c r="B603">
        <v>1</v>
      </c>
      <c r="C603">
        <v>-1.4</v>
      </c>
      <c r="D603">
        <v>1.05</v>
      </c>
      <c r="E603">
        <f t="shared" si="64"/>
        <v>1.0000000000310441</v>
      </c>
      <c r="F603">
        <f t="shared" si="65"/>
        <v>1</v>
      </c>
      <c r="G603">
        <v>40</v>
      </c>
      <c r="H603">
        <v>-50</v>
      </c>
      <c r="I603">
        <v>0.38419903534316502</v>
      </c>
      <c r="J603">
        <v>0.61580096465683498</v>
      </c>
      <c r="K603">
        <f t="shared" si="66"/>
        <v>40.000000001241759</v>
      </c>
      <c r="L603">
        <f t="shared" si="67"/>
        <v>70</v>
      </c>
      <c r="M603">
        <f t="shared" si="68"/>
        <v>-27.738106111774762</v>
      </c>
      <c r="N603">
        <f>(M603-$R$5)^2</f>
        <v>15.224656403730522</v>
      </c>
      <c r="O603">
        <f t="shared" si="69"/>
        <v>0</v>
      </c>
      <c r="P603" t="str">
        <f t="shared" si="70"/>
        <v>TN</v>
      </c>
    </row>
    <row r="604" spans="1:16" x14ac:dyDescent="0.3">
      <c r="A604">
        <v>1</v>
      </c>
      <c r="B604">
        <v>1</v>
      </c>
      <c r="C604">
        <v>-1.4</v>
      </c>
      <c r="D604">
        <v>1.35</v>
      </c>
      <c r="E604">
        <f t="shared" si="64"/>
        <v>1.0000000002173086</v>
      </c>
      <c r="F604">
        <f t="shared" si="65"/>
        <v>1</v>
      </c>
      <c r="G604">
        <v>60</v>
      </c>
      <c r="H604">
        <v>-50</v>
      </c>
      <c r="I604">
        <v>0.38419903534316502</v>
      </c>
      <c r="J604">
        <v>0.61580096465683498</v>
      </c>
      <c r="K604">
        <f t="shared" si="66"/>
        <v>60.000000013038516</v>
      </c>
      <c r="L604">
        <f t="shared" si="67"/>
        <v>70</v>
      </c>
      <c r="M604">
        <f t="shared" si="68"/>
        <v>-20.05412540037916</v>
      </c>
      <c r="N604">
        <f>(M604-$R$5)^2</f>
        <v>14.30429658012509</v>
      </c>
      <c r="O604">
        <f t="shared" si="69"/>
        <v>0</v>
      </c>
      <c r="P604" t="str">
        <f t="shared" si="70"/>
        <v>FP</v>
      </c>
    </row>
    <row r="605" spans="1:16" x14ac:dyDescent="0.3">
      <c r="A605">
        <v>0</v>
      </c>
      <c r="B605">
        <v>1</v>
      </c>
      <c r="C605">
        <v>-1.4</v>
      </c>
      <c r="D605">
        <v>1.35</v>
      </c>
      <c r="E605">
        <f t="shared" si="64"/>
        <v>1.0000000002173086</v>
      </c>
      <c r="F605">
        <f t="shared" si="65"/>
        <v>1</v>
      </c>
      <c r="G605">
        <v>0</v>
      </c>
      <c r="H605">
        <v>-10</v>
      </c>
      <c r="I605">
        <v>0.38419903534316502</v>
      </c>
      <c r="J605">
        <v>0.61580096465683498</v>
      </c>
      <c r="K605">
        <f t="shared" si="66"/>
        <v>0</v>
      </c>
      <c r="L605">
        <f t="shared" si="67"/>
        <v>14</v>
      </c>
      <c r="M605">
        <f t="shared" si="68"/>
        <v>-8.6212135051956906</v>
      </c>
      <c r="N605">
        <f>(M605-$R$5)^2</f>
        <v>231.49665202136461</v>
      </c>
      <c r="O605">
        <f t="shared" si="69"/>
        <v>0</v>
      </c>
      <c r="P605" t="str">
        <f t="shared" si="70"/>
        <v>TN</v>
      </c>
    </row>
    <row r="606" spans="1:16" x14ac:dyDescent="0.3">
      <c r="A606">
        <v>0</v>
      </c>
      <c r="B606">
        <v>1</v>
      </c>
      <c r="C606">
        <v>-1.4</v>
      </c>
      <c r="D606">
        <v>1.35</v>
      </c>
      <c r="E606">
        <f t="shared" si="64"/>
        <v>1.0000000002173086</v>
      </c>
      <c r="F606">
        <f t="shared" si="65"/>
        <v>1</v>
      </c>
      <c r="G606">
        <v>60</v>
      </c>
      <c r="H606">
        <v>-50</v>
      </c>
      <c r="I606">
        <v>0.38419903534316502</v>
      </c>
      <c r="J606">
        <v>0.61580096465683498</v>
      </c>
      <c r="K606">
        <f t="shared" si="66"/>
        <v>60.000000013038516</v>
      </c>
      <c r="L606">
        <f t="shared" si="67"/>
        <v>70</v>
      </c>
      <c r="M606">
        <f t="shared" si="68"/>
        <v>-20.05412540037916</v>
      </c>
      <c r="N606">
        <f>(M606-$R$5)^2</f>
        <v>14.30429658012509</v>
      </c>
      <c r="O606">
        <f t="shared" si="69"/>
        <v>0</v>
      </c>
      <c r="P606" t="str">
        <f t="shared" si="70"/>
        <v>TN</v>
      </c>
    </row>
    <row r="607" spans="1:16" x14ac:dyDescent="0.3">
      <c r="A607">
        <v>1</v>
      </c>
      <c r="B607">
        <v>1</v>
      </c>
      <c r="C607">
        <v>-1.4</v>
      </c>
      <c r="D607">
        <v>1.4</v>
      </c>
      <c r="E607">
        <f t="shared" si="64"/>
        <v>1.0000000002483527</v>
      </c>
      <c r="F607">
        <f t="shared" si="65"/>
        <v>1</v>
      </c>
      <c r="G607">
        <v>10</v>
      </c>
      <c r="H607">
        <v>-10</v>
      </c>
      <c r="I607">
        <v>0.60844334427391233</v>
      </c>
      <c r="J607">
        <v>0.39155665572608767</v>
      </c>
      <c r="K607">
        <f t="shared" si="66"/>
        <v>10.000000002483526</v>
      </c>
      <c r="L607">
        <f t="shared" si="67"/>
        <v>14</v>
      </c>
      <c r="M607">
        <f t="shared" si="68"/>
        <v>0.60264026408498061</v>
      </c>
      <c r="N607">
        <f>(M607-$R$5)^2</f>
        <v>597.25825945249619</v>
      </c>
      <c r="O607">
        <f t="shared" si="69"/>
        <v>1</v>
      </c>
      <c r="P607" t="str">
        <f t="shared" si="70"/>
        <v>TP</v>
      </c>
    </row>
    <row r="608" spans="1:16" x14ac:dyDescent="0.3">
      <c r="A608">
        <v>0</v>
      </c>
      <c r="B608">
        <v>1</v>
      </c>
      <c r="C608">
        <v>-1.4</v>
      </c>
      <c r="D608">
        <v>1.4</v>
      </c>
      <c r="E608">
        <f t="shared" si="64"/>
        <v>1.0000000002483527</v>
      </c>
      <c r="F608">
        <f t="shared" si="65"/>
        <v>1</v>
      </c>
      <c r="G608">
        <v>80</v>
      </c>
      <c r="H608">
        <v>-90</v>
      </c>
      <c r="I608">
        <v>0.60844334427391233</v>
      </c>
      <c r="J608">
        <v>0.39155665572608767</v>
      </c>
      <c r="K608">
        <f t="shared" si="66"/>
        <v>80.00000001986821</v>
      </c>
      <c r="L608">
        <f t="shared" si="67"/>
        <v>125.99999999999999</v>
      </c>
      <c r="M608">
        <f t="shared" si="68"/>
        <v>-0.66067106748537441</v>
      </c>
      <c r="N608">
        <f>(M608-$R$5)^2</f>
        <v>537.10641772247925</v>
      </c>
      <c r="O608">
        <f t="shared" si="69"/>
        <v>0</v>
      </c>
      <c r="P608" t="str">
        <f t="shared" si="70"/>
        <v>TN</v>
      </c>
    </row>
    <row r="609" spans="1:16" x14ac:dyDescent="0.3">
      <c r="A609">
        <v>1</v>
      </c>
      <c r="B609">
        <v>1</v>
      </c>
      <c r="C609">
        <v>-1.4</v>
      </c>
      <c r="D609">
        <v>1.7</v>
      </c>
      <c r="E609">
        <f t="shared" si="64"/>
        <v>1.0000000004346172</v>
      </c>
      <c r="F609">
        <f t="shared" si="65"/>
        <v>1</v>
      </c>
      <c r="G609">
        <v>60</v>
      </c>
      <c r="H609">
        <v>-50</v>
      </c>
      <c r="I609">
        <v>0.38419903534316502</v>
      </c>
      <c r="J609">
        <v>0.61580096465683498</v>
      </c>
      <c r="K609">
        <f t="shared" si="66"/>
        <v>60.000000026077032</v>
      </c>
      <c r="L609">
        <f t="shared" si="67"/>
        <v>70</v>
      </c>
      <c r="M609">
        <f t="shared" si="68"/>
        <v>-20.054125395369773</v>
      </c>
      <c r="N609">
        <f>(M609-$R$5)^2</f>
        <v>14.304296618017116</v>
      </c>
      <c r="O609">
        <f t="shared" si="69"/>
        <v>0</v>
      </c>
      <c r="P609" t="str">
        <f t="shared" si="70"/>
        <v>FP</v>
      </c>
    </row>
    <row r="610" spans="1:16" x14ac:dyDescent="0.3">
      <c r="A610">
        <v>1</v>
      </c>
      <c r="B610">
        <v>1</v>
      </c>
      <c r="C610">
        <v>-1.4</v>
      </c>
      <c r="D610">
        <v>1.8</v>
      </c>
      <c r="E610">
        <f t="shared" si="64"/>
        <v>1.0000000004967053</v>
      </c>
      <c r="F610">
        <f t="shared" si="65"/>
        <v>1</v>
      </c>
      <c r="G610">
        <v>20</v>
      </c>
      <c r="H610">
        <v>-10</v>
      </c>
      <c r="I610">
        <v>0.38419903534316502</v>
      </c>
      <c r="J610">
        <v>0.61580096465683498</v>
      </c>
      <c r="K610">
        <f t="shared" si="66"/>
        <v>20.000000009934105</v>
      </c>
      <c r="L610">
        <f t="shared" si="67"/>
        <v>14</v>
      </c>
      <c r="M610">
        <f t="shared" si="68"/>
        <v>-0.93723279451571706</v>
      </c>
      <c r="N610">
        <f>(M610-$R$5)^2</f>
        <v>524.36396026653426</v>
      </c>
      <c r="O610">
        <f t="shared" si="69"/>
        <v>0</v>
      </c>
      <c r="P610" t="str">
        <f t="shared" si="70"/>
        <v>FP</v>
      </c>
    </row>
    <row r="611" spans="1:16" x14ac:dyDescent="0.3">
      <c r="A611">
        <v>1</v>
      </c>
      <c r="B611">
        <v>1</v>
      </c>
      <c r="C611">
        <v>-1.4</v>
      </c>
      <c r="D611">
        <v>1.1399999999999999</v>
      </c>
      <c r="E611">
        <f t="shared" si="64"/>
        <v>1.0000000000869234</v>
      </c>
      <c r="F611">
        <f t="shared" si="65"/>
        <v>1</v>
      </c>
      <c r="G611">
        <v>70</v>
      </c>
      <c r="H611">
        <v>-50</v>
      </c>
      <c r="I611">
        <v>0.60844334427391233</v>
      </c>
      <c r="J611">
        <v>0.39155665572608767</v>
      </c>
      <c r="K611">
        <f t="shared" si="66"/>
        <v>70.000000006084633</v>
      </c>
      <c r="L611">
        <f t="shared" si="67"/>
        <v>70</v>
      </c>
      <c r="M611">
        <f t="shared" si="68"/>
        <v>15.18206820204988</v>
      </c>
      <c r="N611">
        <f>(M611-$R$5)^2</f>
        <v>1522.4274024655151</v>
      </c>
      <c r="O611">
        <f t="shared" si="69"/>
        <v>1</v>
      </c>
      <c r="P611" t="str">
        <f t="shared" si="70"/>
        <v>TP</v>
      </c>
    </row>
    <row r="612" spans="1:16" x14ac:dyDescent="0.3">
      <c r="A612">
        <v>1</v>
      </c>
      <c r="B612">
        <v>1</v>
      </c>
      <c r="C612">
        <v>-1.4</v>
      </c>
      <c r="D612">
        <v>1.18</v>
      </c>
      <c r="E612">
        <f t="shared" si="64"/>
        <v>1.0000000001117586</v>
      </c>
      <c r="F612">
        <f t="shared" si="65"/>
        <v>1</v>
      </c>
      <c r="G612">
        <v>20</v>
      </c>
      <c r="H612">
        <v>-10</v>
      </c>
      <c r="I612">
        <v>0.38419903534316502</v>
      </c>
      <c r="J612">
        <v>0.61580096465683498</v>
      </c>
      <c r="K612">
        <f t="shared" si="66"/>
        <v>20.000000002235172</v>
      </c>
      <c r="L612">
        <f t="shared" si="67"/>
        <v>14</v>
      </c>
      <c r="M612">
        <f t="shared" si="68"/>
        <v>-0.93723279747363897</v>
      </c>
      <c r="N612">
        <f>(M612-$R$5)^2</f>
        <v>524.36396013106764</v>
      </c>
      <c r="O612">
        <f t="shared" si="69"/>
        <v>0</v>
      </c>
      <c r="P612" t="str">
        <f t="shared" si="70"/>
        <v>FP</v>
      </c>
    </row>
    <row r="613" spans="1:16" x14ac:dyDescent="0.3">
      <c r="A613">
        <v>1</v>
      </c>
      <c r="B613">
        <v>1</v>
      </c>
      <c r="C613">
        <v>-1.4</v>
      </c>
      <c r="D613">
        <v>1.08</v>
      </c>
      <c r="E613">
        <f t="shared" si="64"/>
        <v>1.0000000000496705</v>
      </c>
      <c r="F613">
        <f t="shared" si="65"/>
        <v>1</v>
      </c>
      <c r="G613">
        <v>70</v>
      </c>
      <c r="H613">
        <v>-50</v>
      </c>
      <c r="I613">
        <v>0.38419903534316502</v>
      </c>
      <c r="J613">
        <v>0.61580096465683498</v>
      </c>
      <c r="K613">
        <f t="shared" si="66"/>
        <v>70.000000003476941</v>
      </c>
      <c r="L613">
        <f t="shared" si="67"/>
        <v>70</v>
      </c>
      <c r="M613">
        <f t="shared" si="68"/>
        <v>-16.212135050621058</v>
      </c>
      <c r="N613">
        <f>(M613-$R$5)^2</f>
        <v>58.1267862575775</v>
      </c>
      <c r="O613">
        <f t="shared" si="69"/>
        <v>0</v>
      </c>
      <c r="P613" t="str">
        <f t="shared" si="70"/>
        <v>FP</v>
      </c>
    </row>
    <row r="614" spans="1:16" x14ac:dyDescent="0.3">
      <c r="A614">
        <v>0</v>
      </c>
      <c r="B614">
        <v>1</v>
      </c>
      <c r="C614">
        <v>-1.4</v>
      </c>
      <c r="D614">
        <v>1.08</v>
      </c>
      <c r="E614">
        <f t="shared" si="64"/>
        <v>1.0000000000496705</v>
      </c>
      <c r="F614">
        <f t="shared" si="65"/>
        <v>1</v>
      </c>
      <c r="G614">
        <v>0</v>
      </c>
      <c r="H614">
        <v>-10</v>
      </c>
      <c r="I614">
        <v>0.38419903534316502</v>
      </c>
      <c r="J614">
        <v>0.61580096465683498</v>
      </c>
      <c r="K614">
        <f t="shared" si="66"/>
        <v>0</v>
      </c>
      <c r="L614">
        <f t="shared" si="67"/>
        <v>14</v>
      </c>
      <c r="M614">
        <f t="shared" si="68"/>
        <v>-8.6212135051956906</v>
      </c>
      <c r="N614">
        <f>(M614-$R$5)^2</f>
        <v>231.49665202136461</v>
      </c>
      <c r="O614">
        <f t="shared" si="69"/>
        <v>0</v>
      </c>
      <c r="P614" t="str">
        <f t="shared" si="70"/>
        <v>TN</v>
      </c>
    </row>
    <row r="615" spans="1:16" x14ac:dyDescent="0.3">
      <c r="A615">
        <v>1</v>
      </c>
      <c r="B615">
        <v>1</v>
      </c>
      <c r="C615">
        <v>-1.4</v>
      </c>
      <c r="D615">
        <v>0.98</v>
      </c>
      <c r="E615">
        <f t="shared" si="64"/>
        <v>1</v>
      </c>
      <c r="F615">
        <f t="shared" si="65"/>
        <v>0.99999999998758238</v>
      </c>
      <c r="G615">
        <v>60</v>
      </c>
      <c r="H615">
        <v>-50</v>
      </c>
      <c r="I615">
        <v>0.38419903534316502</v>
      </c>
      <c r="J615">
        <v>0.61580096465683498</v>
      </c>
      <c r="K615">
        <f t="shared" si="66"/>
        <v>60</v>
      </c>
      <c r="L615">
        <f t="shared" si="67"/>
        <v>69.999999999130765</v>
      </c>
      <c r="M615">
        <f t="shared" si="68"/>
        <v>-20.054125404853274</v>
      </c>
      <c r="N615">
        <f>(M615-$R$5)^2</f>
        <v>14.304296546281982</v>
      </c>
      <c r="O615">
        <f t="shared" si="69"/>
        <v>0</v>
      </c>
      <c r="P615" t="str">
        <f t="shared" si="70"/>
        <v>FP</v>
      </c>
    </row>
    <row r="616" spans="1:16" x14ac:dyDescent="0.3">
      <c r="A616">
        <v>0</v>
      </c>
      <c r="B616">
        <v>1</v>
      </c>
      <c r="C616">
        <v>-1.4</v>
      </c>
      <c r="D616">
        <v>0.98</v>
      </c>
      <c r="E616">
        <f t="shared" si="64"/>
        <v>1</v>
      </c>
      <c r="F616">
        <f t="shared" si="65"/>
        <v>0.99999999998758238</v>
      </c>
      <c r="G616">
        <v>40</v>
      </c>
      <c r="H616">
        <v>-50</v>
      </c>
      <c r="I616">
        <v>0.60844334427391233</v>
      </c>
      <c r="J616">
        <v>0.39155665572608767</v>
      </c>
      <c r="K616">
        <f t="shared" si="66"/>
        <v>40</v>
      </c>
      <c r="L616">
        <f t="shared" si="67"/>
        <v>69.999999999130765</v>
      </c>
      <c r="M616">
        <f t="shared" si="68"/>
        <v>-3.0712321295292888</v>
      </c>
      <c r="N616">
        <f>(M616-$R$5)^2</f>
        <v>431.18503431781198</v>
      </c>
      <c r="O616">
        <f t="shared" si="69"/>
        <v>0</v>
      </c>
      <c r="P616" t="str">
        <f t="shared" si="70"/>
        <v>TN</v>
      </c>
    </row>
    <row r="617" spans="1:16" x14ac:dyDescent="0.3">
      <c r="A617">
        <v>0</v>
      </c>
      <c r="B617">
        <v>1</v>
      </c>
      <c r="C617">
        <v>-1.4</v>
      </c>
      <c r="D617">
        <v>0.98</v>
      </c>
      <c r="E617">
        <f t="shared" si="64"/>
        <v>1</v>
      </c>
      <c r="F617">
        <f t="shared" si="65"/>
        <v>0.99999999998758238</v>
      </c>
      <c r="G617">
        <v>0</v>
      </c>
      <c r="H617">
        <v>-10</v>
      </c>
      <c r="I617">
        <v>0.38419903534316502</v>
      </c>
      <c r="J617">
        <v>0.61580096465683498</v>
      </c>
      <c r="K617">
        <f t="shared" si="66"/>
        <v>0</v>
      </c>
      <c r="L617">
        <f t="shared" si="67"/>
        <v>13.999999999826153</v>
      </c>
      <c r="M617">
        <f t="shared" si="68"/>
        <v>-8.6212135050886349</v>
      </c>
      <c r="N617">
        <f>(M617-$R$5)^2</f>
        <v>231.49665202462231</v>
      </c>
      <c r="O617">
        <f t="shared" si="69"/>
        <v>0</v>
      </c>
      <c r="P617" t="str">
        <f t="shared" si="70"/>
        <v>TN</v>
      </c>
    </row>
    <row r="618" spans="1:16" x14ac:dyDescent="0.3">
      <c r="A618">
        <v>0</v>
      </c>
      <c r="B618">
        <v>1</v>
      </c>
      <c r="C618">
        <v>-1.4</v>
      </c>
      <c r="D618">
        <v>0.98</v>
      </c>
      <c r="E618">
        <f t="shared" si="64"/>
        <v>1</v>
      </c>
      <c r="F618">
        <f t="shared" si="65"/>
        <v>0.99999999998758238</v>
      </c>
      <c r="G618">
        <v>0</v>
      </c>
      <c r="H618">
        <v>-10</v>
      </c>
      <c r="I618">
        <v>0.38419903534316502</v>
      </c>
      <c r="J618">
        <v>0.61580096465683498</v>
      </c>
      <c r="K618">
        <f t="shared" si="66"/>
        <v>0</v>
      </c>
      <c r="L618">
        <f t="shared" si="67"/>
        <v>13.999999999826153</v>
      </c>
      <c r="M618">
        <f t="shared" si="68"/>
        <v>-8.6212135050886349</v>
      </c>
      <c r="N618">
        <f>(M618-$R$5)^2</f>
        <v>231.49665202462231</v>
      </c>
      <c r="O618">
        <f t="shared" si="69"/>
        <v>0</v>
      </c>
      <c r="P618" t="str">
        <f t="shared" si="70"/>
        <v>TN</v>
      </c>
    </row>
    <row r="619" spans="1:16" x14ac:dyDescent="0.3">
      <c r="A619">
        <v>0</v>
      </c>
      <c r="B619">
        <v>1</v>
      </c>
      <c r="C619">
        <v>-1.4</v>
      </c>
      <c r="D619">
        <v>0.98</v>
      </c>
      <c r="E619">
        <f t="shared" si="64"/>
        <v>1</v>
      </c>
      <c r="F619">
        <f t="shared" si="65"/>
        <v>0.99999999998758238</v>
      </c>
      <c r="G619">
        <v>0</v>
      </c>
      <c r="H619">
        <v>-10</v>
      </c>
      <c r="I619">
        <v>0.38419903534316502</v>
      </c>
      <c r="J619">
        <v>0.61580096465683498</v>
      </c>
      <c r="K619">
        <f t="shared" si="66"/>
        <v>0</v>
      </c>
      <c r="L619">
        <f t="shared" si="67"/>
        <v>13.999999999826153</v>
      </c>
      <c r="M619">
        <f t="shared" si="68"/>
        <v>-8.6212135050886349</v>
      </c>
      <c r="N619">
        <f>(M619-$R$5)^2</f>
        <v>231.49665202462231</v>
      </c>
      <c r="O619">
        <f t="shared" si="69"/>
        <v>0</v>
      </c>
      <c r="P619" t="str">
        <f t="shared" si="70"/>
        <v>TN</v>
      </c>
    </row>
    <row r="620" spans="1:16" x14ac:dyDescent="0.3">
      <c r="A620">
        <v>1</v>
      </c>
      <c r="B620">
        <v>1</v>
      </c>
      <c r="C620">
        <v>-1.4</v>
      </c>
      <c r="D620">
        <v>1.1599999999999999</v>
      </c>
      <c r="E620">
        <f t="shared" si="64"/>
        <v>1.000000000099341</v>
      </c>
      <c r="F620">
        <f t="shared" si="65"/>
        <v>1</v>
      </c>
      <c r="G620">
        <v>90</v>
      </c>
      <c r="H620">
        <v>-90</v>
      </c>
      <c r="I620">
        <v>0.38419903534316502</v>
      </c>
      <c r="J620">
        <v>0.61580096465683498</v>
      </c>
      <c r="K620">
        <f t="shared" si="66"/>
        <v>90.000000008940688</v>
      </c>
      <c r="L620">
        <f t="shared" si="67"/>
        <v>125.99999999999999</v>
      </c>
      <c r="M620">
        <f t="shared" si="68"/>
        <v>-43.01300836244134</v>
      </c>
      <c r="N620">
        <f>(M620-$R$5)^2</f>
        <v>367.74892278496498</v>
      </c>
      <c r="O620">
        <f t="shared" si="69"/>
        <v>0</v>
      </c>
      <c r="P620" t="str">
        <f t="shared" si="70"/>
        <v>FP</v>
      </c>
    </row>
    <row r="621" spans="1:16" x14ac:dyDescent="0.3">
      <c r="A621">
        <v>0</v>
      </c>
      <c r="B621">
        <v>1</v>
      </c>
      <c r="C621">
        <v>-1.4</v>
      </c>
      <c r="D621">
        <v>1.1599999999999999</v>
      </c>
      <c r="E621">
        <f t="shared" si="64"/>
        <v>1.000000000099341</v>
      </c>
      <c r="F621">
        <f t="shared" si="65"/>
        <v>1</v>
      </c>
      <c r="G621">
        <v>0</v>
      </c>
      <c r="H621">
        <v>-10</v>
      </c>
      <c r="I621">
        <v>0.38419903534316502</v>
      </c>
      <c r="J621">
        <v>0.61580096465683498</v>
      </c>
      <c r="K621">
        <f t="shared" si="66"/>
        <v>0</v>
      </c>
      <c r="L621">
        <f t="shared" si="67"/>
        <v>14</v>
      </c>
      <c r="M621">
        <f t="shared" si="68"/>
        <v>-8.6212135051956906</v>
      </c>
      <c r="N621">
        <f>(M621-$R$5)^2</f>
        <v>231.49665202136461</v>
      </c>
      <c r="O621">
        <f t="shared" si="69"/>
        <v>0</v>
      </c>
      <c r="P621" t="str">
        <f t="shared" si="70"/>
        <v>TN</v>
      </c>
    </row>
    <row r="622" spans="1:16" x14ac:dyDescent="0.3">
      <c r="A622">
        <v>1</v>
      </c>
      <c r="B622">
        <v>1</v>
      </c>
      <c r="C622">
        <v>-1.4</v>
      </c>
      <c r="D622">
        <v>1.18</v>
      </c>
      <c r="E622">
        <f t="shared" si="64"/>
        <v>1.0000000001117586</v>
      </c>
      <c r="F622">
        <f t="shared" si="65"/>
        <v>1</v>
      </c>
      <c r="G622">
        <v>10</v>
      </c>
      <c r="H622">
        <v>-10</v>
      </c>
      <c r="I622">
        <v>0.60844334427391233</v>
      </c>
      <c r="J622">
        <v>0.39155665572608767</v>
      </c>
      <c r="K622">
        <f t="shared" si="66"/>
        <v>10.000000001117586</v>
      </c>
      <c r="L622">
        <f t="shared" si="67"/>
        <v>14</v>
      </c>
      <c r="M622">
        <f t="shared" si="68"/>
        <v>0.60264026325388365</v>
      </c>
      <c r="N622">
        <f>(M622-$R$5)^2</f>
        <v>597.25825941187429</v>
      </c>
      <c r="O622">
        <f t="shared" si="69"/>
        <v>1</v>
      </c>
      <c r="P622" t="str">
        <f t="shared" si="70"/>
        <v>TP</v>
      </c>
    </row>
    <row r="623" spans="1:16" x14ac:dyDescent="0.3">
      <c r="A623">
        <v>1</v>
      </c>
      <c r="B623">
        <v>1</v>
      </c>
      <c r="C623">
        <v>-1.4</v>
      </c>
      <c r="D623">
        <v>1.54</v>
      </c>
      <c r="E623">
        <f t="shared" si="64"/>
        <v>1.000000000335276</v>
      </c>
      <c r="F623">
        <f t="shared" si="65"/>
        <v>1</v>
      </c>
      <c r="G623">
        <v>180</v>
      </c>
      <c r="H623">
        <v>-90</v>
      </c>
      <c r="I623">
        <v>0.56330583577691229</v>
      </c>
      <c r="J623">
        <v>0.43669416422308771</v>
      </c>
      <c r="K623">
        <f t="shared" si="66"/>
        <v>180.00000006034969</v>
      </c>
      <c r="L623">
        <f t="shared" si="67"/>
        <v>125.99999999999999</v>
      </c>
      <c r="M623">
        <f t="shared" si="68"/>
        <v>46.371585781730502</v>
      </c>
      <c r="N623">
        <f>(M623-$R$5)^2</f>
        <v>4929.1370511516589</v>
      </c>
      <c r="O623">
        <f t="shared" si="69"/>
        <v>1</v>
      </c>
      <c r="P623" t="str">
        <f t="shared" si="70"/>
        <v>TP</v>
      </c>
    </row>
    <row r="624" spans="1:16" x14ac:dyDescent="0.3">
      <c r="A624">
        <v>1</v>
      </c>
      <c r="B624">
        <v>1</v>
      </c>
      <c r="C624">
        <v>-1.4</v>
      </c>
      <c r="D624">
        <v>1.68</v>
      </c>
      <c r="E624">
        <f t="shared" si="64"/>
        <v>1.0000000004221996</v>
      </c>
      <c r="F624">
        <f t="shared" si="65"/>
        <v>1</v>
      </c>
      <c r="G624">
        <v>70</v>
      </c>
      <c r="H624">
        <v>-50</v>
      </c>
      <c r="I624">
        <v>0.38419903534316502</v>
      </c>
      <c r="J624">
        <v>0.61580096465683498</v>
      </c>
      <c r="K624">
        <f t="shared" si="66"/>
        <v>70.000000029553973</v>
      </c>
      <c r="L624">
        <f t="shared" si="67"/>
        <v>70</v>
      </c>
      <c r="M624">
        <f t="shared" si="68"/>
        <v>-16.212135040602288</v>
      </c>
      <c r="N624">
        <f>(M624-$R$5)^2</f>
        <v>58.126786410345559</v>
      </c>
      <c r="O624">
        <f t="shared" si="69"/>
        <v>0</v>
      </c>
      <c r="P624" t="str">
        <f t="shared" si="70"/>
        <v>FP</v>
      </c>
    </row>
    <row r="625" spans="1:16" x14ac:dyDescent="0.3">
      <c r="A625">
        <v>1</v>
      </c>
      <c r="B625">
        <v>1</v>
      </c>
      <c r="C625">
        <v>-1.4</v>
      </c>
      <c r="D625">
        <v>1.7</v>
      </c>
      <c r="E625">
        <f t="shared" si="64"/>
        <v>1.0000000004346172</v>
      </c>
      <c r="F625">
        <f t="shared" si="65"/>
        <v>1</v>
      </c>
      <c r="G625">
        <v>10</v>
      </c>
      <c r="H625">
        <v>0</v>
      </c>
      <c r="I625">
        <v>0.38419903534316502</v>
      </c>
      <c r="J625">
        <v>0.61580096465683498</v>
      </c>
      <c r="K625">
        <f t="shared" si="66"/>
        <v>10.000000004346173</v>
      </c>
      <c r="L625">
        <f t="shared" si="67"/>
        <v>0</v>
      </c>
      <c r="M625">
        <f t="shared" si="68"/>
        <v>3.8419903551014456</v>
      </c>
      <c r="N625">
        <f>(M625-$R$5)^2</f>
        <v>766.08374574333561</v>
      </c>
      <c r="O625">
        <f t="shared" si="69"/>
        <v>1</v>
      </c>
      <c r="P625" t="str">
        <f t="shared" si="70"/>
        <v>TP</v>
      </c>
    </row>
    <row r="626" spans="1:16" x14ac:dyDescent="0.3">
      <c r="A626">
        <v>0</v>
      </c>
      <c r="B626">
        <v>1</v>
      </c>
      <c r="C626">
        <v>-1.4</v>
      </c>
      <c r="D626">
        <v>1.7</v>
      </c>
      <c r="E626">
        <f t="shared" si="64"/>
        <v>1.0000000004346172</v>
      </c>
      <c r="F626">
        <f t="shared" si="65"/>
        <v>1</v>
      </c>
      <c r="G626">
        <v>0</v>
      </c>
      <c r="H626">
        <v>-10</v>
      </c>
      <c r="I626">
        <v>0.38419903534316502</v>
      </c>
      <c r="J626">
        <v>0.61580096465683498</v>
      </c>
      <c r="K626">
        <f t="shared" si="66"/>
        <v>0</v>
      </c>
      <c r="L626">
        <f t="shared" si="67"/>
        <v>14</v>
      </c>
      <c r="M626">
        <f t="shared" si="68"/>
        <v>-8.6212135051956906</v>
      </c>
      <c r="N626">
        <f>(M626-$R$5)^2</f>
        <v>231.49665202136461</v>
      </c>
      <c r="O626">
        <f t="shared" si="69"/>
        <v>0</v>
      </c>
      <c r="P626" t="str">
        <f t="shared" si="70"/>
        <v>TN</v>
      </c>
    </row>
    <row r="627" spans="1:16" x14ac:dyDescent="0.3">
      <c r="A627">
        <v>0</v>
      </c>
      <c r="B627">
        <v>1</v>
      </c>
      <c r="C627">
        <v>-1.4</v>
      </c>
      <c r="D627">
        <v>1.7</v>
      </c>
      <c r="E627">
        <f t="shared" si="64"/>
        <v>1.0000000004346172</v>
      </c>
      <c r="F627">
        <f t="shared" si="65"/>
        <v>1</v>
      </c>
      <c r="G627">
        <v>80</v>
      </c>
      <c r="H627">
        <v>-90</v>
      </c>
      <c r="I627">
        <v>0.60844334427391233</v>
      </c>
      <c r="J627">
        <v>0.39155665572608767</v>
      </c>
      <c r="K627">
        <f t="shared" si="66"/>
        <v>80.000000034769386</v>
      </c>
      <c r="L627">
        <f t="shared" si="67"/>
        <v>125.99999999999999</v>
      </c>
      <c r="M627">
        <f t="shared" si="68"/>
        <v>-0.6606710584188491</v>
      </c>
      <c r="N627">
        <f>(M627-$R$5)^2</f>
        <v>537.10641814272276</v>
      </c>
      <c r="O627">
        <f t="shared" si="69"/>
        <v>0</v>
      </c>
      <c r="P627" t="str">
        <f t="shared" si="70"/>
        <v>TN</v>
      </c>
    </row>
    <row r="628" spans="1:16" x14ac:dyDescent="0.3">
      <c r="A628">
        <v>0</v>
      </c>
      <c r="B628">
        <v>1</v>
      </c>
      <c r="C628">
        <v>-1.4</v>
      </c>
      <c r="D628">
        <v>1.7</v>
      </c>
      <c r="E628">
        <f t="shared" si="64"/>
        <v>1.0000000004346172</v>
      </c>
      <c r="F628">
        <f t="shared" si="65"/>
        <v>1</v>
      </c>
      <c r="G628">
        <v>50</v>
      </c>
      <c r="H628">
        <v>-50</v>
      </c>
      <c r="I628">
        <v>0.60844334427391233</v>
      </c>
      <c r="J628">
        <v>0.39155665572608767</v>
      </c>
      <c r="K628">
        <f t="shared" si="66"/>
        <v>50.000000021730862</v>
      </c>
      <c r="L628">
        <f t="shared" si="67"/>
        <v>70</v>
      </c>
      <c r="M628">
        <f t="shared" si="68"/>
        <v>3.0132013260914796</v>
      </c>
      <c r="N628">
        <f>(M628-$R$5)^2</f>
        <v>720.8918303330837</v>
      </c>
      <c r="O628">
        <f t="shared" si="69"/>
        <v>1</v>
      </c>
      <c r="P628" t="str">
        <f t="shared" si="70"/>
        <v>FN</v>
      </c>
    </row>
    <row r="629" spans="1:16" x14ac:dyDescent="0.3">
      <c r="A629">
        <v>1</v>
      </c>
      <c r="B629">
        <v>1</v>
      </c>
      <c r="C629">
        <v>-1.4</v>
      </c>
      <c r="D629">
        <v>1.72</v>
      </c>
      <c r="E629">
        <f t="shared" si="64"/>
        <v>1.0000000004470349</v>
      </c>
      <c r="F629">
        <f t="shared" si="65"/>
        <v>1</v>
      </c>
      <c r="G629">
        <v>10</v>
      </c>
      <c r="H629">
        <v>-10</v>
      </c>
      <c r="I629">
        <v>0.60844334427391233</v>
      </c>
      <c r="J629">
        <v>0.39155665572608767</v>
      </c>
      <c r="K629">
        <f t="shared" si="66"/>
        <v>10.000000004470348</v>
      </c>
      <c r="L629">
        <f t="shared" si="67"/>
        <v>14</v>
      </c>
      <c r="M629">
        <f t="shared" si="68"/>
        <v>0.60264026529384918</v>
      </c>
      <c r="N629">
        <f>(M629-$R$5)^2</f>
        <v>597.25825951158311</v>
      </c>
      <c r="O629">
        <f t="shared" si="69"/>
        <v>1</v>
      </c>
      <c r="P629" t="str">
        <f t="shared" si="70"/>
        <v>TP</v>
      </c>
    </row>
    <row r="630" spans="1:16" x14ac:dyDescent="0.3">
      <c r="A630">
        <v>1</v>
      </c>
      <c r="B630">
        <v>1</v>
      </c>
      <c r="C630">
        <v>-1.4</v>
      </c>
      <c r="D630">
        <v>1.82</v>
      </c>
      <c r="E630">
        <f t="shared" si="64"/>
        <v>1.000000000509123</v>
      </c>
      <c r="F630">
        <f t="shared" si="65"/>
        <v>1</v>
      </c>
      <c r="G630">
        <v>50</v>
      </c>
      <c r="H630">
        <v>-50</v>
      </c>
      <c r="I630">
        <v>0.60844334427391233</v>
      </c>
      <c r="J630">
        <v>0.39155665572608767</v>
      </c>
      <c r="K630">
        <f t="shared" si="66"/>
        <v>50.000000025456146</v>
      </c>
      <c r="L630">
        <f t="shared" si="67"/>
        <v>70</v>
      </c>
      <c r="M630">
        <f t="shared" si="68"/>
        <v>3.0132013283581038</v>
      </c>
      <c r="N630">
        <f>(M630-$R$5)^2</f>
        <v>720.89183045479876</v>
      </c>
      <c r="O630">
        <f t="shared" si="69"/>
        <v>1</v>
      </c>
      <c r="P630" t="str">
        <f t="shared" si="70"/>
        <v>TP</v>
      </c>
    </row>
    <row r="631" spans="1:16" x14ac:dyDescent="0.3">
      <c r="A631">
        <v>0</v>
      </c>
      <c r="B631">
        <v>1</v>
      </c>
      <c r="C631">
        <v>-1.4</v>
      </c>
      <c r="D631">
        <v>1.82</v>
      </c>
      <c r="E631">
        <f t="shared" si="64"/>
        <v>1.000000000509123</v>
      </c>
      <c r="F631">
        <f t="shared" si="65"/>
        <v>1</v>
      </c>
      <c r="G631">
        <v>90</v>
      </c>
      <c r="H631">
        <v>-90</v>
      </c>
      <c r="I631">
        <v>0.38419903534316502</v>
      </c>
      <c r="J631">
        <v>0.61580096465683498</v>
      </c>
      <c r="K631">
        <f t="shared" si="66"/>
        <v>90.000000045821068</v>
      </c>
      <c r="L631">
        <f t="shared" si="67"/>
        <v>125.99999999999999</v>
      </c>
      <c r="M631">
        <f t="shared" si="68"/>
        <v>-43.013008348271931</v>
      </c>
      <c r="N631">
        <f>(M631-$R$5)^2</f>
        <v>367.74892224151768</v>
      </c>
      <c r="O631">
        <f t="shared" si="69"/>
        <v>0</v>
      </c>
      <c r="P631" t="str">
        <f t="shared" si="70"/>
        <v>TN</v>
      </c>
    </row>
    <row r="632" spans="1:16" x14ac:dyDescent="0.3">
      <c r="A632">
        <v>1</v>
      </c>
      <c r="B632">
        <v>1</v>
      </c>
      <c r="C632">
        <v>-1.4</v>
      </c>
      <c r="D632">
        <v>1.64</v>
      </c>
      <c r="E632">
        <f t="shared" si="64"/>
        <v>1.0000000003973644</v>
      </c>
      <c r="F632">
        <f t="shared" si="65"/>
        <v>1</v>
      </c>
      <c r="G632">
        <v>100</v>
      </c>
      <c r="H632">
        <v>-90</v>
      </c>
      <c r="I632">
        <v>0.60844334427391233</v>
      </c>
      <c r="J632">
        <v>0.39155665572608767</v>
      </c>
      <c r="K632">
        <f t="shared" si="66"/>
        <v>100.00000003973643</v>
      </c>
      <c r="L632">
        <f t="shared" si="67"/>
        <v>125.99999999999999</v>
      </c>
      <c r="M632">
        <f t="shared" si="68"/>
        <v>11.508195830081561</v>
      </c>
      <c r="N632">
        <f>(M632-$R$5)^2</f>
        <v>1249.2282632290021</v>
      </c>
      <c r="O632">
        <f t="shared" si="69"/>
        <v>1</v>
      </c>
      <c r="P632" t="str">
        <f t="shared" si="70"/>
        <v>TP</v>
      </c>
    </row>
    <row r="633" spans="1:16" x14ac:dyDescent="0.3">
      <c r="A633">
        <v>1</v>
      </c>
      <c r="B633">
        <v>1</v>
      </c>
      <c r="C633">
        <v>-1.4</v>
      </c>
      <c r="D633">
        <v>1.62</v>
      </c>
      <c r="E633">
        <f t="shared" si="64"/>
        <v>1.0000000003849467</v>
      </c>
      <c r="F633">
        <f t="shared" si="65"/>
        <v>1</v>
      </c>
      <c r="G633">
        <v>30</v>
      </c>
      <c r="H633">
        <v>-10</v>
      </c>
      <c r="I633">
        <v>0.38419903534316502</v>
      </c>
      <c r="J633">
        <v>0.61580096465683498</v>
      </c>
      <c r="K633">
        <f t="shared" si="66"/>
        <v>30.000000011548401</v>
      </c>
      <c r="L633">
        <f t="shared" si="67"/>
        <v>14</v>
      </c>
      <c r="M633">
        <f t="shared" si="68"/>
        <v>2.9047575595361455</v>
      </c>
      <c r="N633">
        <f>(M633-$R$5)^2</f>
        <v>715.08028399180432</v>
      </c>
      <c r="O633">
        <f t="shared" si="69"/>
        <v>1</v>
      </c>
      <c r="P633" t="str">
        <f t="shared" si="70"/>
        <v>TP</v>
      </c>
    </row>
    <row r="634" spans="1:16" x14ac:dyDescent="0.3">
      <c r="A634">
        <v>0</v>
      </c>
      <c r="B634">
        <v>1</v>
      </c>
      <c r="C634">
        <v>-1.4</v>
      </c>
      <c r="D634">
        <v>1.62</v>
      </c>
      <c r="E634">
        <f t="shared" si="64"/>
        <v>1.0000000003849467</v>
      </c>
      <c r="F634">
        <f t="shared" si="65"/>
        <v>1</v>
      </c>
      <c r="G634">
        <v>30</v>
      </c>
      <c r="H634">
        <v>-10</v>
      </c>
      <c r="I634">
        <v>0.38419903534316502</v>
      </c>
      <c r="J634">
        <v>0.61580096465683498</v>
      </c>
      <c r="K634">
        <f t="shared" si="66"/>
        <v>30.000000011548401</v>
      </c>
      <c r="L634">
        <f t="shared" si="67"/>
        <v>14</v>
      </c>
      <c r="M634">
        <f t="shared" si="68"/>
        <v>2.9047575595361455</v>
      </c>
      <c r="N634">
        <f>(M634-$R$5)^2</f>
        <v>715.08028399180432</v>
      </c>
      <c r="O634">
        <f t="shared" si="69"/>
        <v>1</v>
      </c>
      <c r="P634" t="str">
        <f t="shared" si="70"/>
        <v>FN</v>
      </c>
    </row>
    <row r="635" spans="1:16" x14ac:dyDescent="0.3">
      <c r="A635">
        <v>1</v>
      </c>
      <c r="B635">
        <v>1</v>
      </c>
      <c r="C635">
        <v>-1.4</v>
      </c>
      <c r="D635">
        <v>1.44</v>
      </c>
      <c r="E635">
        <f t="shared" si="64"/>
        <v>1.0000000002731879</v>
      </c>
      <c r="F635">
        <f t="shared" si="65"/>
        <v>1</v>
      </c>
      <c r="G635">
        <v>90</v>
      </c>
      <c r="H635">
        <v>-90</v>
      </c>
      <c r="I635">
        <v>0.60844334427391233</v>
      </c>
      <c r="J635">
        <v>0.39155665572608767</v>
      </c>
      <c r="K635">
        <f t="shared" si="66"/>
        <v>90.00000002458691</v>
      </c>
      <c r="L635">
        <f t="shared" si="67"/>
        <v>125.99999999999999</v>
      </c>
      <c r="M635">
        <f t="shared" si="68"/>
        <v>5.4237623781248132</v>
      </c>
      <c r="N635">
        <f>(M635-$R$5)^2</f>
        <v>856.14700989736536</v>
      </c>
      <c r="O635">
        <f t="shared" si="69"/>
        <v>1</v>
      </c>
      <c r="P635" t="str">
        <f t="shared" si="70"/>
        <v>TP</v>
      </c>
    </row>
    <row r="636" spans="1:16" x14ac:dyDescent="0.3">
      <c r="A636">
        <v>1</v>
      </c>
      <c r="B636">
        <v>1</v>
      </c>
      <c r="C636">
        <v>-1.4</v>
      </c>
      <c r="D636">
        <v>1.42</v>
      </c>
      <c r="E636">
        <f t="shared" si="64"/>
        <v>1.0000000002607703</v>
      </c>
      <c r="F636">
        <f t="shared" si="65"/>
        <v>1</v>
      </c>
      <c r="G636">
        <v>10</v>
      </c>
      <c r="H636">
        <v>-10</v>
      </c>
      <c r="I636">
        <v>0.60844334427391233</v>
      </c>
      <c r="J636">
        <v>0.39155665572608767</v>
      </c>
      <c r="K636">
        <f t="shared" si="66"/>
        <v>10.000000002607702</v>
      </c>
      <c r="L636">
        <f t="shared" si="67"/>
        <v>14</v>
      </c>
      <c r="M636">
        <f t="shared" si="68"/>
        <v>0.60264026416053529</v>
      </c>
      <c r="N636">
        <f>(M636-$R$5)^2</f>
        <v>597.25825945618919</v>
      </c>
      <c r="O636">
        <f t="shared" si="69"/>
        <v>1</v>
      </c>
      <c r="P636" t="str">
        <f t="shared" si="70"/>
        <v>TP</v>
      </c>
    </row>
    <row r="637" spans="1:16" x14ac:dyDescent="0.3">
      <c r="A637">
        <v>1</v>
      </c>
      <c r="B637">
        <v>1</v>
      </c>
      <c r="C637">
        <v>-1.4</v>
      </c>
      <c r="D637">
        <v>1.42</v>
      </c>
      <c r="E637">
        <f t="shared" si="64"/>
        <v>1.0000000002607703</v>
      </c>
      <c r="F637">
        <f t="shared" si="65"/>
        <v>1</v>
      </c>
      <c r="G637">
        <v>10</v>
      </c>
      <c r="H637">
        <v>-10</v>
      </c>
      <c r="I637">
        <v>0.60844334427391233</v>
      </c>
      <c r="J637">
        <v>0.39155665572608767</v>
      </c>
      <c r="K637">
        <f t="shared" si="66"/>
        <v>10.000000002607702</v>
      </c>
      <c r="L637">
        <f t="shared" si="67"/>
        <v>14</v>
      </c>
      <c r="M637">
        <f t="shared" si="68"/>
        <v>0.60264026416053529</v>
      </c>
      <c r="N637">
        <f>(M637-$R$5)^2</f>
        <v>597.25825945618919</v>
      </c>
      <c r="O637">
        <f t="shared" si="69"/>
        <v>1</v>
      </c>
      <c r="P637" t="str">
        <f t="shared" si="70"/>
        <v>TP</v>
      </c>
    </row>
    <row r="638" spans="1:16" x14ac:dyDescent="0.3">
      <c r="A638">
        <v>1</v>
      </c>
      <c r="B638">
        <v>1</v>
      </c>
      <c r="C638">
        <v>-1.4</v>
      </c>
      <c r="D638">
        <v>1.42</v>
      </c>
      <c r="E638">
        <f t="shared" si="64"/>
        <v>1.0000000002607703</v>
      </c>
      <c r="F638">
        <f t="shared" si="65"/>
        <v>1</v>
      </c>
      <c r="G638">
        <v>10</v>
      </c>
      <c r="H638">
        <v>-10</v>
      </c>
      <c r="I638">
        <v>0.60844334427391233</v>
      </c>
      <c r="J638">
        <v>0.39155665572608767</v>
      </c>
      <c r="K638">
        <f t="shared" si="66"/>
        <v>10.000000002607702</v>
      </c>
      <c r="L638">
        <f t="shared" si="67"/>
        <v>14</v>
      </c>
      <c r="M638">
        <f t="shared" si="68"/>
        <v>0.60264026416053529</v>
      </c>
      <c r="N638">
        <f>(M638-$R$5)^2</f>
        <v>597.25825945618919</v>
      </c>
      <c r="O638">
        <f t="shared" si="69"/>
        <v>1</v>
      </c>
      <c r="P638" t="str">
        <f t="shared" si="70"/>
        <v>TP</v>
      </c>
    </row>
    <row r="639" spans="1:16" x14ac:dyDescent="0.3">
      <c r="A639">
        <v>1</v>
      </c>
      <c r="B639">
        <v>1</v>
      </c>
      <c r="C639">
        <v>-1.4</v>
      </c>
      <c r="D639">
        <v>1.32</v>
      </c>
      <c r="E639">
        <f t="shared" si="64"/>
        <v>1.0000000001986822</v>
      </c>
      <c r="F639">
        <f t="shared" si="65"/>
        <v>1</v>
      </c>
      <c r="G639">
        <v>60</v>
      </c>
      <c r="H639">
        <v>-50</v>
      </c>
      <c r="I639">
        <v>0.38419903534316502</v>
      </c>
      <c r="J639">
        <v>0.61580096465683498</v>
      </c>
      <c r="K639">
        <f t="shared" si="66"/>
        <v>60.000000011920932</v>
      </c>
      <c r="L639">
        <f t="shared" si="67"/>
        <v>70</v>
      </c>
      <c r="M639">
        <f t="shared" si="68"/>
        <v>-20.054125400808534</v>
      </c>
      <c r="N639">
        <f>(M639-$R$5)^2</f>
        <v>14.304296576877219</v>
      </c>
      <c r="O639">
        <f t="shared" si="69"/>
        <v>0</v>
      </c>
      <c r="P639" t="str">
        <f t="shared" si="70"/>
        <v>FP</v>
      </c>
    </row>
    <row r="640" spans="1:16" x14ac:dyDescent="0.3">
      <c r="A640">
        <v>1</v>
      </c>
      <c r="B640">
        <v>1</v>
      </c>
      <c r="C640">
        <v>-1.4</v>
      </c>
      <c r="D640">
        <v>1.1399999999999999</v>
      </c>
      <c r="E640">
        <f t="shared" si="64"/>
        <v>1.0000000000869234</v>
      </c>
      <c r="F640">
        <f t="shared" si="65"/>
        <v>1</v>
      </c>
      <c r="G640">
        <v>180</v>
      </c>
      <c r="H640">
        <v>-90</v>
      </c>
      <c r="I640">
        <v>0.38419903534316502</v>
      </c>
      <c r="J640">
        <v>0.61580096465683498</v>
      </c>
      <c r="K640">
        <f t="shared" si="66"/>
        <v>180.00000001564621</v>
      </c>
      <c r="L640">
        <f t="shared" si="67"/>
        <v>125.99999999999999</v>
      </c>
      <c r="M640">
        <f t="shared" si="68"/>
        <v>-8.4350951789802338</v>
      </c>
      <c r="N640">
        <f>(M640-$R$5)^2</f>
        <v>237.19487794301418</v>
      </c>
      <c r="O640">
        <f t="shared" si="69"/>
        <v>0</v>
      </c>
      <c r="P640" t="str">
        <f t="shared" si="70"/>
        <v>FP</v>
      </c>
    </row>
    <row r="641" spans="1:16" x14ac:dyDescent="0.3">
      <c r="A641">
        <v>0</v>
      </c>
      <c r="B641">
        <v>1</v>
      </c>
      <c r="C641">
        <v>-1.4</v>
      </c>
      <c r="D641">
        <v>1.1399999999999999</v>
      </c>
      <c r="E641">
        <f t="shared" si="64"/>
        <v>1.0000000000869234</v>
      </c>
      <c r="F641">
        <f t="shared" si="65"/>
        <v>1</v>
      </c>
      <c r="G641">
        <v>80</v>
      </c>
      <c r="H641">
        <v>-90</v>
      </c>
      <c r="I641">
        <v>0.60844334427391233</v>
      </c>
      <c r="J641">
        <v>0.39155665572608767</v>
      </c>
      <c r="K641">
        <f t="shared" si="66"/>
        <v>80.000000006953869</v>
      </c>
      <c r="L641">
        <f t="shared" si="67"/>
        <v>125.99999999999999</v>
      </c>
      <c r="M641">
        <f t="shared" si="68"/>
        <v>-0.66067107534301783</v>
      </c>
      <c r="N641">
        <f>(M641-$R$5)^2</f>
        <v>537.10641735826869</v>
      </c>
      <c r="O641">
        <f t="shared" si="69"/>
        <v>0</v>
      </c>
      <c r="P641" t="str">
        <f t="shared" si="70"/>
        <v>TN</v>
      </c>
    </row>
    <row r="642" spans="1:16" x14ac:dyDescent="0.3">
      <c r="A642">
        <v>1</v>
      </c>
      <c r="B642">
        <v>1</v>
      </c>
      <c r="C642">
        <v>-1.4</v>
      </c>
      <c r="D642">
        <v>0.96</v>
      </c>
      <c r="E642">
        <f t="shared" si="64"/>
        <v>1</v>
      </c>
      <c r="F642">
        <f t="shared" si="65"/>
        <v>0.99999999997516476</v>
      </c>
      <c r="G642">
        <v>180</v>
      </c>
      <c r="H642">
        <v>-90</v>
      </c>
      <c r="I642">
        <v>0.38419903534316502</v>
      </c>
      <c r="J642">
        <v>0.61580096465683498</v>
      </c>
      <c r="K642">
        <f t="shared" si="66"/>
        <v>180</v>
      </c>
      <c r="L642">
        <f t="shared" si="67"/>
        <v>125.99999999687074</v>
      </c>
      <c r="M642">
        <f t="shared" si="68"/>
        <v>-8.4350951830645045</v>
      </c>
      <c r="N642">
        <f>(M642-$R$5)^2</f>
        <v>237.19487781720937</v>
      </c>
      <c r="O642">
        <f t="shared" si="69"/>
        <v>0</v>
      </c>
      <c r="P642" t="str">
        <f t="shared" si="70"/>
        <v>FP</v>
      </c>
    </row>
    <row r="643" spans="1:16" x14ac:dyDescent="0.3">
      <c r="A643">
        <v>1</v>
      </c>
      <c r="B643">
        <v>1</v>
      </c>
      <c r="C643">
        <v>-1.4</v>
      </c>
      <c r="D643">
        <v>0.98</v>
      </c>
      <c r="E643">
        <f t="shared" ref="E643:E706" si="71">IF(D643&gt;1,1+(D643-1)/$R$2,1)</f>
        <v>1</v>
      </c>
      <c r="F643">
        <f t="shared" ref="F643:F706" si="72">IF(D643&lt;1,1-(1-D643)/$R$2,1)</f>
        <v>0.99999999998758238</v>
      </c>
      <c r="G643">
        <v>10</v>
      </c>
      <c r="H643">
        <v>-10</v>
      </c>
      <c r="I643">
        <v>0.60844334427391233</v>
      </c>
      <c r="J643">
        <v>0.39155665572608767</v>
      </c>
      <c r="K643">
        <f t="shared" ref="K643:K706" si="73">G643^(B643)*E643</f>
        <v>10</v>
      </c>
      <c r="L643">
        <f t="shared" ref="L643:L706" si="74">-C643*-H643^(B643)*F643</f>
        <v>13.999999999826153</v>
      </c>
      <c r="M643">
        <f t="shared" ref="M643:M706" si="75">I643*K643-J643*L643</f>
        <v>0.60264026264196691</v>
      </c>
      <c r="N643">
        <f>(M643-$R$5)^2</f>
        <v>597.25825938196499</v>
      </c>
      <c r="O643">
        <f t="shared" ref="O643:O706" si="76">IF(M643&gt;=0,1,0)</f>
        <v>1</v>
      </c>
      <c r="P643" t="str">
        <f t="shared" ref="P643:P706" si="77">IF(AND(A643=1,O643=1),"TP",IF(AND(A643=0,O643=0),"TN",IF(A643&gt;O643,"FP","FN")))</f>
        <v>TP</v>
      </c>
    </row>
    <row r="644" spans="1:16" x14ac:dyDescent="0.3">
      <c r="A644">
        <v>0</v>
      </c>
      <c r="B644">
        <v>1</v>
      </c>
      <c r="C644">
        <v>-1.4</v>
      </c>
      <c r="D644">
        <v>0.98</v>
      </c>
      <c r="E644">
        <f t="shared" si="71"/>
        <v>1</v>
      </c>
      <c r="F644">
        <f t="shared" si="72"/>
        <v>0.99999999998758238</v>
      </c>
      <c r="G644">
        <v>100</v>
      </c>
      <c r="H644">
        <v>-90</v>
      </c>
      <c r="I644">
        <v>0.60844334427391233</v>
      </c>
      <c r="J644">
        <v>0.39155665572608767</v>
      </c>
      <c r="K644">
        <f t="shared" si="73"/>
        <v>100</v>
      </c>
      <c r="L644">
        <f t="shared" si="74"/>
        <v>125.99999999843537</v>
      </c>
      <c r="M644">
        <f t="shared" si="75"/>
        <v>11.508195806516824</v>
      </c>
      <c r="N644">
        <f>(M644-$R$5)^2</f>
        <v>1249.2282615632378</v>
      </c>
      <c r="O644">
        <f t="shared" si="76"/>
        <v>1</v>
      </c>
      <c r="P644" t="str">
        <f t="shared" si="77"/>
        <v>FN</v>
      </c>
    </row>
    <row r="645" spans="1:16" x14ac:dyDescent="0.3">
      <c r="A645">
        <v>1</v>
      </c>
      <c r="B645">
        <v>1</v>
      </c>
      <c r="C645">
        <v>-1.4</v>
      </c>
      <c r="D645">
        <v>0.98</v>
      </c>
      <c r="E645">
        <f t="shared" si="71"/>
        <v>1</v>
      </c>
      <c r="F645">
        <f t="shared" si="72"/>
        <v>0.99999999998758238</v>
      </c>
      <c r="G645">
        <v>10</v>
      </c>
      <c r="H645">
        <v>0</v>
      </c>
      <c r="I645">
        <v>0.42913429896650213</v>
      </c>
      <c r="J645">
        <v>0.57086570103349787</v>
      </c>
      <c r="K645">
        <f t="shared" si="73"/>
        <v>10</v>
      </c>
      <c r="L645">
        <f t="shared" si="74"/>
        <v>0</v>
      </c>
      <c r="M645">
        <f t="shared" si="75"/>
        <v>4.2913429896650213</v>
      </c>
      <c r="N645">
        <f>(M645-$R$5)^2</f>
        <v>791.16022379419132</v>
      </c>
      <c r="O645">
        <f t="shared" si="76"/>
        <v>1</v>
      </c>
      <c r="P645" t="str">
        <f t="shared" si="77"/>
        <v>TP</v>
      </c>
    </row>
    <row r="646" spans="1:16" x14ac:dyDescent="0.3">
      <c r="A646">
        <v>1</v>
      </c>
      <c r="B646">
        <v>1</v>
      </c>
      <c r="C646">
        <v>-1.4</v>
      </c>
      <c r="D646">
        <v>0.96</v>
      </c>
      <c r="E646">
        <f t="shared" si="71"/>
        <v>1</v>
      </c>
      <c r="F646">
        <f t="shared" si="72"/>
        <v>0.99999999997516476</v>
      </c>
      <c r="G646">
        <v>20</v>
      </c>
      <c r="H646">
        <v>-10</v>
      </c>
      <c r="I646">
        <v>0.38419903534316502</v>
      </c>
      <c r="J646">
        <v>0.61580096465683498</v>
      </c>
      <c r="K646">
        <f t="shared" si="73"/>
        <v>20</v>
      </c>
      <c r="L646">
        <f t="shared" si="74"/>
        <v>13.999999999652307</v>
      </c>
      <c r="M646">
        <f t="shared" si="75"/>
        <v>-0.93723279811827886</v>
      </c>
      <c r="N646">
        <f>(M646-$R$5)^2</f>
        <v>524.36396010154442</v>
      </c>
      <c r="O646">
        <f t="shared" si="76"/>
        <v>0</v>
      </c>
      <c r="P646" t="str">
        <f t="shared" si="77"/>
        <v>FP</v>
      </c>
    </row>
    <row r="647" spans="1:16" x14ac:dyDescent="0.3">
      <c r="A647">
        <v>0</v>
      </c>
      <c r="B647">
        <v>1</v>
      </c>
      <c r="C647">
        <v>-1.4</v>
      </c>
      <c r="D647">
        <v>0.96</v>
      </c>
      <c r="E647">
        <f t="shared" si="71"/>
        <v>1</v>
      </c>
      <c r="F647">
        <f t="shared" si="72"/>
        <v>0.99999999997516476</v>
      </c>
      <c r="G647">
        <v>80</v>
      </c>
      <c r="H647">
        <v>-90</v>
      </c>
      <c r="I647">
        <v>0.38419903534316502</v>
      </c>
      <c r="J647">
        <v>0.61580096465683498</v>
      </c>
      <c r="K647">
        <f t="shared" si="73"/>
        <v>80</v>
      </c>
      <c r="L647">
        <f t="shared" si="74"/>
        <v>125.99999999687074</v>
      </c>
      <c r="M647">
        <f t="shared" si="75"/>
        <v>-46.854998717381001</v>
      </c>
      <c r="N647">
        <f>(M647-$R$5)^2</f>
        <v>529.86382660426477</v>
      </c>
      <c r="O647">
        <f t="shared" si="76"/>
        <v>0</v>
      </c>
      <c r="P647" t="str">
        <f t="shared" si="77"/>
        <v>TN</v>
      </c>
    </row>
    <row r="648" spans="1:16" x14ac:dyDescent="0.3">
      <c r="A648">
        <v>1</v>
      </c>
      <c r="B648">
        <v>1</v>
      </c>
      <c r="C648">
        <v>-1.4</v>
      </c>
      <c r="D648">
        <v>0.78</v>
      </c>
      <c r="E648">
        <f t="shared" si="71"/>
        <v>1</v>
      </c>
      <c r="F648">
        <f t="shared" si="72"/>
        <v>0.99999999986340604</v>
      </c>
      <c r="G648">
        <v>100</v>
      </c>
      <c r="H648">
        <v>-90</v>
      </c>
      <c r="I648">
        <v>0.38419903534316502</v>
      </c>
      <c r="J648">
        <v>0.61580096465683498</v>
      </c>
      <c r="K648">
        <f t="shared" si="73"/>
        <v>100</v>
      </c>
      <c r="L648">
        <f t="shared" si="74"/>
        <v>125.99999998278915</v>
      </c>
      <c r="M648">
        <f t="shared" si="75"/>
        <v>-39.171018001846249</v>
      </c>
      <c r="N648">
        <f>(M648-$R$5)^2</f>
        <v>235.15579856711423</v>
      </c>
      <c r="O648">
        <f t="shared" si="76"/>
        <v>0</v>
      </c>
      <c r="P648" t="str">
        <f t="shared" si="77"/>
        <v>FP</v>
      </c>
    </row>
    <row r="649" spans="1:16" x14ac:dyDescent="0.3">
      <c r="A649">
        <v>1</v>
      </c>
      <c r="B649">
        <v>1</v>
      </c>
      <c r="C649">
        <v>-1.4</v>
      </c>
      <c r="D649">
        <v>0.68</v>
      </c>
      <c r="E649">
        <f t="shared" si="71"/>
        <v>1</v>
      </c>
      <c r="F649">
        <f t="shared" si="72"/>
        <v>0.99999999980131782</v>
      </c>
      <c r="G649">
        <v>50</v>
      </c>
      <c r="H649">
        <v>-50</v>
      </c>
      <c r="I649">
        <v>0.38419903534316502</v>
      </c>
      <c r="J649">
        <v>0.61580096465683498</v>
      </c>
      <c r="K649">
        <f t="shared" si="73"/>
        <v>50</v>
      </c>
      <c r="L649">
        <f t="shared" si="74"/>
        <v>69.999999986092249</v>
      </c>
      <c r="M649">
        <f t="shared" si="75"/>
        <v>-23.896115750255788</v>
      </c>
      <c r="N649">
        <f>(M649-$R$5)^2</f>
        <v>3.586597955651459E-3</v>
      </c>
      <c r="O649">
        <f t="shared" si="76"/>
        <v>0</v>
      </c>
      <c r="P649" t="str">
        <f t="shared" si="77"/>
        <v>FP</v>
      </c>
    </row>
    <row r="650" spans="1:16" x14ac:dyDescent="0.3">
      <c r="A650">
        <v>1</v>
      </c>
      <c r="B650">
        <v>1</v>
      </c>
      <c r="C650">
        <v>-1.4</v>
      </c>
      <c r="D650">
        <v>0.86</v>
      </c>
      <c r="E650">
        <f t="shared" si="71"/>
        <v>1</v>
      </c>
      <c r="F650">
        <f t="shared" si="72"/>
        <v>0.99999999991307653</v>
      </c>
      <c r="G650">
        <v>90</v>
      </c>
      <c r="H650">
        <v>-90</v>
      </c>
      <c r="I650">
        <v>0.60844334427391233</v>
      </c>
      <c r="J650">
        <v>0.39155665572608767</v>
      </c>
      <c r="K650">
        <f t="shared" si="73"/>
        <v>90</v>
      </c>
      <c r="L650">
        <f t="shared" si="74"/>
        <v>125.99999998904762</v>
      </c>
      <c r="M650">
        <f t="shared" si="75"/>
        <v>5.4237623674535413</v>
      </c>
      <c r="N650">
        <f>(M650-$R$5)^2</f>
        <v>856.14700927288277</v>
      </c>
      <c r="O650">
        <f t="shared" si="76"/>
        <v>1</v>
      </c>
      <c r="P650" t="str">
        <f t="shared" si="77"/>
        <v>TP</v>
      </c>
    </row>
    <row r="651" spans="1:16" x14ac:dyDescent="0.3">
      <c r="A651">
        <v>1</v>
      </c>
      <c r="B651">
        <v>1</v>
      </c>
      <c r="C651">
        <v>-1.4</v>
      </c>
      <c r="D651">
        <v>1</v>
      </c>
      <c r="E651">
        <f t="shared" si="71"/>
        <v>1</v>
      </c>
      <c r="F651">
        <f t="shared" si="72"/>
        <v>1</v>
      </c>
      <c r="G651">
        <v>70</v>
      </c>
      <c r="H651">
        <v>-50</v>
      </c>
      <c r="I651">
        <v>0.60844334427391233</v>
      </c>
      <c r="J651">
        <v>0.39155665572608767</v>
      </c>
      <c r="K651">
        <f t="shared" si="73"/>
        <v>70</v>
      </c>
      <c r="L651">
        <f t="shared" si="74"/>
        <v>70</v>
      </c>
      <c r="M651">
        <f t="shared" si="75"/>
        <v>15.182068198347725</v>
      </c>
      <c r="N651">
        <f>(M651-$R$5)^2</f>
        <v>1522.4274021766114</v>
      </c>
      <c r="O651">
        <f t="shared" si="76"/>
        <v>1</v>
      </c>
      <c r="P651" t="str">
        <f t="shared" si="77"/>
        <v>TP</v>
      </c>
    </row>
    <row r="652" spans="1:16" x14ac:dyDescent="0.3">
      <c r="A652">
        <v>0</v>
      </c>
      <c r="B652">
        <v>1</v>
      </c>
      <c r="C652">
        <v>-1.4</v>
      </c>
      <c r="D652">
        <v>1</v>
      </c>
      <c r="E652">
        <f t="shared" si="71"/>
        <v>1</v>
      </c>
      <c r="F652">
        <f t="shared" si="72"/>
        <v>1</v>
      </c>
      <c r="G652">
        <v>60</v>
      </c>
      <c r="H652">
        <v>-50</v>
      </c>
      <c r="I652">
        <v>0.38419903534316502</v>
      </c>
      <c r="J652">
        <v>0.61580096465683498</v>
      </c>
      <c r="K652">
        <f t="shared" si="73"/>
        <v>60</v>
      </c>
      <c r="L652">
        <f t="shared" si="74"/>
        <v>70</v>
      </c>
      <c r="M652">
        <f t="shared" si="75"/>
        <v>-20.054125405388547</v>
      </c>
      <c r="N652">
        <f>(M652-$R$5)^2</f>
        <v>14.304296542233066</v>
      </c>
      <c r="O652">
        <f t="shared" si="76"/>
        <v>0</v>
      </c>
      <c r="P652" t="str">
        <f t="shared" si="77"/>
        <v>TN</v>
      </c>
    </row>
    <row r="653" spans="1:16" x14ac:dyDescent="0.3">
      <c r="A653">
        <v>1</v>
      </c>
      <c r="B653">
        <v>1</v>
      </c>
      <c r="C653">
        <v>-1.4</v>
      </c>
      <c r="D653">
        <v>1.08</v>
      </c>
      <c r="E653">
        <f t="shared" si="71"/>
        <v>1.0000000000496705</v>
      </c>
      <c r="F653">
        <f t="shared" si="72"/>
        <v>1</v>
      </c>
      <c r="G653">
        <v>40</v>
      </c>
      <c r="H653">
        <v>-50</v>
      </c>
      <c r="I653">
        <v>0.38419903534316502</v>
      </c>
      <c r="J653">
        <v>0.61580096465683498</v>
      </c>
      <c r="K653">
        <f t="shared" si="73"/>
        <v>40.00000000198682</v>
      </c>
      <c r="L653">
        <f t="shared" si="74"/>
        <v>70</v>
      </c>
      <c r="M653">
        <f t="shared" si="75"/>
        <v>-27.738106111488513</v>
      </c>
      <c r="N653">
        <f>(M653-$R$5)^2</f>
        <v>15.224656401496702</v>
      </c>
      <c r="O653">
        <f t="shared" si="76"/>
        <v>0</v>
      </c>
      <c r="P653" t="str">
        <f t="shared" si="77"/>
        <v>FP</v>
      </c>
    </row>
    <row r="654" spans="1:16" x14ac:dyDescent="0.3">
      <c r="A654">
        <v>1</v>
      </c>
      <c r="B654">
        <v>1</v>
      </c>
      <c r="C654">
        <v>-1.4</v>
      </c>
      <c r="D654">
        <v>1.1200000000000001</v>
      </c>
      <c r="E654">
        <f t="shared" si="71"/>
        <v>1.0000000000745057</v>
      </c>
      <c r="F654">
        <f t="shared" si="72"/>
        <v>1</v>
      </c>
      <c r="G654">
        <v>20</v>
      </c>
      <c r="H654">
        <v>-10</v>
      </c>
      <c r="I654">
        <v>0.38419903534316502</v>
      </c>
      <c r="J654">
        <v>0.61580096465683498</v>
      </c>
      <c r="K654">
        <f t="shared" si="73"/>
        <v>20.000000001490115</v>
      </c>
      <c r="L654">
        <f t="shared" si="74"/>
        <v>14</v>
      </c>
      <c r="M654">
        <f t="shared" si="75"/>
        <v>-0.93723279775988999</v>
      </c>
      <c r="N654">
        <f>(M654-$R$5)^2</f>
        <v>524.36396011795773</v>
      </c>
      <c r="O654">
        <f t="shared" si="76"/>
        <v>0</v>
      </c>
      <c r="P654" t="str">
        <f t="shared" si="77"/>
        <v>FP</v>
      </c>
    </row>
    <row r="655" spans="1:16" x14ac:dyDescent="0.3">
      <c r="A655">
        <v>1</v>
      </c>
      <c r="B655">
        <v>1</v>
      </c>
      <c r="C655">
        <v>-1.4</v>
      </c>
      <c r="D655">
        <v>1.1000000000000001</v>
      </c>
      <c r="E655">
        <f t="shared" si="71"/>
        <v>1.0000000000620881</v>
      </c>
      <c r="F655">
        <f t="shared" si="72"/>
        <v>1</v>
      </c>
      <c r="G655">
        <v>30</v>
      </c>
      <c r="H655">
        <v>-10</v>
      </c>
      <c r="I655">
        <v>0.38419903534316502</v>
      </c>
      <c r="J655">
        <v>0.61580096465683498</v>
      </c>
      <c r="K655">
        <f t="shared" si="73"/>
        <v>30.000000001862645</v>
      </c>
      <c r="L655">
        <f t="shared" si="74"/>
        <v>14</v>
      </c>
      <c r="M655">
        <f t="shared" si="75"/>
        <v>2.9047575558148857</v>
      </c>
      <c r="N655">
        <f>(M655-$R$5)^2</f>
        <v>715.08028379278403</v>
      </c>
      <c r="O655">
        <f t="shared" si="76"/>
        <v>1</v>
      </c>
      <c r="P655" t="str">
        <f t="shared" si="77"/>
        <v>TP</v>
      </c>
    </row>
    <row r="656" spans="1:16" x14ac:dyDescent="0.3">
      <c r="A656">
        <v>0</v>
      </c>
      <c r="B656">
        <v>1</v>
      </c>
      <c r="C656">
        <v>-1.4</v>
      </c>
      <c r="D656">
        <v>1.1000000000000001</v>
      </c>
      <c r="E656">
        <f t="shared" si="71"/>
        <v>1.0000000000620881</v>
      </c>
      <c r="F656">
        <f t="shared" si="72"/>
        <v>1</v>
      </c>
      <c r="G656">
        <v>80</v>
      </c>
      <c r="H656">
        <v>-90</v>
      </c>
      <c r="I656">
        <v>0.38419903534316502</v>
      </c>
      <c r="J656">
        <v>0.61580096465683498</v>
      </c>
      <c r="K656">
        <f t="shared" si="73"/>
        <v>80.000000004967049</v>
      </c>
      <c r="L656">
        <f t="shared" si="74"/>
        <v>125.99999999999999</v>
      </c>
      <c r="M656">
        <f t="shared" si="75"/>
        <v>-46.854998717399653</v>
      </c>
      <c r="N656">
        <f>(M656-$R$5)^2</f>
        <v>529.86382660512345</v>
      </c>
      <c r="O656">
        <f t="shared" si="76"/>
        <v>0</v>
      </c>
      <c r="P656" t="str">
        <f t="shared" si="77"/>
        <v>TN</v>
      </c>
    </row>
    <row r="657" spans="1:16" x14ac:dyDescent="0.3">
      <c r="A657">
        <v>0</v>
      </c>
      <c r="B657">
        <v>1</v>
      </c>
      <c r="C657">
        <v>-1.4</v>
      </c>
      <c r="D657">
        <v>1.1000000000000001</v>
      </c>
      <c r="E657">
        <f t="shared" si="71"/>
        <v>1.0000000000620881</v>
      </c>
      <c r="F657">
        <f t="shared" si="72"/>
        <v>1</v>
      </c>
      <c r="G657">
        <v>80</v>
      </c>
      <c r="H657">
        <v>-90</v>
      </c>
      <c r="I657">
        <v>0.38419903534316502</v>
      </c>
      <c r="J657">
        <v>0.61580096465683498</v>
      </c>
      <c r="K657">
        <f t="shared" si="73"/>
        <v>80.000000004967049</v>
      </c>
      <c r="L657">
        <f t="shared" si="74"/>
        <v>125.99999999999999</v>
      </c>
      <c r="M657">
        <f t="shared" si="75"/>
        <v>-46.854998717399653</v>
      </c>
      <c r="N657">
        <f>(M657-$R$5)^2</f>
        <v>529.86382660512345</v>
      </c>
      <c r="O657">
        <f t="shared" si="76"/>
        <v>0</v>
      </c>
      <c r="P657" t="str">
        <f t="shared" si="77"/>
        <v>TN</v>
      </c>
    </row>
    <row r="658" spans="1:16" x14ac:dyDescent="0.3">
      <c r="A658">
        <v>1</v>
      </c>
      <c r="B658">
        <v>1</v>
      </c>
      <c r="C658">
        <v>-1.4</v>
      </c>
      <c r="D658">
        <v>1.46</v>
      </c>
      <c r="E658">
        <f t="shared" si="71"/>
        <v>1.0000000002856055</v>
      </c>
      <c r="F658">
        <f t="shared" si="72"/>
        <v>1</v>
      </c>
      <c r="G658">
        <v>180</v>
      </c>
      <c r="H658">
        <v>-90</v>
      </c>
      <c r="I658">
        <v>0.56330583577691229</v>
      </c>
      <c r="J658">
        <v>0.43669416422308771</v>
      </c>
      <c r="K658">
        <f t="shared" si="73"/>
        <v>180.00000005140899</v>
      </c>
      <c r="L658">
        <f t="shared" si="74"/>
        <v>125.99999999999999</v>
      </c>
      <c r="M658">
        <f t="shared" si="75"/>
        <v>46.371585776694147</v>
      </c>
      <c r="N658">
        <f>(M658-$R$5)^2</f>
        <v>4929.1370504444758</v>
      </c>
      <c r="O658">
        <f t="shared" si="76"/>
        <v>1</v>
      </c>
      <c r="P658" t="str">
        <f t="shared" si="77"/>
        <v>TP</v>
      </c>
    </row>
    <row r="659" spans="1:16" x14ac:dyDescent="0.3">
      <c r="A659">
        <v>1</v>
      </c>
      <c r="B659">
        <v>1</v>
      </c>
      <c r="C659">
        <v>-1.4</v>
      </c>
      <c r="D659">
        <v>1.46</v>
      </c>
      <c r="E659">
        <f t="shared" si="71"/>
        <v>1.0000000002856055</v>
      </c>
      <c r="F659">
        <f t="shared" si="72"/>
        <v>1</v>
      </c>
      <c r="G659">
        <v>180</v>
      </c>
      <c r="H659">
        <v>-90</v>
      </c>
      <c r="I659">
        <v>0.56330583577691229</v>
      </c>
      <c r="J659">
        <v>0.43669416422308771</v>
      </c>
      <c r="K659">
        <f t="shared" si="73"/>
        <v>180.00000005140899</v>
      </c>
      <c r="L659">
        <f t="shared" si="74"/>
        <v>125.99999999999999</v>
      </c>
      <c r="M659">
        <f t="shared" si="75"/>
        <v>46.371585776694147</v>
      </c>
      <c r="N659">
        <f>(M659-$R$5)^2</f>
        <v>4929.1370504444758</v>
      </c>
      <c r="O659">
        <f t="shared" si="76"/>
        <v>1</v>
      </c>
      <c r="P659" t="str">
        <f t="shared" si="77"/>
        <v>TP</v>
      </c>
    </row>
    <row r="660" spans="1:16" x14ac:dyDescent="0.3">
      <c r="A660">
        <v>1</v>
      </c>
      <c r="B660">
        <v>1</v>
      </c>
      <c r="C660">
        <v>-1.4</v>
      </c>
      <c r="D660">
        <v>0.92</v>
      </c>
      <c r="E660">
        <f t="shared" si="71"/>
        <v>1</v>
      </c>
      <c r="F660">
        <f t="shared" si="72"/>
        <v>0.99999999995032951</v>
      </c>
      <c r="G660">
        <v>180</v>
      </c>
      <c r="H660">
        <v>-90</v>
      </c>
      <c r="I660">
        <v>0.56330583577691229</v>
      </c>
      <c r="J660">
        <v>0.43669416422308771</v>
      </c>
      <c r="K660">
        <f t="shared" si="73"/>
        <v>180</v>
      </c>
      <c r="L660">
        <f t="shared" si="74"/>
        <v>125.99999999374151</v>
      </c>
      <c r="M660">
        <f t="shared" si="75"/>
        <v>46.371585750468206</v>
      </c>
      <c r="N660">
        <f>(M660-$R$5)^2</f>
        <v>4929.1370467619454</v>
      </c>
      <c r="O660">
        <f t="shared" si="76"/>
        <v>1</v>
      </c>
      <c r="P660" t="str">
        <f t="shared" si="77"/>
        <v>TP</v>
      </c>
    </row>
    <row r="661" spans="1:16" x14ac:dyDescent="0.3">
      <c r="A661">
        <v>1</v>
      </c>
      <c r="B661">
        <v>1</v>
      </c>
      <c r="C661">
        <v>-1.4</v>
      </c>
      <c r="D661">
        <v>0.92</v>
      </c>
      <c r="E661">
        <f t="shared" si="71"/>
        <v>1</v>
      </c>
      <c r="F661">
        <f t="shared" si="72"/>
        <v>0.99999999995032951</v>
      </c>
      <c r="G661">
        <v>180</v>
      </c>
      <c r="H661">
        <v>-90</v>
      </c>
      <c r="I661">
        <v>0.56330583577691229</v>
      </c>
      <c r="J661">
        <v>0.43669416422308771</v>
      </c>
      <c r="K661">
        <f t="shared" si="73"/>
        <v>180</v>
      </c>
      <c r="L661">
        <f t="shared" si="74"/>
        <v>125.99999999374151</v>
      </c>
      <c r="M661">
        <f t="shared" si="75"/>
        <v>46.371585750468206</v>
      </c>
      <c r="N661">
        <f>(M661-$R$5)^2</f>
        <v>4929.1370467619454</v>
      </c>
      <c r="O661">
        <f t="shared" si="76"/>
        <v>1</v>
      </c>
      <c r="P661" t="str">
        <f t="shared" si="77"/>
        <v>TP</v>
      </c>
    </row>
    <row r="662" spans="1:16" x14ac:dyDescent="0.3">
      <c r="A662">
        <v>0</v>
      </c>
      <c r="B662">
        <v>1</v>
      </c>
      <c r="C662">
        <v>-1.4</v>
      </c>
      <c r="D662">
        <v>1.46</v>
      </c>
      <c r="E662">
        <f t="shared" si="71"/>
        <v>1.0000000002856055</v>
      </c>
      <c r="F662">
        <f t="shared" si="72"/>
        <v>1</v>
      </c>
      <c r="G662">
        <v>40</v>
      </c>
      <c r="H662">
        <v>-50</v>
      </c>
      <c r="I662">
        <v>0.60844334427391233</v>
      </c>
      <c r="J662">
        <v>0.39155665572608767</v>
      </c>
      <c r="K662">
        <f t="shared" si="73"/>
        <v>40.00000001142422</v>
      </c>
      <c r="L662">
        <f t="shared" si="74"/>
        <v>70</v>
      </c>
      <c r="M662">
        <f t="shared" si="75"/>
        <v>-3.0712321229186514</v>
      </c>
      <c r="N662">
        <f>(M662-$R$5)^2</f>
        <v>431.18503459235166</v>
      </c>
      <c r="O662">
        <f t="shared" si="76"/>
        <v>0</v>
      </c>
      <c r="P662" t="str">
        <f t="shared" si="77"/>
        <v>TN</v>
      </c>
    </row>
    <row r="663" spans="1:16" x14ac:dyDescent="0.3">
      <c r="A663">
        <v>0</v>
      </c>
      <c r="B663">
        <v>1</v>
      </c>
      <c r="C663">
        <v>-1.4</v>
      </c>
      <c r="D663">
        <v>1.46</v>
      </c>
      <c r="E663">
        <f t="shared" si="71"/>
        <v>1.0000000002856055</v>
      </c>
      <c r="F663">
        <f t="shared" si="72"/>
        <v>1</v>
      </c>
      <c r="G663">
        <v>50</v>
      </c>
      <c r="H663">
        <v>-50</v>
      </c>
      <c r="I663">
        <v>0.38419903534316502</v>
      </c>
      <c r="J663">
        <v>0.61580096465683498</v>
      </c>
      <c r="K663">
        <f t="shared" si="73"/>
        <v>50.000000014280275</v>
      </c>
      <c r="L663">
        <f t="shared" si="74"/>
        <v>70</v>
      </c>
      <c r="M663">
        <f t="shared" si="75"/>
        <v>-23.896115753333728</v>
      </c>
      <c r="N663">
        <f>(M663-$R$5)^2</f>
        <v>3.5865983243160778E-3</v>
      </c>
      <c r="O663">
        <f t="shared" si="76"/>
        <v>0</v>
      </c>
      <c r="P663" t="str">
        <f t="shared" si="77"/>
        <v>TN</v>
      </c>
    </row>
    <row r="664" spans="1:16" x14ac:dyDescent="0.3">
      <c r="A664">
        <v>0</v>
      </c>
      <c r="B664">
        <v>1</v>
      </c>
      <c r="C664">
        <v>-1.4</v>
      </c>
      <c r="D664">
        <v>1.46</v>
      </c>
      <c r="E664">
        <f t="shared" si="71"/>
        <v>1.0000000002856055</v>
      </c>
      <c r="F664">
        <f t="shared" si="72"/>
        <v>1</v>
      </c>
      <c r="G664">
        <v>40</v>
      </c>
      <c r="H664">
        <v>-50</v>
      </c>
      <c r="I664">
        <v>0.38419903534316502</v>
      </c>
      <c r="J664">
        <v>0.61580096465683498</v>
      </c>
      <c r="K664">
        <f t="shared" si="73"/>
        <v>40.00000001142422</v>
      </c>
      <c r="L664">
        <f t="shared" si="74"/>
        <v>70</v>
      </c>
      <c r="M664">
        <f t="shared" si="75"/>
        <v>-27.73810610786267</v>
      </c>
      <c r="N664">
        <f>(M664-$R$5)^2</f>
        <v>15.224656373201507</v>
      </c>
      <c r="O664">
        <f t="shared" si="76"/>
        <v>0</v>
      </c>
      <c r="P664" t="str">
        <f t="shared" si="77"/>
        <v>TN</v>
      </c>
    </row>
    <row r="665" spans="1:16" x14ac:dyDescent="0.3">
      <c r="A665">
        <v>0</v>
      </c>
      <c r="B665">
        <v>1</v>
      </c>
      <c r="C665">
        <v>-1.4</v>
      </c>
      <c r="D665">
        <v>1.46</v>
      </c>
      <c r="E665">
        <f t="shared" si="71"/>
        <v>1.0000000002856055</v>
      </c>
      <c r="F665">
        <f t="shared" si="72"/>
        <v>1</v>
      </c>
      <c r="G665">
        <v>100</v>
      </c>
      <c r="H665">
        <v>-90</v>
      </c>
      <c r="I665">
        <v>0.38419903534316502</v>
      </c>
      <c r="J665">
        <v>0.61580096465683498</v>
      </c>
      <c r="K665">
        <f t="shared" si="73"/>
        <v>100.00000002856055</v>
      </c>
      <c r="L665">
        <f t="shared" si="74"/>
        <v>125.99999999999999</v>
      </c>
      <c r="M665">
        <f t="shared" si="75"/>
        <v>-39.171018001471758</v>
      </c>
      <c r="N665">
        <f>(M665-$R$5)^2</f>
        <v>235.15579855562873</v>
      </c>
      <c r="O665">
        <f t="shared" si="76"/>
        <v>0</v>
      </c>
      <c r="P665" t="str">
        <f t="shared" si="77"/>
        <v>TN</v>
      </c>
    </row>
    <row r="666" spans="1:16" x14ac:dyDescent="0.3">
      <c r="A666">
        <v>1</v>
      </c>
      <c r="B666">
        <v>1</v>
      </c>
      <c r="C666">
        <v>-1.4</v>
      </c>
      <c r="D666">
        <v>1.44</v>
      </c>
      <c r="E666">
        <f t="shared" si="71"/>
        <v>1.0000000002731879</v>
      </c>
      <c r="F666">
        <f t="shared" si="72"/>
        <v>1</v>
      </c>
      <c r="G666">
        <v>20</v>
      </c>
      <c r="H666">
        <v>-10</v>
      </c>
      <c r="I666">
        <v>0.38419903534316502</v>
      </c>
      <c r="J666">
        <v>0.61580096465683498</v>
      </c>
      <c r="K666">
        <f t="shared" si="73"/>
        <v>20.000000005463757</v>
      </c>
      <c r="L666">
        <f t="shared" si="74"/>
        <v>14</v>
      </c>
      <c r="M666">
        <f t="shared" si="75"/>
        <v>-0.93723279623321964</v>
      </c>
      <c r="N666">
        <f>(M666-$R$5)^2</f>
        <v>524.36396018787616</v>
      </c>
      <c r="O666">
        <f t="shared" si="76"/>
        <v>0</v>
      </c>
      <c r="P666" t="str">
        <f t="shared" si="77"/>
        <v>FP</v>
      </c>
    </row>
    <row r="667" spans="1:16" x14ac:dyDescent="0.3">
      <c r="A667">
        <v>0</v>
      </c>
      <c r="B667">
        <v>1</v>
      </c>
      <c r="C667">
        <v>-1.4</v>
      </c>
      <c r="D667">
        <v>1.44</v>
      </c>
      <c r="E667">
        <f t="shared" si="71"/>
        <v>1.0000000002731879</v>
      </c>
      <c r="F667">
        <f t="shared" si="72"/>
        <v>1</v>
      </c>
      <c r="G667">
        <v>80</v>
      </c>
      <c r="H667">
        <v>-90</v>
      </c>
      <c r="I667">
        <v>0.38419903534316502</v>
      </c>
      <c r="J667">
        <v>0.61580096465683498</v>
      </c>
      <c r="K667">
        <f t="shared" si="73"/>
        <v>80.00000002185503</v>
      </c>
      <c r="L667">
        <f t="shared" si="74"/>
        <v>125.99999999999999</v>
      </c>
      <c r="M667">
        <f t="shared" si="75"/>
        <v>-46.85499871091131</v>
      </c>
      <c r="N667">
        <f>(M667-$R$5)^2</f>
        <v>529.86382630641606</v>
      </c>
      <c r="O667">
        <f t="shared" si="76"/>
        <v>0</v>
      </c>
      <c r="P667" t="str">
        <f t="shared" si="77"/>
        <v>TN</v>
      </c>
    </row>
    <row r="668" spans="1:16" x14ac:dyDescent="0.3">
      <c r="A668">
        <v>1</v>
      </c>
      <c r="B668">
        <v>0.88613857459934653</v>
      </c>
      <c r="C668">
        <v>-2</v>
      </c>
      <c r="D668">
        <v>1.9</v>
      </c>
      <c r="E668">
        <f t="shared" si="71"/>
        <v>1.0000000005587935</v>
      </c>
      <c r="F668">
        <f t="shared" si="72"/>
        <v>1</v>
      </c>
      <c r="G668">
        <v>90</v>
      </c>
      <c r="H668">
        <v>-90</v>
      </c>
      <c r="I668">
        <v>0.38419903534316502</v>
      </c>
      <c r="J668">
        <v>0.61580096465683498</v>
      </c>
      <c r="K668">
        <f t="shared" si="73"/>
        <v>53.917490685731693</v>
      </c>
      <c r="L668">
        <f t="shared" si="74"/>
        <v>107.83498131120591</v>
      </c>
      <c r="M668">
        <f t="shared" si="75"/>
        <v>-45.68983760561018</v>
      </c>
      <c r="N668">
        <f>(M668-$R$5)^2</f>
        <v>477.58027298294093</v>
      </c>
      <c r="O668">
        <f t="shared" si="76"/>
        <v>0</v>
      </c>
      <c r="P668" t="str">
        <f t="shared" si="77"/>
        <v>FP</v>
      </c>
    </row>
    <row r="669" spans="1:16" x14ac:dyDescent="0.3">
      <c r="A669">
        <v>0</v>
      </c>
      <c r="B669">
        <v>0.88613857459934653</v>
      </c>
      <c r="C669">
        <v>-2</v>
      </c>
      <c r="D669">
        <v>1.9</v>
      </c>
      <c r="E669">
        <f t="shared" si="71"/>
        <v>1.0000000005587935</v>
      </c>
      <c r="F669">
        <f t="shared" si="72"/>
        <v>1</v>
      </c>
      <c r="G669">
        <v>30</v>
      </c>
      <c r="H669">
        <v>-10</v>
      </c>
      <c r="I669">
        <v>0.38419903534316502</v>
      </c>
      <c r="J669">
        <v>0.61580096465683498</v>
      </c>
      <c r="K669">
        <f t="shared" si="73"/>
        <v>20.367331094515105</v>
      </c>
      <c r="L669">
        <f t="shared" si="74"/>
        <v>15.387517868726606</v>
      </c>
      <c r="M669">
        <f t="shared" si="75"/>
        <v>-1.6505393882085766</v>
      </c>
      <c r="N669">
        <f>(M669-$R$5)^2</f>
        <v>492.20475868407175</v>
      </c>
      <c r="O669">
        <f t="shared" si="76"/>
        <v>0</v>
      </c>
      <c r="P669" t="str">
        <f t="shared" si="77"/>
        <v>TN</v>
      </c>
    </row>
    <row r="670" spans="1:16" x14ac:dyDescent="0.3">
      <c r="A670">
        <v>0</v>
      </c>
      <c r="B670">
        <v>0.88613857459934653</v>
      </c>
      <c r="C670">
        <v>-2</v>
      </c>
      <c r="D670">
        <v>1.9</v>
      </c>
      <c r="E670">
        <f t="shared" si="71"/>
        <v>1.0000000005587935</v>
      </c>
      <c r="F670">
        <f t="shared" si="72"/>
        <v>1</v>
      </c>
      <c r="G670">
        <v>100</v>
      </c>
      <c r="H670">
        <v>-90</v>
      </c>
      <c r="I670">
        <v>0.60844334427391233</v>
      </c>
      <c r="J670">
        <v>0.39155665572608767</v>
      </c>
      <c r="K670">
        <f t="shared" si="73"/>
        <v>59.193926573172327</v>
      </c>
      <c r="L670">
        <f t="shared" si="74"/>
        <v>107.83498131120591</v>
      </c>
      <c r="M670">
        <f t="shared" si="75"/>
        <v>-6.2073540076155709</v>
      </c>
      <c r="N670">
        <f>(M670-$R$5)^2</f>
        <v>310.77718195368658</v>
      </c>
      <c r="O670">
        <f t="shared" si="76"/>
        <v>0</v>
      </c>
      <c r="P670" t="str">
        <f t="shared" si="77"/>
        <v>TN</v>
      </c>
    </row>
    <row r="671" spans="1:16" x14ac:dyDescent="0.3">
      <c r="A671">
        <v>0</v>
      </c>
      <c r="B671">
        <v>0.88613857459934653</v>
      </c>
      <c r="C671">
        <v>-2</v>
      </c>
      <c r="D671">
        <v>1.9</v>
      </c>
      <c r="E671">
        <f t="shared" si="71"/>
        <v>1.0000000005587935</v>
      </c>
      <c r="F671">
        <f t="shared" si="72"/>
        <v>1</v>
      </c>
      <c r="G671">
        <v>0</v>
      </c>
      <c r="H671">
        <v>-10</v>
      </c>
      <c r="I671">
        <v>0.38419903534316502</v>
      </c>
      <c r="J671">
        <v>0.61580096465683498</v>
      </c>
      <c r="K671">
        <f t="shared" si="73"/>
        <v>0</v>
      </c>
      <c r="L671">
        <f t="shared" si="74"/>
        <v>15.387517868726606</v>
      </c>
      <c r="M671">
        <f t="shared" si="75"/>
        <v>-9.4756483472361293</v>
      </c>
      <c r="N671">
        <f>(M671-$R$5)^2</f>
        <v>206.22623469696816</v>
      </c>
      <c r="O671">
        <f t="shared" si="76"/>
        <v>0</v>
      </c>
      <c r="P671" t="str">
        <f t="shared" si="77"/>
        <v>TN</v>
      </c>
    </row>
    <row r="672" spans="1:16" x14ac:dyDescent="0.3">
      <c r="A672">
        <v>1</v>
      </c>
      <c r="B672">
        <v>0.88613857459934653</v>
      </c>
      <c r="C672">
        <v>-2</v>
      </c>
      <c r="D672">
        <v>1.8</v>
      </c>
      <c r="E672">
        <f t="shared" si="71"/>
        <v>1.0000000004967053</v>
      </c>
      <c r="F672">
        <f t="shared" si="72"/>
        <v>1</v>
      </c>
      <c r="G672">
        <v>20</v>
      </c>
      <c r="H672">
        <v>-10</v>
      </c>
      <c r="I672">
        <v>0.38419903534316502</v>
      </c>
      <c r="J672">
        <v>0.61580096465683498</v>
      </c>
      <c r="K672">
        <f t="shared" si="73"/>
        <v>14.219779632803384</v>
      </c>
      <c r="L672">
        <f t="shared" si="74"/>
        <v>15.387517868726606</v>
      </c>
      <c r="M672">
        <f t="shared" si="75"/>
        <v>-4.0124227295206838</v>
      </c>
      <c r="N672">
        <f>(M672-$R$5)^2</f>
        <v>392.98323708850853</v>
      </c>
      <c r="O672">
        <f t="shared" si="76"/>
        <v>0</v>
      </c>
      <c r="P672" t="str">
        <f t="shared" si="77"/>
        <v>FP</v>
      </c>
    </row>
    <row r="673" spans="1:16" x14ac:dyDescent="0.3">
      <c r="A673">
        <v>0</v>
      </c>
      <c r="B673">
        <v>0.88613857459934653</v>
      </c>
      <c r="C673">
        <v>-2</v>
      </c>
      <c r="D673">
        <v>1.8</v>
      </c>
      <c r="E673">
        <f t="shared" si="71"/>
        <v>1.0000000004967053</v>
      </c>
      <c r="F673">
        <f t="shared" si="72"/>
        <v>1</v>
      </c>
      <c r="G673">
        <v>40</v>
      </c>
      <c r="H673">
        <v>-50</v>
      </c>
      <c r="I673">
        <v>0.60844334427391233</v>
      </c>
      <c r="J673">
        <v>0.39155665572608767</v>
      </c>
      <c r="K673">
        <f t="shared" si="73"/>
        <v>26.281318979457769</v>
      </c>
      <c r="L673">
        <f t="shared" si="74"/>
        <v>64.054973166180915</v>
      </c>
      <c r="M673">
        <f t="shared" si="75"/>
        <v>-9.0904574637833537</v>
      </c>
      <c r="N673">
        <f>(M673-$R$5)^2</f>
        <v>217.43773508450531</v>
      </c>
      <c r="O673">
        <f t="shared" si="76"/>
        <v>0</v>
      </c>
      <c r="P673" t="str">
        <f t="shared" si="77"/>
        <v>TN</v>
      </c>
    </row>
    <row r="674" spans="1:16" x14ac:dyDescent="0.3">
      <c r="A674">
        <v>1</v>
      </c>
      <c r="B674">
        <v>0.88613857459934653</v>
      </c>
      <c r="C674">
        <v>-2</v>
      </c>
      <c r="D674">
        <v>0.9</v>
      </c>
      <c r="E674">
        <f t="shared" si="71"/>
        <v>1</v>
      </c>
      <c r="F674">
        <f t="shared" si="72"/>
        <v>0.99999999993791178</v>
      </c>
      <c r="G674">
        <v>100</v>
      </c>
      <c r="H674">
        <v>-90</v>
      </c>
      <c r="I674">
        <v>0.38419903534316502</v>
      </c>
      <c r="J674">
        <v>0.61580096465683498</v>
      </c>
      <c r="K674">
        <f t="shared" si="73"/>
        <v>59.193926540095148</v>
      </c>
      <c r="L674">
        <f t="shared" si="74"/>
        <v>107.83498130451062</v>
      </c>
      <c r="M674">
        <f t="shared" si="75"/>
        <v>-43.662636036190676</v>
      </c>
      <c r="N674">
        <f>(M674-$R$5)^2</f>
        <v>393.08647393330614</v>
      </c>
      <c r="O674">
        <f t="shared" si="76"/>
        <v>0</v>
      </c>
      <c r="P674" t="str">
        <f t="shared" si="77"/>
        <v>FP</v>
      </c>
    </row>
    <row r="675" spans="1:16" x14ac:dyDescent="0.3">
      <c r="A675">
        <v>1</v>
      </c>
      <c r="B675">
        <v>0.88613857459934653</v>
      </c>
      <c r="C675">
        <v>-2</v>
      </c>
      <c r="D675">
        <v>0.4</v>
      </c>
      <c r="E675">
        <f t="shared" si="71"/>
        <v>1</v>
      </c>
      <c r="F675">
        <f t="shared" si="72"/>
        <v>0.99999999962747099</v>
      </c>
      <c r="G675">
        <v>70</v>
      </c>
      <c r="H675">
        <v>-50</v>
      </c>
      <c r="I675">
        <v>0.38419903534316502</v>
      </c>
      <c r="J675">
        <v>0.61580096465683498</v>
      </c>
      <c r="K675">
        <f t="shared" si="73"/>
        <v>43.153154399808855</v>
      </c>
      <c r="L675">
        <f t="shared" si="74"/>
        <v>64.054973142318573</v>
      </c>
      <c r="M675">
        <f t="shared" si="75"/>
        <v>-22.865713959686211</v>
      </c>
      <c r="N675">
        <f>(M675-$R$5)^2</f>
        <v>0.94189660587849244</v>
      </c>
      <c r="O675">
        <f t="shared" si="76"/>
        <v>0</v>
      </c>
      <c r="P675" t="str">
        <f t="shared" si="77"/>
        <v>FP</v>
      </c>
    </row>
    <row r="676" spans="1:16" x14ac:dyDescent="0.3">
      <c r="A676">
        <v>0</v>
      </c>
      <c r="B676">
        <v>0.88613857459934653</v>
      </c>
      <c r="C676">
        <v>-2</v>
      </c>
      <c r="D676">
        <v>0.4</v>
      </c>
      <c r="E676">
        <f t="shared" si="71"/>
        <v>1</v>
      </c>
      <c r="F676">
        <f t="shared" si="72"/>
        <v>0.99999999962747099</v>
      </c>
      <c r="G676">
        <v>50</v>
      </c>
      <c r="H676">
        <v>-50</v>
      </c>
      <c r="I676">
        <v>0.38419903534316502</v>
      </c>
      <c r="J676">
        <v>0.61580096465683498</v>
      </c>
      <c r="K676">
        <f t="shared" si="73"/>
        <v>32.027486583090457</v>
      </c>
      <c r="L676">
        <f t="shared" si="74"/>
        <v>64.054973142318573</v>
      </c>
      <c r="M676">
        <f t="shared" si="75"/>
        <v>-27.140184802417917</v>
      </c>
      <c r="N676">
        <f>(M676-$R$5)^2</f>
        <v>10.916133604463118</v>
      </c>
      <c r="O676">
        <f t="shared" si="76"/>
        <v>0</v>
      </c>
      <c r="P676" t="str">
        <f t="shared" si="77"/>
        <v>TN</v>
      </c>
    </row>
    <row r="677" spans="1:16" x14ac:dyDescent="0.3">
      <c r="A677">
        <v>1</v>
      </c>
      <c r="B677">
        <v>0.88613857459934653</v>
      </c>
      <c r="C677">
        <v>-2</v>
      </c>
      <c r="D677">
        <v>1.1000000000000001</v>
      </c>
      <c r="E677">
        <f t="shared" si="71"/>
        <v>1.0000000000620881</v>
      </c>
      <c r="F677">
        <f t="shared" si="72"/>
        <v>1</v>
      </c>
      <c r="G677">
        <v>70</v>
      </c>
      <c r="H677">
        <v>-50</v>
      </c>
      <c r="I677">
        <v>0.60844334427391233</v>
      </c>
      <c r="J677">
        <v>0.39155665572608767</v>
      </c>
      <c r="K677">
        <f t="shared" si="73"/>
        <v>43.153154402488155</v>
      </c>
      <c r="L677">
        <f t="shared" si="74"/>
        <v>64.054973166180915</v>
      </c>
      <c r="M677">
        <f t="shared" si="75"/>
        <v>1.1750985050443141</v>
      </c>
      <c r="N677">
        <f>(M677-$R$5)^2</f>
        <v>625.56643043628742</v>
      </c>
      <c r="O677">
        <f t="shared" si="76"/>
        <v>1</v>
      </c>
      <c r="P677" t="str">
        <f t="shared" si="77"/>
        <v>TP</v>
      </c>
    </row>
    <row r="678" spans="1:16" x14ac:dyDescent="0.3">
      <c r="A678">
        <v>1</v>
      </c>
      <c r="B678">
        <v>0.88613857459934653</v>
      </c>
      <c r="C678">
        <v>-2</v>
      </c>
      <c r="D678">
        <v>0.2</v>
      </c>
      <c r="E678">
        <f t="shared" si="71"/>
        <v>1</v>
      </c>
      <c r="F678">
        <f t="shared" si="72"/>
        <v>0.99999999950329466</v>
      </c>
      <c r="G678">
        <v>180</v>
      </c>
      <c r="H678">
        <v>-90</v>
      </c>
      <c r="I678">
        <v>0.56330583577691229</v>
      </c>
      <c r="J678">
        <v>0.43669416422308771</v>
      </c>
      <c r="K678">
        <f t="shared" si="73"/>
        <v>99.651528158912399</v>
      </c>
      <c r="L678">
        <f t="shared" si="74"/>
        <v>107.83498125764369</v>
      </c>
      <c r="M678">
        <f t="shared" si="75"/>
        <v>9.0433803416836227</v>
      </c>
      <c r="N678">
        <f>(M678-$R$5)^2</f>
        <v>1081.0686143280909</v>
      </c>
      <c r="O678">
        <f t="shared" si="76"/>
        <v>1</v>
      </c>
      <c r="P678" t="str">
        <f t="shared" si="77"/>
        <v>TP</v>
      </c>
    </row>
    <row r="679" spans="1:16" x14ac:dyDescent="0.3">
      <c r="A679">
        <v>1</v>
      </c>
      <c r="B679">
        <v>0.88613857459934653</v>
      </c>
      <c r="C679">
        <v>-2</v>
      </c>
      <c r="D679">
        <v>0.8</v>
      </c>
      <c r="E679">
        <f t="shared" si="71"/>
        <v>1</v>
      </c>
      <c r="F679">
        <f t="shared" si="72"/>
        <v>0.99999999987582366</v>
      </c>
      <c r="G679">
        <v>60</v>
      </c>
      <c r="H679">
        <v>-50</v>
      </c>
      <c r="I679">
        <v>0.38419903534316502</v>
      </c>
      <c r="J679">
        <v>0.61580096465683498</v>
      </c>
      <c r="K679">
        <f t="shared" si="73"/>
        <v>37.643362891590748</v>
      </c>
      <c r="L679">
        <f t="shared" si="74"/>
        <v>64.054973158226801</v>
      </c>
      <c r="M679">
        <f t="shared" si="75"/>
        <v>-24.982570551881871</v>
      </c>
      <c r="N679">
        <f>(M679-$R$5)^2</f>
        <v>1.3141023052548244</v>
      </c>
      <c r="O679">
        <f t="shared" si="76"/>
        <v>0</v>
      </c>
      <c r="P679" t="str">
        <f t="shared" si="77"/>
        <v>FP</v>
      </c>
    </row>
    <row r="680" spans="1:16" x14ac:dyDescent="0.3">
      <c r="A680">
        <v>0</v>
      </c>
      <c r="B680">
        <v>0.88613857459934653</v>
      </c>
      <c r="C680">
        <v>-2</v>
      </c>
      <c r="D680">
        <v>0.8</v>
      </c>
      <c r="E680">
        <f t="shared" si="71"/>
        <v>1</v>
      </c>
      <c r="F680">
        <f t="shared" si="72"/>
        <v>0.99999999987582366</v>
      </c>
      <c r="G680">
        <v>90</v>
      </c>
      <c r="H680">
        <v>-90</v>
      </c>
      <c r="I680">
        <v>0.60844334427391233</v>
      </c>
      <c r="J680">
        <v>0.39155665572608767</v>
      </c>
      <c r="K680">
        <f t="shared" si="73"/>
        <v>53.917490655602954</v>
      </c>
      <c r="L680">
        <f t="shared" si="74"/>
        <v>107.83498129781536</v>
      </c>
      <c r="M680">
        <f t="shared" si="75"/>
        <v>-9.4177663179053113</v>
      </c>
      <c r="N680">
        <f>(M680-$R$5)^2</f>
        <v>207.89202395815343</v>
      </c>
      <c r="O680">
        <f t="shared" si="76"/>
        <v>0</v>
      </c>
      <c r="P680" t="str">
        <f t="shared" si="77"/>
        <v>TN</v>
      </c>
    </row>
    <row r="681" spans="1:16" x14ac:dyDescent="0.3">
      <c r="A681">
        <v>1</v>
      </c>
      <c r="B681">
        <v>0.88613857459934653</v>
      </c>
      <c r="C681">
        <v>-2</v>
      </c>
      <c r="D681">
        <v>1</v>
      </c>
      <c r="E681">
        <f t="shared" si="71"/>
        <v>1</v>
      </c>
      <c r="F681">
        <f t="shared" si="72"/>
        <v>1</v>
      </c>
      <c r="G681">
        <v>20</v>
      </c>
      <c r="H681">
        <v>-10</v>
      </c>
      <c r="I681">
        <v>0.38419903534316502</v>
      </c>
      <c r="J681">
        <v>0.61580096465683498</v>
      </c>
      <c r="K681">
        <f t="shared" si="73"/>
        <v>14.219779625740344</v>
      </c>
      <c r="L681">
        <f t="shared" si="74"/>
        <v>15.387517868726606</v>
      </c>
      <c r="M681">
        <f t="shared" si="75"/>
        <v>-4.0124227322342971</v>
      </c>
      <c r="N681">
        <f>(M681-$R$5)^2</f>
        <v>392.98323698092031</v>
      </c>
      <c r="O681">
        <f t="shared" si="76"/>
        <v>0</v>
      </c>
      <c r="P681" t="str">
        <f t="shared" si="77"/>
        <v>FP</v>
      </c>
    </row>
    <row r="682" spans="1:16" x14ac:dyDescent="0.3">
      <c r="A682">
        <v>1</v>
      </c>
      <c r="B682">
        <v>0.88613857459934653</v>
      </c>
      <c r="C682">
        <v>-2</v>
      </c>
      <c r="D682">
        <v>1.7</v>
      </c>
      <c r="E682">
        <f t="shared" si="71"/>
        <v>1.0000000004346172</v>
      </c>
      <c r="F682">
        <f t="shared" si="72"/>
        <v>1</v>
      </c>
      <c r="G682">
        <v>70</v>
      </c>
      <c r="H682">
        <v>-50</v>
      </c>
      <c r="I682">
        <v>0.38419903534316502</v>
      </c>
      <c r="J682">
        <v>0.61580096465683498</v>
      </c>
      <c r="K682">
        <f t="shared" si="73"/>
        <v>43.153154418563958</v>
      </c>
      <c r="L682">
        <f t="shared" si="74"/>
        <v>64.054973166180915</v>
      </c>
      <c r="M682">
        <f t="shared" si="75"/>
        <v>-22.865713967174976</v>
      </c>
      <c r="N682">
        <f>(M682-$R$5)^2</f>
        <v>0.94189659134259585</v>
      </c>
      <c r="O682">
        <f t="shared" si="76"/>
        <v>0</v>
      </c>
      <c r="P682" t="str">
        <f t="shared" si="77"/>
        <v>FP</v>
      </c>
    </row>
    <row r="683" spans="1:16" x14ac:dyDescent="0.3">
      <c r="A683">
        <v>0</v>
      </c>
      <c r="B683">
        <v>0.88613857459934653</v>
      </c>
      <c r="C683">
        <v>-2</v>
      </c>
      <c r="D683">
        <v>1.7</v>
      </c>
      <c r="E683">
        <f t="shared" si="71"/>
        <v>1.0000000004346172</v>
      </c>
      <c r="F683">
        <f t="shared" si="72"/>
        <v>1</v>
      </c>
      <c r="G683">
        <v>90</v>
      </c>
      <c r="H683">
        <v>-90</v>
      </c>
      <c r="I683">
        <v>0.38419903534316502</v>
      </c>
      <c r="J683">
        <v>0.61580096465683498</v>
      </c>
      <c r="K683">
        <f t="shared" si="73"/>
        <v>53.917490679036426</v>
      </c>
      <c r="L683">
        <f t="shared" si="74"/>
        <v>107.83498131120591</v>
      </c>
      <c r="M683">
        <f t="shared" si="75"/>
        <v>-45.689837608182486</v>
      </c>
      <c r="N683">
        <f>(M683-$R$5)^2</f>
        <v>477.58027309536931</v>
      </c>
      <c r="O683">
        <f t="shared" si="76"/>
        <v>0</v>
      </c>
      <c r="P683" t="str">
        <f t="shared" si="77"/>
        <v>TN</v>
      </c>
    </row>
    <row r="684" spans="1:16" x14ac:dyDescent="0.3">
      <c r="A684">
        <v>0</v>
      </c>
      <c r="B684">
        <v>0.88613857459934653</v>
      </c>
      <c r="C684">
        <v>-2</v>
      </c>
      <c r="D684">
        <v>1.7</v>
      </c>
      <c r="E684">
        <f t="shared" si="71"/>
        <v>1.0000000004346172</v>
      </c>
      <c r="F684">
        <f t="shared" si="72"/>
        <v>1</v>
      </c>
      <c r="G684">
        <v>60</v>
      </c>
      <c r="H684">
        <v>-50</v>
      </c>
      <c r="I684">
        <v>0.38419903534316502</v>
      </c>
      <c r="J684">
        <v>0.61580096465683498</v>
      </c>
      <c r="K684">
        <f t="shared" si="73"/>
        <v>37.6433629079512</v>
      </c>
      <c r="L684">
        <f t="shared" si="74"/>
        <v>64.054973166180915</v>
      </c>
      <c r="M684">
        <f t="shared" si="75"/>
        <v>-24.982570550494358</v>
      </c>
      <c r="N684">
        <f>(M684-$R$5)^2</f>
        <v>1.3141023020736944</v>
      </c>
      <c r="O684">
        <f t="shared" si="76"/>
        <v>0</v>
      </c>
      <c r="P684" t="str">
        <f t="shared" si="77"/>
        <v>TN</v>
      </c>
    </row>
    <row r="685" spans="1:16" x14ac:dyDescent="0.3">
      <c r="A685">
        <v>0</v>
      </c>
      <c r="B685">
        <v>0.88613857459934653</v>
      </c>
      <c r="C685">
        <v>-2</v>
      </c>
      <c r="D685">
        <v>1.7</v>
      </c>
      <c r="E685">
        <f t="shared" si="71"/>
        <v>1.0000000004346172</v>
      </c>
      <c r="F685">
        <f t="shared" si="72"/>
        <v>1</v>
      </c>
      <c r="G685">
        <v>40</v>
      </c>
      <c r="H685">
        <v>-50</v>
      </c>
      <c r="I685">
        <v>0.38419903534316502</v>
      </c>
      <c r="J685">
        <v>0.61580096465683498</v>
      </c>
      <c r="K685">
        <f t="shared" si="73"/>
        <v>26.281318977826015</v>
      </c>
      <c r="L685">
        <f t="shared" si="74"/>
        <v>64.054973166180915</v>
      </c>
      <c r="M685">
        <f t="shared" si="75"/>
        <v>-29.347856867975118</v>
      </c>
      <c r="N685">
        <f>(M685-$R$5)^2</f>
        <v>30.378057869979653</v>
      </c>
      <c r="O685">
        <f t="shared" si="76"/>
        <v>0</v>
      </c>
      <c r="P685" t="str">
        <f t="shared" si="77"/>
        <v>TN</v>
      </c>
    </row>
    <row r="686" spans="1:16" x14ac:dyDescent="0.3">
      <c r="A686">
        <v>0</v>
      </c>
      <c r="B686">
        <v>0.88613857459934653</v>
      </c>
      <c r="C686">
        <v>-2</v>
      </c>
      <c r="D686">
        <v>1.7</v>
      </c>
      <c r="E686">
        <f t="shared" si="71"/>
        <v>1.0000000004346172</v>
      </c>
      <c r="F686">
        <f t="shared" si="72"/>
        <v>1</v>
      </c>
      <c r="G686">
        <v>0</v>
      </c>
      <c r="H686">
        <v>-10</v>
      </c>
      <c r="I686">
        <v>0.38419903534316502</v>
      </c>
      <c r="J686">
        <v>0.61580096465683498</v>
      </c>
      <c r="K686">
        <f t="shared" si="73"/>
        <v>0</v>
      </c>
      <c r="L686">
        <f t="shared" si="74"/>
        <v>15.387517868726606</v>
      </c>
      <c r="M686">
        <f t="shared" si="75"/>
        <v>-9.4756483472361293</v>
      </c>
      <c r="N686">
        <f>(M686-$R$5)^2</f>
        <v>206.22623469696816</v>
      </c>
      <c r="O686">
        <f t="shared" si="76"/>
        <v>0</v>
      </c>
      <c r="P686" t="str">
        <f t="shared" si="77"/>
        <v>TN</v>
      </c>
    </row>
    <row r="687" spans="1:16" x14ac:dyDescent="0.3">
      <c r="A687">
        <v>0</v>
      </c>
      <c r="B687">
        <v>0.88613857459934653</v>
      </c>
      <c r="C687">
        <v>-2</v>
      </c>
      <c r="D687">
        <v>1.7</v>
      </c>
      <c r="E687">
        <f t="shared" si="71"/>
        <v>1.0000000004346172</v>
      </c>
      <c r="F687">
        <f t="shared" si="72"/>
        <v>1</v>
      </c>
      <c r="G687">
        <v>80</v>
      </c>
      <c r="H687">
        <v>-90</v>
      </c>
      <c r="I687">
        <v>0.60844334427391233</v>
      </c>
      <c r="J687">
        <v>0.39155665572608767</v>
      </c>
      <c r="K687">
        <f t="shared" si="73"/>
        <v>48.573729346954138</v>
      </c>
      <c r="L687">
        <f t="shared" si="74"/>
        <v>107.83498131120591</v>
      </c>
      <c r="M687">
        <f t="shared" si="75"/>
        <v>-12.669142324784293</v>
      </c>
      <c r="N687">
        <f>(M687-$R$5)^2</f>
        <v>124.70379216137324</v>
      </c>
      <c r="O687">
        <f t="shared" si="76"/>
        <v>0</v>
      </c>
      <c r="P687" t="str">
        <f t="shared" si="77"/>
        <v>TN</v>
      </c>
    </row>
    <row r="688" spans="1:16" x14ac:dyDescent="0.3">
      <c r="A688">
        <v>0</v>
      </c>
      <c r="B688">
        <v>0.88613857459934653</v>
      </c>
      <c r="C688">
        <v>-2</v>
      </c>
      <c r="D688">
        <v>1.7</v>
      </c>
      <c r="E688">
        <f t="shared" si="71"/>
        <v>1.0000000004346172</v>
      </c>
      <c r="F688">
        <f t="shared" si="72"/>
        <v>1</v>
      </c>
      <c r="G688">
        <v>10</v>
      </c>
      <c r="H688">
        <v>-10</v>
      </c>
      <c r="I688">
        <v>0.60844334427391233</v>
      </c>
      <c r="J688">
        <v>0.39155665572608767</v>
      </c>
      <c r="K688">
        <f t="shared" si="73"/>
        <v>7.6937589377071429</v>
      </c>
      <c r="L688">
        <f t="shared" si="74"/>
        <v>15.387517868726606</v>
      </c>
      <c r="M688">
        <f t="shared" si="75"/>
        <v>-1.3438686185081687</v>
      </c>
      <c r="N688">
        <f>(M688-$R$5)^2</f>
        <v>505.90620976757896</v>
      </c>
      <c r="O688">
        <f t="shared" si="76"/>
        <v>0</v>
      </c>
      <c r="P688" t="str">
        <f t="shared" si="77"/>
        <v>TN</v>
      </c>
    </row>
    <row r="689" spans="1:16" x14ac:dyDescent="0.3">
      <c r="A689">
        <v>0</v>
      </c>
      <c r="B689">
        <v>0.88613857459934653</v>
      </c>
      <c r="C689">
        <v>-2</v>
      </c>
      <c r="D689">
        <v>1.7</v>
      </c>
      <c r="E689">
        <f t="shared" si="71"/>
        <v>1.0000000004346172</v>
      </c>
      <c r="F689">
        <f t="shared" si="72"/>
        <v>1</v>
      </c>
      <c r="G689">
        <v>60</v>
      </c>
      <c r="H689">
        <v>-50</v>
      </c>
      <c r="I689">
        <v>0.38419903534316502</v>
      </c>
      <c r="J689">
        <v>0.61580096465683498</v>
      </c>
      <c r="K689">
        <f t="shared" si="73"/>
        <v>37.6433629079512</v>
      </c>
      <c r="L689">
        <f t="shared" si="74"/>
        <v>64.054973166180915</v>
      </c>
      <c r="M689">
        <f t="shared" si="75"/>
        <v>-24.982570550494358</v>
      </c>
      <c r="N689">
        <f>(M689-$R$5)^2</f>
        <v>1.3141023020736944</v>
      </c>
      <c r="O689">
        <f t="shared" si="76"/>
        <v>0</v>
      </c>
      <c r="P689" t="str">
        <f t="shared" si="77"/>
        <v>TN</v>
      </c>
    </row>
    <row r="690" spans="1:16" x14ac:dyDescent="0.3">
      <c r="A690">
        <v>1</v>
      </c>
      <c r="B690">
        <v>0.88613857459934653</v>
      </c>
      <c r="C690">
        <v>-2</v>
      </c>
      <c r="D690">
        <v>1.8</v>
      </c>
      <c r="E690">
        <f t="shared" si="71"/>
        <v>1.0000000004967053</v>
      </c>
      <c r="F690">
        <f t="shared" si="72"/>
        <v>1</v>
      </c>
      <c r="G690">
        <v>10</v>
      </c>
      <c r="H690">
        <v>0</v>
      </c>
      <c r="I690">
        <v>0.42913429896650213</v>
      </c>
      <c r="J690">
        <v>0.57086570103349787</v>
      </c>
      <c r="K690">
        <f t="shared" si="73"/>
        <v>7.6937589381848346</v>
      </c>
      <c r="L690">
        <f t="shared" si="74"/>
        <v>0</v>
      </c>
      <c r="M690">
        <f t="shared" si="75"/>
        <v>3.3016558483552085</v>
      </c>
      <c r="N690">
        <f>(M690-$R$5)^2</f>
        <v>736.46471469664448</v>
      </c>
      <c r="O690">
        <f t="shared" si="76"/>
        <v>1</v>
      </c>
      <c r="P690" t="str">
        <f t="shared" si="77"/>
        <v>TP</v>
      </c>
    </row>
    <row r="691" spans="1:16" x14ac:dyDescent="0.3">
      <c r="A691">
        <v>0</v>
      </c>
      <c r="B691">
        <v>0.88613857459934653</v>
      </c>
      <c r="C691">
        <v>-2</v>
      </c>
      <c r="D691">
        <v>1.8</v>
      </c>
      <c r="E691">
        <f t="shared" si="71"/>
        <v>1.0000000004967053</v>
      </c>
      <c r="F691">
        <f t="shared" si="72"/>
        <v>1</v>
      </c>
      <c r="G691">
        <v>50</v>
      </c>
      <c r="H691">
        <v>-50</v>
      </c>
      <c r="I691">
        <v>0.38419903534316502</v>
      </c>
      <c r="J691">
        <v>0.61580096465683498</v>
      </c>
      <c r="K691">
        <f t="shared" si="73"/>
        <v>32.027486598998678</v>
      </c>
      <c r="L691">
        <f t="shared" si="74"/>
        <v>64.054973166180915</v>
      </c>
      <c r="M691">
        <f t="shared" si="75"/>
        <v>-27.140184811000452</v>
      </c>
      <c r="N691">
        <f>(M691-$R$5)^2</f>
        <v>10.916133661175779</v>
      </c>
      <c r="O691">
        <f t="shared" si="76"/>
        <v>0</v>
      </c>
      <c r="P691" t="str">
        <f t="shared" si="77"/>
        <v>TN</v>
      </c>
    </row>
    <row r="692" spans="1:16" x14ac:dyDescent="0.3">
      <c r="A692">
        <v>0</v>
      </c>
      <c r="B692">
        <v>0.88613857459934653</v>
      </c>
      <c r="C692">
        <v>-2</v>
      </c>
      <c r="D692">
        <v>1.8</v>
      </c>
      <c r="E692">
        <f t="shared" si="71"/>
        <v>1.0000000004967053</v>
      </c>
      <c r="F692">
        <f t="shared" si="72"/>
        <v>1</v>
      </c>
      <c r="G692">
        <v>80</v>
      </c>
      <c r="H692">
        <v>-90</v>
      </c>
      <c r="I692">
        <v>0.60844334427391233</v>
      </c>
      <c r="J692">
        <v>0.39155665572608767</v>
      </c>
      <c r="K692">
        <f t="shared" si="73"/>
        <v>48.573729349969994</v>
      </c>
      <c r="L692">
        <f t="shared" si="74"/>
        <v>107.83498131120591</v>
      </c>
      <c r="M692">
        <f t="shared" si="75"/>
        <v>-12.669142322949316</v>
      </c>
      <c r="N692">
        <f>(M692-$R$5)^2</f>
        <v>124.70379220235593</v>
      </c>
      <c r="O692">
        <f t="shared" si="76"/>
        <v>0</v>
      </c>
      <c r="P692" t="str">
        <f t="shared" si="77"/>
        <v>TN</v>
      </c>
    </row>
    <row r="693" spans="1:16" x14ac:dyDescent="0.3">
      <c r="A693">
        <v>1</v>
      </c>
      <c r="B693">
        <v>0.88613857459934653</v>
      </c>
      <c r="C693">
        <v>-2</v>
      </c>
      <c r="D693">
        <v>3.6</v>
      </c>
      <c r="E693">
        <f t="shared" si="71"/>
        <v>1.0000000016142925</v>
      </c>
      <c r="F693">
        <f t="shared" si="72"/>
        <v>1</v>
      </c>
      <c r="G693">
        <v>180</v>
      </c>
      <c r="H693">
        <v>-90</v>
      </c>
      <c r="I693">
        <v>0.38419903534316502</v>
      </c>
      <c r="J693">
        <v>0.61580096465683498</v>
      </c>
      <c r="K693">
        <f t="shared" si="73"/>
        <v>99.651528319779118</v>
      </c>
      <c r="L693">
        <f t="shared" si="74"/>
        <v>107.83498131120591</v>
      </c>
      <c r="M693">
        <f t="shared" si="75"/>
        <v>-28.118864464261151</v>
      </c>
      <c r="N693">
        <f>(M693-$R$5)^2</f>
        <v>18.340979041350121</v>
      </c>
      <c r="O693">
        <f t="shared" si="76"/>
        <v>0</v>
      </c>
      <c r="P693" t="str">
        <f t="shared" si="77"/>
        <v>FP</v>
      </c>
    </row>
    <row r="694" spans="1:16" x14ac:dyDescent="0.3">
      <c r="A694">
        <v>0</v>
      </c>
      <c r="B694">
        <v>0.88613857459934653</v>
      </c>
      <c r="C694">
        <v>-2</v>
      </c>
      <c r="D694">
        <v>3.6</v>
      </c>
      <c r="E694">
        <f t="shared" si="71"/>
        <v>1.0000000016142925</v>
      </c>
      <c r="F694">
        <f t="shared" si="72"/>
        <v>1</v>
      </c>
      <c r="G694">
        <v>40</v>
      </c>
      <c r="H694">
        <v>-50</v>
      </c>
      <c r="I694">
        <v>0.38419903534316502</v>
      </c>
      <c r="J694">
        <v>0.61580096465683498</v>
      </c>
      <c r="K694">
        <f t="shared" si="73"/>
        <v>26.281319008829435</v>
      </c>
      <c r="L694">
        <f t="shared" si="74"/>
        <v>64.054973166180915</v>
      </c>
      <c r="M694">
        <f t="shared" si="75"/>
        <v>-29.347856856063633</v>
      </c>
      <c r="N694">
        <f>(M694-$R$5)^2</f>
        <v>30.378057738676269</v>
      </c>
      <c r="O694">
        <f t="shared" si="76"/>
        <v>0</v>
      </c>
      <c r="P694" t="str">
        <f t="shared" si="77"/>
        <v>TN</v>
      </c>
    </row>
    <row r="695" spans="1:16" x14ac:dyDescent="0.3">
      <c r="A695">
        <v>0</v>
      </c>
      <c r="B695">
        <v>0.88613857459934653</v>
      </c>
      <c r="C695">
        <v>-2</v>
      </c>
      <c r="D695">
        <v>3.6</v>
      </c>
      <c r="E695">
        <f t="shared" si="71"/>
        <v>1.0000000016142925</v>
      </c>
      <c r="F695">
        <f t="shared" si="72"/>
        <v>1</v>
      </c>
      <c r="G695">
        <v>80</v>
      </c>
      <c r="H695">
        <v>-90</v>
      </c>
      <c r="I695">
        <v>0.38419903534316502</v>
      </c>
      <c r="J695">
        <v>0.61580096465683498</v>
      </c>
      <c r="K695">
        <f t="shared" si="73"/>
        <v>48.573729404255367</v>
      </c>
      <c r="L695">
        <f t="shared" si="74"/>
        <v>107.83498131120591</v>
      </c>
      <c r="M695">
        <f t="shared" si="75"/>
        <v>-47.742905535057531</v>
      </c>
      <c r="N695">
        <f>(M695-$R$5)^2</f>
        <v>571.52925285038691</v>
      </c>
      <c r="O695">
        <f t="shared" si="76"/>
        <v>0</v>
      </c>
      <c r="P695" t="str">
        <f t="shared" si="77"/>
        <v>TN</v>
      </c>
    </row>
    <row r="696" spans="1:16" x14ac:dyDescent="0.3">
      <c r="A696">
        <v>0</v>
      </c>
      <c r="B696">
        <v>0.88613857459934653</v>
      </c>
      <c r="C696">
        <v>-2</v>
      </c>
      <c r="D696">
        <v>3.6</v>
      </c>
      <c r="E696">
        <f t="shared" si="71"/>
        <v>1.0000000016142925</v>
      </c>
      <c r="F696">
        <f t="shared" si="72"/>
        <v>1</v>
      </c>
      <c r="G696">
        <v>100</v>
      </c>
      <c r="H696">
        <v>-90</v>
      </c>
      <c r="I696">
        <v>0.60844334427391233</v>
      </c>
      <c r="J696">
        <v>0.39155665572608767</v>
      </c>
      <c r="K696">
        <f t="shared" si="73"/>
        <v>59.193926635651458</v>
      </c>
      <c r="L696">
        <f t="shared" si="74"/>
        <v>107.83498131120591</v>
      </c>
      <c r="M696">
        <f t="shared" si="75"/>
        <v>-6.2073539696005611</v>
      </c>
      <c r="N696">
        <f>(M696-$R$5)^2</f>
        <v>310.77718329401017</v>
      </c>
      <c r="O696">
        <f t="shared" si="76"/>
        <v>0</v>
      </c>
      <c r="P696" t="str">
        <f t="shared" si="77"/>
        <v>TN</v>
      </c>
    </row>
    <row r="697" spans="1:16" x14ac:dyDescent="0.3">
      <c r="A697">
        <v>0</v>
      </c>
      <c r="B697">
        <v>0.88613857459934653</v>
      </c>
      <c r="C697">
        <v>-2</v>
      </c>
      <c r="D697">
        <v>3.6</v>
      </c>
      <c r="E697">
        <f t="shared" si="71"/>
        <v>1.0000000016142925</v>
      </c>
      <c r="F697">
        <f t="shared" si="72"/>
        <v>1</v>
      </c>
      <c r="G697">
        <v>50</v>
      </c>
      <c r="H697">
        <v>-50</v>
      </c>
      <c r="I697">
        <v>0.60844334427391233</v>
      </c>
      <c r="J697">
        <v>0.39155665572608767</v>
      </c>
      <c r="K697">
        <f t="shared" si="73"/>
        <v>32.02748663479219</v>
      </c>
      <c r="L697">
        <f t="shared" si="74"/>
        <v>64.054973166180915</v>
      </c>
      <c r="M697">
        <f t="shared" si="75"/>
        <v>-5.5942399988130944</v>
      </c>
      <c r="N697">
        <f>(M697-$R$5)^2</f>
        <v>332.77010938336628</v>
      </c>
      <c r="O697">
        <f t="shared" si="76"/>
        <v>0</v>
      </c>
      <c r="P697" t="str">
        <f t="shared" si="77"/>
        <v>TN</v>
      </c>
    </row>
    <row r="698" spans="1:16" x14ac:dyDescent="0.3">
      <c r="A698">
        <v>0</v>
      </c>
      <c r="B698">
        <v>0.88613857459934653</v>
      </c>
      <c r="C698">
        <v>-2</v>
      </c>
      <c r="D698">
        <v>3.6</v>
      </c>
      <c r="E698">
        <f t="shared" si="71"/>
        <v>1.0000000016142925</v>
      </c>
      <c r="F698">
        <f t="shared" si="72"/>
        <v>1</v>
      </c>
      <c r="G698">
        <v>30</v>
      </c>
      <c r="H698">
        <v>-10</v>
      </c>
      <c r="I698">
        <v>0.38419903534316502</v>
      </c>
      <c r="J698">
        <v>0.61580096465683498</v>
      </c>
      <c r="K698">
        <f t="shared" si="73"/>
        <v>20.367331116012803</v>
      </c>
      <c r="L698">
        <f t="shared" si="74"/>
        <v>15.387517868726606</v>
      </c>
      <c r="M698">
        <f t="shared" si="75"/>
        <v>-1.6505393799491817</v>
      </c>
      <c r="N698">
        <f>(M698-$R$5)^2</f>
        <v>492.2047590505523</v>
      </c>
      <c r="O698">
        <f t="shared" si="76"/>
        <v>0</v>
      </c>
      <c r="P698" t="str">
        <f t="shared" si="77"/>
        <v>TN</v>
      </c>
    </row>
    <row r="699" spans="1:16" x14ac:dyDescent="0.3">
      <c r="A699">
        <v>0</v>
      </c>
      <c r="B699">
        <v>0.88613857459934653</v>
      </c>
      <c r="C699">
        <v>-2</v>
      </c>
      <c r="D699">
        <v>3.6</v>
      </c>
      <c r="E699">
        <f t="shared" si="71"/>
        <v>1.0000000016142925</v>
      </c>
      <c r="F699">
        <f t="shared" si="72"/>
        <v>1</v>
      </c>
      <c r="G699">
        <v>20</v>
      </c>
      <c r="H699">
        <v>-10</v>
      </c>
      <c r="I699">
        <v>0.38419903534316502</v>
      </c>
      <c r="J699">
        <v>0.61580096465683498</v>
      </c>
      <c r="K699">
        <f t="shared" si="73"/>
        <v>14.219779648695226</v>
      </c>
      <c r="L699">
        <f t="shared" si="74"/>
        <v>15.387517868726606</v>
      </c>
      <c r="M699">
        <f t="shared" si="75"/>
        <v>-4.0124227234150531</v>
      </c>
      <c r="N699">
        <f>(M699-$R$5)^2</f>
        <v>392.98323733058214</v>
      </c>
      <c r="O699">
        <f t="shared" si="76"/>
        <v>0</v>
      </c>
      <c r="P699" t="str">
        <f t="shared" si="77"/>
        <v>TN</v>
      </c>
    </row>
    <row r="700" spans="1:16" x14ac:dyDescent="0.3">
      <c r="A700">
        <v>0</v>
      </c>
      <c r="B700">
        <v>0.88613857459934653</v>
      </c>
      <c r="C700">
        <v>-2</v>
      </c>
      <c r="D700">
        <v>3.6</v>
      </c>
      <c r="E700">
        <f t="shared" si="71"/>
        <v>1.0000000016142925</v>
      </c>
      <c r="F700">
        <f t="shared" si="72"/>
        <v>1</v>
      </c>
      <c r="G700">
        <v>100</v>
      </c>
      <c r="H700">
        <v>-90</v>
      </c>
      <c r="I700">
        <v>0.38419903534316502</v>
      </c>
      <c r="J700">
        <v>0.61580096465683498</v>
      </c>
      <c r="K700">
        <f t="shared" si="73"/>
        <v>59.193926635651458</v>
      </c>
      <c r="L700">
        <f t="shared" si="74"/>
        <v>107.83498131120591</v>
      </c>
      <c r="M700">
        <f t="shared" si="75"/>
        <v>-43.662636003601008</v>
      </c>
      <c r="N700">
        <f>(M700-$R$5)^2</f>
        <v>393.08647264103399</v>
      </c>
      <c r="O700">
        <f t="shared" si="76"/>
        <v>0</v>
      </c>
      <c r="P700" t="str">
        <f t="shared" si="77"/>
        <v>TN</v>
      </c>
    </row>
    <row r="701" spans="1:16" x14ac:dyDescent="0.3">
      <c r="A701">
        <v>1</v>
      </c>
      <c r="B701">
        <v>0.88613857459934653</v>
      </c>
      <c r="C701">
        <v>-2</v>
      </c>
      <c r="D701">
        <v>3.7</v>
      </c>
      <c r="E701">
        <f t="shared" si="71"/>
        <v>1.0000000016763806</v>
      </c>
      <c r="F701">
        <f t="shared" si="72"/>
        <v>1</v>
      </c>
      <c r="G701">
        <v>10</v>
      </c>
      <c r="H701">
        <v>-10</v>
      </c>
      <c r="I701">
        <v>0.60844334427391233</v>
      </c>
      <c r="J701">
        <v>0.39155665572608767</v>
      </c>
      <c r="K701">
        <f t="shared" si="73"/>
        <v>7.6937589472609709</v>
      </c>
      <c r="L701">
        <f t="shared" si="74"/>
        <v>15.387517868726606</v>
      </c>
      <c r="M701">
        <f t="shared" si="75"/>
        <v>-1.3438686126952053</v>
      </c>
      <c r="N701">
        <f>(M701-$R$5)^2</f>
        <v>505.90621002907335</v>
      </c>
      <c r="O701">
        <f t="shared" si="76"/>
        <v>0</v>
      </c>
      <c r="P701" t="str">
        <f t="shared" si="77"/>
        <v>FP</v>
      </c>
    </row>
    <row r="702" spans="1:16" x14ac:dyDescent="0.3">
      <c r="A702">
        <v>0</v>
      </c>
      <c r="B702">
        <v>0.88613857459934653</v>
      </c>
      <c r="C702">
        <v>-2</v>
      </c>
      <c r="D702">
        <v>3.7</v>
      </c>
      <c r="E702">
        <f t="shared" si="71"/>
        <v>1.0000000016763806</v>
      </c>
      <c r="F702">
        <f t="shared" si="72"/>
        <v>1</v>
      </c>
      <c r="G702">
        <v>0</v>
      </c>
      <c r="H702">
        <v>-10</v>
      </c>
      <c r="I702">
        <v>0.38419903534316502</v>
      </c>
      <c r="J702">
        <v>0.61580096465683498</v>
      </c>
      <c r="K702">
        <f t="shared" si="73"/>
        <v>0</v>
      </c>
      <c r="L702">
        <f t="shared" si="74"/>
        <v>15.387517868726606</v>
      </c>
      <c r="M702">
        <f t="shared" si="75"/>
        <v>-9.4756483472361293</v>
      </c>
      <c r="N702">
        <f>(M702-$R$5)^2</f>
        <v>206.22623469696816</v>
      </c>
      <c r="O702">
        <f t="shared" si="76"/>
        <v>0</v>
      </c>
      <c r="P702" t="str">
        <f t="shared" si="77"/>
        <v>TN</v>
      </c>
    </row>
    <row r="703" spans="1:16" x14ac:dyDescent="0.3">
      <c r="A703">
        <v>1</v>
      </c>
      <c r="B703">
        <v>0.88613857459934653</v>
      </c>
      <c r="C703">
        <v>-2</v>
      </c>
      <c r="D703">
        <v>3.8</v>
      </c>
      <c r="E703">
        <f t="shared" si="71"/>
        <v>1.0000000017384687</v>
      </c>
      <c r="F703">
        <f t="shared" si="72"/>
        <v>1</v>
      </c>
      <c r="G703">
        <v>10</v>
      </c>
      <c r="H703">
        <v>-10</v>
      </c>
      <c r="I703">
        <v>0.60844334427391233</v>
      </c>
      <c r="J703">
        <v>0.39155665572608767</v>
      </c>
      <c r="K703">
        <f t="shared" si="73"/>
        <v>7.6937589477386625</v>
      </c>
      <c r="L703">
        <f t="shared" si="74"/>
        <v>15.387517868726606</v>
      </c>
      <c r="M703">
        <f t="shared" si="75"/>
        <v>-1.3438686124045569</v>
      </c>
      <c r="N703">
        <f>(M703-$R$5)^2</f>
        <v>505.90621004214825</v>
      </c>
      <c r="O703">
        <f t="shared" si="76"/>
        <v>0</v>
      </c>
      <c r="P703" t="str">
        <f t="shared" si="77"/>
        <v>FP</v>
      </c>
    </row>
    <row r="704" spans="1:16" x14ac:dyDescent="0.3">
      <c r="A704">
        <v>0</v>
      </c>
      <c r="B704">
        <v>0.88613857459934653</v>
      </c>
      <c r="C704">
        <v>-2</v>
      </c>
      <c r="D704">
        <v>3.8</v>
      </c>
      <c r="E704">
        <f t="shared" si="71"/>
        <v>1.0000000017384687</v>
      </c>
      <c r="F704">
        <f t="shared" si="72"/>
        <v>1</v>
      </c>
      <c r="G704">
        <v>100</v>
      </c>
      <c r="H704">
        <v>-90</v>
      </c>
      <c r="I704">
        <v>0.38419903534316502</v>
      </c>
      <c r="J704">
        <v>0.61580096465683498</v>
      </c>
      <c r="K704">
        <f t="shared" si="73"/>
        <v>59.193926643001937</v>
      </c>
      <c r="L704">
        <f t="shared" si="74"/>
        <v>107.83498131120591</v>
      </c>
      <c r="M704">
        <f t="shared" si="75"/>
        <v>-43.662636000776956</v>
      </c>
      <c r="N704">
        <f>(M704-$R$5)^2</f>
        <v>393.08647252905234</v>
      </c>
      <c r="O704">
        <f t="shared" si="76"/>
        <v>0</v>
      </c>
      <c r="P704" t="str">
        <f t="shared" si="77"/>
        <v>TN</v>
      </c>
    </row>
    <row r="705" spans="1:16" x14ac:dyDescent="0.3">
      <c r="A705">
        <v>0</v>
      </c>
      <c r="B705">
        <v>0.88613857459934653</v>
      </c>
      <c r="C705">
        <v>-2</v>
      </c>
      <c r="D705">
        <v>3.8</v>
      </c>
      <c r="E705">
        <f t="shared" si="71"/>
        <v>1.0000000017384687</v>
      </c>
      <c r="F705">
        <f t="shared" si="72"/>
        <v>1</v>
      </c>
      <c r="G705">
        <v>180</v>
      </c>
      <c r="H705">
        <v>-90</v>
      </c>
      <c r="I705">
        <v>0.38419903534316502</v>
      </c>
      <c r="J705">
        <v>0.61580096465683498</v>
      </c>
      <c r="K705">
        <f t="shared" si="73"/>
        <v>99.651528332153461</v>
      </c>
      <c r="L705">
        <f t="shared" si="74"/>
        <v>107.83498131120591</v>
      </c>
      <c r="M705">
        <f t="shared" si="75"/>
        <v>-28.118864459506938</v>
      </c>
      <c r="N705">
        <f>(M705-$R$5)^2</f>
        <v>18.340979000628984</v>
      </c>
      <c r="O705">
        <f t="shared" si="76"/>
        <v>0</v>
      </c>
      <c r="P705" t="str">
        <f t="shared" si="77"/>
        <v>TN</v>
      </c>
    </row>
    <row r="706" spans="1:16" x14ac:dyDescent="0.3">
      <c r="A706">
        <v>0</v>
      </c>
      <c r="B706">
        <v>0.88613857459934653</v>
      </c>
      <c r="C706">
        <v>-2</v>
      </c>
      <c r="D706">
        <v>3.8</v>
      </c>
      <c r="E706">
        <f t="shared" si="71"/>
        <v>1.0000000017384687</v>
      </c>
      <c r="F706">
        <f t="shared" si="72"/>
        <v>1</v>
      </c>
      <c r="G706">
        <v>50</v>
      </c>
      <c r="H706">
        <v>-50</v>
      </c>
      <c r="I706">
        <v>0.60844334427391233</v>
      </c>
      <c r="J706">
        <v>0.39155665572608767</v>
      </c>
      <c r="K706">
        <f t="shared" si="73"/>
        <v>32.02748663876924</v>
      </c>
      <c r="L706">
        <f t="shared" si="74"/>
        <v>64.054973166180915</v>
      </c>
      <c r="M706">
        <f t="shared" si="75"/>
        <v>-5.5942399963932843</v>
      </c>
      <c r="N706">
        <f>(M706-$R$5)^2</f>
        <v>332.77010947165058</v>
      </c>
      <c r="O706">
        <f t="shared" si="76"/>
        <v>0</v>
      </c>
      <c r="P706" t="str">
        <f t="shared" si="77"/>
        <v>TN</v>
      </c>
    </row>
    <row r="707" spans="1:16" x14ac:dyDescent="0.3">
      <c r="A707">
        <v>0</v>
      </c>
      <c r="B707">
        <v>0.88613857459934653</v>
      </c>
      <c r="C707">
        <v>-2</v>
      </c>
      <c r="D707">
        <v>3.8</v>
      </c>
      <c r="E707">
        <f t="shared" ref="E707:E770" si="78">IF(D707&gt;1,1+(D707-1)/$R$2,1)</f>
        <v>1.0000000017384687</v>
      </c>
      <c r="F707">
        <f t="shared" ref="F707:F770" si="79">IF(D707&lt;1,1-(1-D707)/$R$2,1)</f>
        <v>1</v>
      </c>
      <c r="G707">
        <v>0</v>
      </c>
      <c r="H707">
        <v>-10</v>
      </c>
      <c r="I707">
        <v>0.38419903534316502</v>
      </c>
      <c r="J707">
        <v>0.61580096465683498</v>
      </c>
      <c r="K707">
        <f t="shared" ref="K707:K770" si="80">G707^(B707)*E707</f>
        <v>0</v>
      </c>
      <c r="L707">
        <f t="shared" ref="L707:L770" si="81">-C707*-H707^(B707)*F707</f>
        <v>15.387517868726606</v>
      </c>
      <c r="M707">
        <f t="shared" ref="M707:M770" si="82">I707*K707-J707*L707</f>
        <v>-9.4756483472361293</v>
      </c>
      <c r="N707">
        <f>(M707-$R$5)^2</f>
        <v>206.22623469696816</v>
      </c>
      <c r="O707">
        <f t="shared" ref="O707:O770" si="83">IF(M707&gt;=0,1,0)</f>
        <v>0</v>
      </c>
      <c r="P707" t="str">
        <f t="shared" ref="P707:P770" si="84">IF(AND(A707=1,O707=1),"TP",IF(AND(A707=0,O707=0),"TN",IF(A707&gt;O707,"FP","FN")))</f>
        <v>TN</v>
      </c>
    </row>
    <row r="708" spans="1:16" x14ac:dyDescent="0.3">
      <c r="A708">
        <v>0</v>
      </c>
      <c r="B708">
        <v>0.88613857459934653</v>
      </c>
      <c r="C708">
        <v>-2</v>
      </c>
      <c r="D708">
        <v>3.8</v>
      </c>
      <c r="E708">
        <f t="shared" si="78"/>
        <v>1.0000000017384687</v>
      </c>
      <c r="F708">
        <f t="shared" si="79"/>
        <v>1</v>
      </c>
      <c r="G708">
        <v>30</v>
      </c>
      <c r="H708">
        <v>-10</v>
      </c>
      <c r="I708">
        <v>0.38419903534316502</v>
      </c>
      <c r="J708">
        <v>0.61580096465683498</v>
      </c>
      <c r="K708">
        <f t="shared" si="80"/>
        <v>20.367331118541941</v>
      </c>
      <c r="L708">
        <f t="shared" si="81"/>
        <v>15.387517868726606</v>
      </c>
      <c r="M708">
        <f t="shared" si="82"/>
        <v>-1.6505393789774896</v>
      </c>
      <c r="N708">
        <f>(M708-$R$5)^2</f>
        <v>492.2047590936678</v>
      </c>
      <c r="O708">
        <f t="shared" si="83"/>
        <v>0</v>
      </c>
      <c r="P708" t="str">
        <f t="shared" si="84"/>
        <v>TN</v>
      </c>
    </row>
    <row r="709" spans="1:16" x14ac:dyDescent="0.3">
      <c r="A709">
        <v>1</v>
      </c>
      <c r="B709">
        <v>0.88613857459934653</v>
      </c>
      <c r="C709">
        <v>-2</v>
      </c>
      <c r="D709">
        <v>5.6</v>
      </c>
      <c r="E709">
        <f t="shared" si="78"/>
        <v>1.0000000028560558</v>
      </c>
      <c r="F709">
        <f t="shared" si="79"/>
        <v>1</v>
      </c>
      <c r="G709">
        <v>180</v>
      </c>
      <c r="H709">
        <v>-90</v>
      </c>
      <c r="I709">
        <v>0.56330583577691229</v>
      </c>
      <c r="J709">
        <v>0.43669416422308771</v>
      </c>
      <c r="K709">
        <f t="shared" si="80"/>
        <v>99.651528443522722</v>
      </c>
      <c r="L709">
        <f t="shared" si="81"/>
        <v>107.83498131120591</v>
      </c>
      <c r="M709">
        <f t="shared" si="82"/>
        <v>9.0433804786159655</v>
      </c>
      <c r="N709">
        <f>(M709-$R$5)^2</f>
        <v>1081.0686233326544</v>
      </c>
      <c r="O709">
        <f t="shared" si="83"/>
        <v>1</v>
      </c>
      <c r="P709" t="str">
        <f t="shared" si="84"/>
        <v>TP</v>
      </c>
    </row>
    <row r="710" spans="1:16" x14ac:dyDescent="0.3">
      <c r="A710">
        <v>0</v>
      </c>
      <c r="B710">
        <v>0.88613857459934653</v>
      </c>
      <c r="C710">
        <v>-2</v>
      </c>
      <c r="D710">
        <v>5.6</v>
      </c>
      <c r="E710">
        <f t="shared" si="78"/>
        <v>1.0000000028560558</v>
      </c>
      <c r="F710">
        <f t="shared" si="79"/>
        <v>1</v>
      </c>
      <c r="G710">
        <v>20</v>
      </c>
      <c r="H710">
        <v>-10</v>
      </c>
      <c r="I710">
        <v>0.38419903534316502</v>
      </c>
      <c r="J710">
        <v>0.61580096465683498</v>
      </c>
      <c r="K710">
        <f t="shared" si="80"/>
        <v>14.219779666352828</v>
      </c>
      <c r="L710">
        <f t="shared" si="81"/>
        <v>15.387517868726606</v>
      </c>
      <c r="M710">
        <f t="shared" si="82"/>
        <v>-4.0124227166310202</v>
      </c>
      <c r="N710">
        <f>(M710-$R$5)^2</f>
        <v>392.98323759955292</v>
      </c>
      <c r="O710">
        <f t="shared" si="83"/>
        <v>0</v>
      </c>
      <c r="P710" t="str">
        <f t="shared" si="84"/>
        <v>TN</v>
      </c>
    </row>
    <row r="711" spans="1:16" x14ac:dyDescent="0.3">
      <c r="A711">
        <v>0</v>
      </c>
      <c r="B711">
        <v>0.88613857459934653</v>
      </c>
      <c r="C711">
        <v>-2</v>
      </c>
      <c r="D711">
        <v>5.6</v>
      </c>
      <c r="E711">
        <f t="shared" si="78"/>
        <v>1.0000000028560558</v>
      </c>
      <c r="F711">
        <f t="shared" si="79"/>
        <v>1</v>
      </c>
      <c r="G711">
        <v>80</v>
      </c>
      <c r="H711">
        <v>-90</v>
      </c>
      <c r="I711">
        <v>0.38419903534316502</v>
      </c>
      <c r="J711">
        <v>0.61580096465683498</v>
      </c>
      <c r="K711">
        <f t="shared" si="80"/>
        <v>48.573729464572445</v>
      </c>
      <c r="L711">
        <f t="shared" si="81"/>
        <v>107.83498131120591</v>
      </c>
      <c r="M711">
        <f t="shared" si="82"/>
        <v>-47.742905511883777</v>
      </c>
      <c r="N711">
        <f>(M711-$R$5)^2</f>
        <v>571.52925174237191</v>
      </c>
      <c r="O711">
        <f t="shared" si="83"/>
        <v>0</v>
      </c>
      <c r="P711" t="str">
        <f t="shared" si="84"/>
        <v>TN</v>
      </c>
    </row>
    <row r="712" spans="1:16" x14ac:dyDescent="0.3">
      <c r="A712">
        <v>1</v>
      </c>
      <c r="B712">
        <v>0.88613857459934653</v>
      </c>
      <c r="C712">
        <v>-2</v>
      </c>
      <c r="D712">
        <v>5.7</v>
      </c>
      <c r="E712">
        <f t="shared" si="78"/>
        <v>1.0000000029181439</v>
      </c>
      <c r="F712">
        <f t="shared" si="79"/>
        <v>1</v>
      </c>
      <c r="G712">
        <v>10</v>
      </c>
      <c r="H712">
        <v>0</v>
      </c>
      <c r="I712">
        <v>0.38419903534316502</v>
      </c>
      <c r="J712">
        <v>0.61580096465683498</v>
      </c>
      <c r="K712">
        <f t="shared" si="80"/>
        <v>7.6937589568147988</v>
      </c>
      <c r="L712">
        <f t="shared" si="81"/>
        <v>0</v>
      </c>
      <c r="M712">
        <f t="shared" si="82"/>
        <v>2.9559347693710811</v>
      </c>
      <c r="N712">
        <f>(M712-$R$5)^2</f>
        <v>717.81996110967953</v>
      </c>
      <c r="O712">
        <f t="shared" si="83"/>
        <v>1</v>
      </c>
      <c r="P712" t="str">
        <f t="shared" si="84"/>
        <v>TP</v>
      </c>
    </row>
    <row r="713" spans="1:16" x14ac:dyDescent="0.3">
      <c r="A713">
        <v>1</v>
      </c>
      <c r="B713">
        <v>0.88613857459934653</v>
      </c>
      <c r="C713">
        <v>-2</v>
      </c>
      <c r="D713">
        <v>6</v>
      </c>
      <c r="E713">
        <f t="shared" si="78"/>
        <v>1.0000000031044085</v>
      </c>
      <c r="F713">
        <f t="shared" si="79"/>
        <v>1</v>
      </c>
      <c r="G713">
        <v>30</v>
      </c>
      <c r="H713">
        <v>-10</v>
      </c>
      <c r="I713">
        <v>0.38419903534316502</v>
      </c>
      <c r="J713">
        <v>0.61580096465683498</v>
      </c>
      <c r="K713">
        <f t="shared" si="80"/>
        <v>20.367331146362488</v>
      </c>
      <c r="L713">
        <f t="shared" si="81"/>
        <v>15.387517868726606</v>
      </c>
      <c r="M713">
        <f t="shared" si="82"/>
        <v>-1.6505393682888618</v>
      </c>
      <c r="N713">
        <f>(M713-$R$5)^2</f>
        <v>492.20475956793689</v>
      </c>
      <c r="O713">
        <f t="shared" si="83"/>
        <v>0</v>
      </c>
      <c r="P713" t="str">
        <f t="shared" si="84"/>
        <v>FP</v>
      </c>
    </row>
    <row r="714" spans="1:16" x14ac:dyDescent="0.3">
      <c r="A714">
        <v>1</v>
      </c>
      <c r="B714">
        <v>0.88613857459934653</v>
      </c>
      <c r="C714">
        <v>-2</v>
      </c>
      <c r="D714">
        <v>6.3</v>
      </c>
      <c r="E714">
        <f t="shared" si="78"/>
        <v>1.0000000032906731</v>
      </c>
      <c r="F714">
        <f t="shared" si="79"/>
        <v>1</v>
      </c>
      <c r="G714">
        <v>30</v>
      </c>
      <c r="H714">
        <v>-10</v>
      </c>
      <c r="I714">
        <v>0.38419903534316502</v>
      </c>
      <c r="J714">
        <v>0.61580096465683498</v>
      </c>
      <c r="K714">
        <f t="shared" si="80"/>
        <v>20.3673311501562</v>
      </c>
      <c r="L714">
        <f t="shared" si="81"/>
        <v>15.387517868726606</v>
      </c>
      <c r="M714">
        <f t="shared" si="82"/>
        <v>-1.6505393668313211</v>
      </c>
      <c r="N714">
        <f>(M714-$R$5)^2</f>
        <v>492.20475963260992</v>
      </c>
      <c r="O714">
        <f t="shared" si="83"/>
        <v>0</v>
      </c>
      <c r="P714" t="str">
        <f t="shared" si="84"/>
        <v>FP</v>
      </c>
    </row>
    <row r="715" spans="1:16" x14ac:dyDescent="0.3">
      <c r="A715">
        <v>1</v>
      </c>
      <c r="B715">
        <v>0.88613857459934653</v>
      </c>
      <c r="C715">
        <v>-2</v>
      </c>
      <c r="D715">
        <v>6.9</v>
      </c>
      <c r="E715">
        <f t="shared" si="78"/>
        <v>1.000000003663202</v>
      </c>
      <c r="F715">
        <f t="shared" si="79"/>
        <v>1</v>
      </c>
      <c r="G715">
        <v>60</v>
      </c>
      <c r="H715">
        <v>-50</v>
      </c>
      <c r="I715">
        <v>0.38419903534316502</v>
      </c>
      <c r="J715">
        <v>0.61580096465683498</v>
      </c>
      <c r="K715">
        <f t="shared" si="80"/>
        <v>37.64336302948599</v>
      </c>
      <c r="L715">
        <f t="shared" si="81"/>
        <v>64.054973166180915</v>
      </c>
      <c r="M715">
        <f t="shared" si="82"/>
        <v>-24.982570503800808</v>
      </c>
      <c r="N715">
        <f>(M715-$R$5)^2</f>
        <v>1.3141021950200462</v>
      </c>
      <c r="O715">
        <f t="shared" si="83"/>
        <v>0</v>
      </c>
      <c r="P715" t="str">
        <f t="shared" si="84"/>
        <v>FP</v>
      </c>
    </row>
    <row r="716" spans="1:16" x14ac:dyDescent="0.3">
      <c r="A716">
        <v>0</v>
      </c>
      <c r="B716">
        <v>0.88613857459934653</v>
      </c>
      <c r="C716">
        <v>-2</v>
      </c>
      <c r="D716">
        <v>6.9</v>
      </c>
      <c r="E716">
        <f t="shared" si="78"/>
        <v>1.000000003663202</v>
      </c>
      <c r="F716">
        <f t="shared" si="79"/>
        <v>1</v>
      </c>
      <c r="G716">
        <v>30</v>
      </c>
      <c r="H716">
        <v>-10</v>
      </c>
      <c r="I716">
        <v>0.38419903534316502</v>
      </c>
      <c r="J716">
        <v>0.61580096465683498</v>
      </c>
      <c r="K716">
        <f t="shared" si="80"/>
        <v>20.367331157743621</v>
      </c>
      <c r="L716">
        <f t="shared" si="81"/>
        <v>15.387517868726606</v>
      </c>
      <c r="M716">
        <f t="shared" si="82"/>
        <v>-1.6505393639162413</v>
      </c>
      <c r="N716">
        <f>(M716-$R$5)^2</f>
        <v>492.20475976195604</v>
      </c>
      <c r="O716">
        <f t="shared" si="83"/>
        <v>0</v>
      </c>
      <c r="P716" t="str">
        <f t="shared" si="84"/>
        <v>TN</v>
      </c>
    </row>
    <row r="717" spans="1:16" x14ac:dyDescent="0.3">
      <c r="A717">
        <v>0</v>
      </c>
      <c r="B717">
        <v>0.88613857459934653</v>
      </c>
      <c r="C717">
        <v>-2</v>
      </c>
      <c r="D717">
        <v>6.9</v>
      </c>
      <c r="E717">
        <f t="shared" si="78"/>
        <v>1.000000003663202</v>
      </c>
      <c r="F717">
        <f t="shared" si="79"/>
        <v>1</v>
      </c>
      <c r="G717">
        <v>20</v>
      </c>
      <c r="H717">
        <v>-10</v>
      </c>
      <c r="I717">
        <v>0.38419903534316502</v>
      </c>
      <c r="J717">
        <v>0.61580096465683498</v>
      </c>
      <c r="K717">
        <f t="shared" si="80"/>
        <v>14.219779677830269</v>
      </c>
      <c r="L717">
        <f t="shared" si="81"/>
        <v>15.387517868726606</v>
      </c>
      <c r="M717">
        <f t="shared" si="82"/>
        <v>-4.0124227122213982</v>
      </c>
      <c r="N717">
        <f>(M717-$R$5)^2</f>
        <v>392.98323777438384</v>
      </c>
      <c r="O717">
        <f t="shared" si="83"/>
        <v>0</v>
      </c>
      <c r="P717" t="str">
        <f t="shared" si="84"/>
        <v>TN</v>
      </c>
    </row>
    <row r="718" spans="1:16" x14ac:dyDescent="0.3">
      <c r="A718">
        <v>0</v>
      </c>
      <c r="B718">
        <v>0.88613857459934653</v>
      </c>
      <c r="C718">
        <v>-2</v>
      </c>
      <c r="D718">
        <v>1</v>
      </c>
      <c r="E718">
        <f t="shared" si="78"/>
        <v>1</v>
      </c>
      <c r="F718">
        <f t="shared" si="79"/>
        <v>1</v>
      </c>
      <c r="G718">
        <v>0</v>
      </c>
      <c r="H718">
        <v>-10</v>
      </c>
      <c r="I718">
        <v>0.38419903534316502</v>
      </c>
      <c r="J718">
        <v>0.61580096465683498</v>
      </c>
      <c r="K718">
        <f t="shared" si="80"/>
        <v>0</v>
      </c>
      <c r="L718">
        <f t="shared" si="81"/>
        <v>15.387517868726606</v>
      </c>
      <c r="M718">
        <f t="shared" si="82"/>
        <v>-9.4756483472361293</v>
      </c>
      <c r="N718">
        <f>(M718-$R$5)^2</f>
        <v>206.22623469696816</v>
      </c>
      <c r="O718">
        <f t="shared" si="83"/>
        <v>0</v>
      </c>
      <c r="P718" t="str">
        <f t="shared" si="84"/>
        <v>TN</v>
      </c>
    </row>
    <row r="719" spans="1:16" x14ac:dyDescent="0.3">
      <c r="A719">
        <v>1</v>
      </c>
      <c r="B719">
        <v>0.88613857459934653</v>
      </c>
      <c r="C719">
        <v>-2</v>
      </c>
      <c r="D719">
        <v>0.95</v>
      </c>
      <c r="E719">
        <f t="shared" si="78"/>
        <v>1</v>
      </c>
      <c r="F719">
        <f t="shared" si="79"/>
        <v>0.99999999996895594</v>
      </c>
      <c r="G719">
        <v>20</v>
      </c>
      <c r="H719">
        <v>-10</v>
      </c>
      <c r="I719">
        <v>0.38419903534316502</v>
      </c>
      <c r="J719">
        <v>0.61580096465683498</v>
      </c>
      <c r="K719">
        <f t="shared" si="80"/>
        <v>14.219779625740344</v>
      </c>
      <c r="L719">
        <f t="shared" si="81"/>
        <v>15.387517868248915</v>
      </c>
      <c r="M719">
        <f t="shared" si="82"/>
        <v>-4.0124227319401342</v>
      </c>
      <c r="N719">
        <f>(M719-$R$5)^2</f>
        <v>392.9832369925831</v>
      </c>
      <c r="O719">
        <f t="shared" si="83"/>
        <v>0</v>
      </c>
      <c r="P719" t="str">
        <f t="shared" si="84"/>
        <v>FP</v>
      </c>
    </row>
    <row r="720" spans="1:16" x14ac:dyDescent="0.3">
      <c r="A720">
        <v>1</v>
      </c>
      <c r="B720">
        <v>0.88613857459934653</v>
      </c>
      <c r="C720">
        <v>-2</v>
      </c>
      <c r="D720">
        <v>0.9</v>
      </c>
      <c r="E720">
        <f t="shared" si="78"/>
        <v>1</v>
      </c>
      <c r="F720">
        <f t="shared" si="79"/>
        <v>0.99999999993791178</v>
      </c>
      <c r="G720">
        <v>30</v>
      </c>
      <c r="H720">
        <v>-10</v>
      </c>
      <c r="I720">
        <v>0.38419903534316502</v>
      </c>
      <c r="J720">
        <v>0.61580096465683498</v>
      </c>
      <c r="K720">
        <f t="shared" si="80"/>
        <v>20.367331083133973</v>
      </c>
      <c r="L720">
        <f t="shared" si="81"/>
        <v>15.387517867771223</v>
      </c>
      <c r="M720">
        <f t="shared" si="82"/>
        <v>-1.6505393919928704</v>
      </c>
      <c r="N720">
        <f>(M720-$R$5)^2</f>
        <v>492.20475851615743</v>
      </c>
      <c r="O720">
        <f t="shared" si="83"/>
        <v>0</v>
      </c>
      <c r="P720" t="str">
        <f t="shared" si="84"/>
        <v>FP</v>
      </c>
    </row>
    <row r="721" spans="1:16" x14ac:dyDescent="0.3">
      <c r="A721">
        <v>0</v>
      </c>
      <c r="B721">
        <v>0.88613857459934653</v>
      </c>
      <c r="C721">
        <v>-2</v>
      </c>
      <c r="D721">
        <v>0.9</v>
      </c>
      <c r="E721">
        <f t="shared" si="78"/>
        <v>1</v>
      </c>
      <c r="F721">
        <f t="shared" si="79"/>
        <v>0.99999999993791178</v>
      </c>
      <c r="G721">
        <v>50</v>
      </c>
      <c r="H721">
        <v>-50</v>
      </c>
      <c r="I721">
        <v>0.38419903534316502</v>
      </c>
      <c r="J721">
        <v>0.61580096465683498</v>
      </c>
      <c r="K721">
        <f t="shared" si="80"/>
        <v>32.027486583090457</v>
      </c>
      <c r="L721">
        <f t="shared" si="81"/>
        <v>64.054973162203851</v>
      </c>
      <c r="M721">
        <f t="shared" si="82"/>
        <v>-27.140184814663296</v>
      </c>
      <c r="N721">
        <f>(M721-$R$5)^2</f>
        <v>10.91613368537954</v>
      </c>
      <c r="O721">
        <f t="shared" si="83"/>
        <v>0</v>
      </c>
      <c r="P721" t="str">
        <f t="shared" si="84"/>
        <v>TN</v>
      </c>
    </row>
    <row r="722" spans="1:16" x14ac:dyDescent="0.3">
      <c r="A722">
        <v>0</v>
      </c>
      <c r="B722">
        <v>0.88613857459934653</v>
      </c>
      <c r="C722">
        <v>-2</v>
      </c>
      <c r="D722">
        <v>0.9</v>
      </c>
      <c r="E722">
        <f t="shared" si="78"/>
        <v>1</v>
      </c>
      <c r="F722">
        <f t="shared" si="79"/>
        <v>0.99999999993791178</v>
      </c>
      <c r="G722">
        <v>100</v>
      </c>
      <c r="H722">
        <v>-90</v>
      </c>
      <c r="I722">
        <v>0.38419903534316502</v>
      </c>
      <c r="J722">
        <v>0.61580096465683498</v>
      </c>
      <c r="K722">
        <f t="shared" si="80"/>
        <v>59.193926540095148</v>
      </c>
      <c r="L722">
        <f t="shared" si="81"/>
        <v>107.83498130451062</v>
      </c>
      <c r="M722">
        <f t="shared" si="82"/>
        <v>-43.662636036190676</v>
      </c>
      <c r="N722">
        <f>(M722-$R$5)^2</f>
        <v>393.08647393330614</v>
      </c>
      <c r="O722">
        <f t="shared" si="83"/>
        <v>0</v>
      </c>
      <c r="P722" t="str">
        <f t="shared" si="84"/>
        <v>TN</v>
      </c>
    </row>
    <row r="723" spans="1:16" x14ac:dyDescent="0.3">
      <c r="A723">
        <v>0</v>
      </c>
      <c r="B723">
        <v>0.88613857459934653</v>
      </c>
      <c r="C723">
        <v>-2</v>
      </c>
      <c r="D723">
        <v>0.9</v>
      </c>
      <c r="E723">
        <f t="shared" si="78"/>
        <v>1</v>
      </c>
      <c r="F723">
        <f t="shared" si="79"/>
        <v>0.99999999993791178</v>
      </c>
      <c r="G723">
        <v>100</v>
      </c>
      <c r="H723">
        <v>-90</v>
      </c>
      <c r="I723">
        <v>0.60844334427391233</v>
      </c>
      <c r="J723">
        <v>0.39155665572608767</v>
      </c>
      <c r="K723">
        <f t="shared" si="80"/>
        <v>59.193926540095148</v>
      </c>
      <c r="L723">
        <f t="shared" si="81"/>
        <v>107.83498130451062</v>
      </c>
      <c r="M723">
        <f t="shared" si="82"/>
        <v>-6.207354025119578</v>
      </c>
      <c r="N723">
        <f>(M723-$R$5)^2</f>
        <v>310.77718133653468</v>
      </c>
      <c r="O723">
        <f t="shared" si="83"/>
        <v>0</v>
      </c>
      <c r="P723" t="str">
        <f t="shared" si="84"/>
        <v>TN</v>
      </c>
    </row>
    <row r="724" spans="1:16" x14ac:dyDescent="0.3">
      <c r="A724">
        <v>1</v>
      </c>
      <c r="B724">
        <v>0.88613857459934653</v>
      </c>
      <c r="C724">
        <v>-2</v>
      </c>
      <c r="D724">
        <v>1.05</v>
      </c>
      <c r="E724">
        <f t="shared" si="78"/>
        <v>1.0000000000310441</v>
      </c>
      <c r="F724">
        <f t="shared" si="79"/>
        <v>1</v>
      </c>
      <c r="G724">
        <v>30</v>
      </c>
      <c r="H724">
        <v>-10</v>
      </c>
      <c r="I724">
        <v>0.38419903534316502</v>
      </c>
      <c r="J724">
        <v>0.61580096465683498</v>
      </c>
      <c r="K724">
        <f t="shared" si="80"/>
        <v>20.367331083766256</v>
      </c>
      <c r="L724">
        <f t="shared" si="81"/>
        <v>15.387517868726606</v>
      </c>
      <c r="M724">
        <f t="shared" si="82"/>
        <v>-1.6505393923382741</v>
      </c>
      <c r="N724">
        <f>(M724-$R$5)^2</f>
        <v>492.2047585008313</v>
      </c>
      <c r="O724">
        <f t="shared" si="83"/>
        <v>0</v>
      </c>
      <c r="P724" t="str">
        <f t="shared" si="84"/>
        <v>FP</v>
      </c>
    </row>
    <row r="725" spans="1:16" x14ac:dyDescent="0.3">
      <c r="A725">
        <v>1</v>
      </c>
      <c r="B725">
        <v>0.88613857459934653</v>
      </c>
      <c r="C725">
        <v>-2</v>
      </c>
      <c r="D725">
        <v>1.4</v>
      </c>
      <c r="E725">
        <f t="shared" si="78"/>
        <v>1.0000000002483527</v>
      </c>
      <c r="F725">
        <f t="shared" si="79"/>
        <v>1</v>
      </c>
      <c r="G725">
        <v>70</v>
      </c>
      <c r="H725">
        <v>-50</v>
      </c>
      <c r="I725">
        <v>0.60844334427391233</v>
      </c>
      <c r="J725">
        <v>0.39155665572608767</v>
      </c>
      <c r="K725">
        <f t="shared" si="80"/>
        <v>43.153154410526056</v>
      </c>
      <c r="L725">
        <f t="shared" si="81"/>
        <v>64.054973166180915</v>
      </c>
      <c r="M725">
        <f t="shared" si="82"/>
        <v>1.1750985099349194</v>
      </c>
      <c r="N725">
        <f>(M725-$R$5)^2</f>
        <v>625.56643068092853</v>
      </c>
      <c r="O725">
        <f t="shared" si="83"/>
        <v>1</v>
      </c>
      <c r="P725" t="str">
        <f t="shared" si="84"/>
        <v>TP</v>
      </c>
    </row>
    <row r="726" spans="1:16" x14ac:dyDescent="0.3">
      <c r="A726">
        <v>0</v>
      </c>
      <c r="B726">
        <v>0.88613857459934653</v>
      </c>
      <c r="C726">
        <v>-2</v>
      </c>
      <c r="D726">
        <v>1.4</v>
      </c>
      <c r="E726">
        <f t="shared" si="78"/>
        <v>1.0000000002483527</v>
      </c>
      <c r="F726">
        <f t="shared" si="79"/>
        <v>1</v>
      </c>
      <c r="G726">
        <v>50</v>
      </c>
      <c r="H726">
        <v>-50</v>
      </c>
      <c r="I726">
        <v>0.38419903534316502</v>
      </c>
      <c r="J726">
        <v>0.61580096465683498</v>
      </c>
      <c r="K726">
        <f t="shared" si="80"/>
        <v>32.027486591044571</v>
      </c>
      <c r="L726">
        <f t="shared" si="81"/>
        <v>64.054973166180915</v>
      </c>
      <c r="M726">
        <f t="shared" si="82"/>
        <v>-27.140184814056411</v>
      </c>
      <c r="N726">
        <f>(M726-$R$5)^2</f>
        <v>10.916133681369296</v>
      </c>
      <c r="O726">
        <f t="shared" si="83"/>
        <v>0</v>
      </c>
      <c r="P726" t="str">
        <f t="shared" si="84"/>
        <v>TN</v>
      </c>
    </row>
    <row r="727" spans="1:16" x14ac:dyDescent="0.3">
      <c r="A727">
        <v>0</v>
      </c>
      <c r="B727">
        <v>0.88613857459934653</v>
      </c>
      <c r="C727">
        <v>-2</v>
      </c>
      <c r="D727">
        <v>1.4</v>
      </c>
      <c r="E727">
        <f t="shared" si="78"/>
        <v>1.0000000002483527</v>
      </c>
      <c r="F727">
        <f t="shared" si="79"/>
        <v>1</v>
      </c>
      <c r="G727">
        <v>0</v>
      </c>
      <c r="H727">
        <v>-10</v>
      </c>
      <c r="I727">
        <v>0.38419903534316502</v>
      </c>
      <c r="J727">
        <v>0.61580096465683498</v>
      </c>
      <c r="K727">
        <f t="shared" si="80"/>
        <v>0</v>
      </c>
      <c r="L727">
        <f t="shared" si="81"/>
        <v>15.387517868726606</v>
      </c>
      <c r="M727">
        <f t="shared" si="82"/>
        <v>-9.4756483472361293</v>
      </c>
      <c r="N727">
        <f>(M727-$R$5)^2</f>
        <v>206.22623469696816</v>
      </c>
      <c r="O727">
        <f t="shared" si="83"/>
        <v>0</v>
      </c>
      <c r="P727" t="str">
        <f t="shared" si="84"/>
        <v>TN</v>
      </c>
    </row>
    <row r="728" spans="1:16" x14ac:dyDescent="0.3">
      <c r="A728">
        <v>1</v>
      </c>
      <c r="B728">
        <v>0.88613857459934653</v>
      </c>
      <c r="C728">
        <v>-2</v>
      </c>
      <c r="D728">
        <v>1.35</v>
      </c>
      <c r="E728">
        <f t="shared" si="78"/>
        <v>1.0000000002173086</v>
      </c>
      <c r="F728">
        <f t="shared" si="79"/>
        <v>1</v>
      </c>
      <c r="G728">
        <v>20</v>
      </c>
      <c r="H728">
        <v>-10</v>
      </c>
      <c r="I728">
        <v>0.38419903534316502</v>
      </c>
      <c r="J728">
        <v>0.61580096465683498</v>
      </c>
      <c r="K728">
        <f t="shared" si="80"/>
        <v>14.219779628830425</v>
      </c>
      <c r="L728">
        <f t="shared" si="81"/>
        <v>15.387517868726606</v>
      </c>
      <c r="M728">
        <f t="shared" si="82"/>
        <v>-4.0124227310470912</v>
      </c>
      <c r="N728">
        <f>(M728-$R$5)^2</f>
        <v>392.98323702799007</v>
      </c>
      <c r="O728">
        <f t="shared" si="83"/>
        <v>0</v>
      </c>
      <c r="P728" t="str">
        <f t="shared" si="84"/>
        <v>FP</v>
      </c>
    </row>
    <row r="729" spans="1:16" x14ac:dyDescent="0.3">
      <c r="A729">
        <v>0</v>
      </c>
      <c r="B729">
        <v>0.88613857459934653</v>
      </c>
      <c r="C729">
        <v>-2</v>
      </c>
      <c r="D729">
        <v>1.35</v>
      </c>
      <c r="E729">
        <f t="shared" si="78"/>
        <v>1.0000000002173086</v>
      </c>
      <c r="F729">
        <f t="shared" si="79"/>
        <v>1</v>
      </c>
      <c r="G729">
        <v>80</v>
      </c>
      <c r="H729">
        <v>-90</v>
      </c>
      <c r="I729">
        <v>0.38419903534316502</v>
      </c>
      <c r="J729">
        <v>0.61580096465683498</v>
      </c>
      <c r="K729">
        <f t="shared" si="80"/>
        <v>48.57372933639865</v>
      </c>
      <c r="L729">
        <f t="shared" si="81"/>
        <v>107.83498131120591</v>
      </c>
      <c r="M729">
        <f t="shared" si="82"/>
        <v>-47.742905561128019</v>
      </c>
      <c r="N729">
        <f>(M729-$R$5)^2</f>
        <v>571.52925409690442</v>
      </c>
      <c r="O729">
        <f t="shared" si="83"/>
        <v>0</v>
      </c>
      <c r="P729" t="str">
        <f t="shared" si="84"/>
        <v>TN</v>
      </c>
    </row>
    <row r="730" spans="1:16" x14ac:dyDescent="0.3">
      <c r="A730">
        <v>0</v>
      </c>
      <c r="B730">
        <v>0.88613857459934653</v>
      </c>
      <c r="C730">
        <v>-2</v>
      </c>
      <c r="D730">
        <v>1.35</v>
      </c>
      <c r="E730">
        <f t="shared" si="78"/>
        <v>1.0000000002173086</v>
      </c>
      <c r="F730">
        <f t="shared" si="79"/>
        <v>1</v>
      </c>
      <c r="G730">
        <v>20</v>
      </c>
      <c r="H730">
        <v>-10</v>
      </c>
      <c r="I730">
        <v>0.38419903534316502</v>
      </c>
      <c r="J730">
        <v>0.61580096465683498</v>
      </c>
      <c r="K730">
        <f t="shared" si="80"/>
        <v>14.219779628830425</v>
      </c>
      <c r="L730">
        <f t="shared" si="81"/>
        <v>15.387517868726606</v>
      </c>
      <c r="M730">
        <f t="shared" si="82"/>
        <v>-4.0124227310470912</v>
      </c>
      <c r="N730">
        <f>(M730-$R$5)^2</f>
        <v>392.98323702799007</v>
      </c>
      <c r="O730">
        <f t="shared" si="83"/>
        <v>0</v>
      </c>
      <c r="P730" t="str">
        <f t="shared" si="84"/>
        <v>TN</v>
      </c>
    </row>
    <row r="731" spans="1:16" x14ac:dyDescent="0.3">
      <c r="A731">
        <v>0</v>
      </c>
      <c r="B731">
        <v>0.88613857459934653</v>
      </c>
      <c r="C731">
        <v>-2</v>
      </c>
      <c r="D731">
        <v>1.35</v>
      </c>
      <c r="E731">
        <f t="shared" si="78"/>
        <v>1.0000000002173086</v>
      </c>
      <c r="F731">
        <f t="shared" si="79"/>
        <v>1</v>
      </c>
      <c r="G731">
        <v>100</v>
      </c>
      <c r="H731">
        <v>-90</v>
      </c>
      <c r="I731">
        <v>0.38419903534316502</v>
      </c>
      <c r="J731">
        <v>0.61580096465683498</v>
      </c>
      <c r="K731">
        <f t="shared" si="80"/>
        <v>59.193926552958501</v>
      </c>
      <c r="L731">
        <f t="shared" si="81"/>
        <v>107.83498131120591</v>
      </c>
      <c r="M731">
        <f t="shared" si="82"/>
        <v>-43.662636035371563</v>
      </c>
      <c r="N731">
        <f>(M731-$R$5)^2</f>
        <v>393.08647390082598</v>
      </c>
      <c r="O731">
        <f t="shared" si="83"/>
        <v>0</v>
      </c>
      <c r="P731" t="str">
        <f t="shared" si="84"/>
        <v>TN</v>
      </c>
    </row>
    <row r="732" spans="1:16" x14ac:dyDescent="0.3">
      <c r="A732">
        <v>1</v>
      </c>
      <c r="B732">
        <v>0.88613857459934653</v>
      </c>
      <c r="C732">
        <v>-2</v>
      </c>
      <c r="D732">
        <v>2.25</v>
      </c>
      <c r="E732">
        <f t="shared" si="78"/>
        <v>1.0000000007761021</v>
      </c>
      <c r="F732">
        <f t="shared" si="79"/>
        <v>1</v>
      </c>
      <c r="G732">
        <v>180</v>
      </c>
      <c r="H732">
        <v>-90</v>
      </c>
      <c r="I732">
        <v>0.38419903534316502</v>
      </c>
      <c r="J732">
        <v>0.61580096465683498</v>
      </c>
      <c r="K732">
        <f t="shared" si="80"/>
        <v>99.651528236252162</v>
      </c>
      <c r="L732">
        <f t="shared" si="81"/>
        <v>107.83498131120591</v>
      </c>
      <c r="M732">
        <f t="shared" si="82"/>
        <v>-28.118864496352124</v>
      </c>
      <c r="N732">
        <f>(M732-$R$5)^2</f>
        <v>18.340979316218096</v>
      </c>
      <c r="O732">
        <f t="shared" si="83"/>
        <v>0</v>
      </c>
      <c r="P732" t="str">
        <f t="shared" si="84"/>
        <v>FP</v>
      </c>
    </row>
    <row r="733" spans="1:16" x14ac:dyDescent="0.3">
      <c r="A733">
        <v>0</v>
      </c>
      <c r="B733">
        <v>0.88613857459934653</v>
      </c>
      <c r="C733">
        <v>-2</v>
      </c>
      <c r="D733">
        <v>2.25</v>
      </c>
      <c r="E733">
        <f t="shared" si="78"/>
        <v>1.0000000007761021</v>
      </c>
      <c r="F733">
        <f t="shared" si="79"/>
        <v>1</v>
      </c>
      <c r="G733">
        <v>40</v>
      </c>
      <c r="H733">
        <v>-50</v>
      </c>
      <c r="I733">
        <v>0.60844334427391233</v>
      </c>
      <c r="J733">
        <v>0.39155665572608767</v>
      </c>
      <c r="K733">
        <f t="shared" si="80"/>
        <v>26.281318986800684</v>
      </c>
      <c r="L733">
        <f t="shared" si="81"/>
        <v>64.054973166180915</v>
      </c>
      <c r="M733">
        <f t="shared" si="82"/>
        <v>-9.0904574593156067</v>
      </c>
      <c r="N733">
        <f>(M733-$R$5)^2</f>
        <v>217.43773521626605</v>
      </c>
      <c r="O733">
        <f t="shared" si="83"/>
        <v>0</v>
      </c>
      <c r="P733" t="str">
        <f t="shared" si="84"/>
        <v>TN</v>
      </c>
    </row>
    <row r="734" spans="1:16" x14ac:dyDescent="0.3">
      <c r="A734">
        <v>1</v>
      </c>
      <c r="B734">
        <v>0.88613857459934653</v>
      </c>
      <c r="C734">
        <v>-2</v>
      </c>
      <c r="D734">
        <v>2.25</v>
      </c>
      <c r="E734">
        <f t="shared" si="78"/>
        <v>1.0000000007761021</v>
      </c>
      <c r="F734">
        <f t="shared" si="79"/>
        <v>1</v>
      </c>
      <c r="G734">
        <v>10</v>
      </c>
      <c r="H734">
        <v>0</v>
      </c>
      <c r="I734">
        <v>0.38419903534316502</v>
      </c>
      <c r="J734">
        <v>0.61580096465683498</v>
      </c>
      <c r="K734">
        <f t="shared" si="80"/>
        <v>7.6937589403344449</v>
      </c>
      <c r="L734">
        <f t="shared" si="81"/>
        <v>0</v>
      </c>
      <c r="M734">
        <f t="shared" si="82"/>
        <v>2.9559347630393451</v>
      </c>
      <c r="N734">
        <f>(M734-$R$5)^2</f>
        <v>717.81996077039776</v>
      </c>
      <c r="O734">
        <f t="shared" si="83"/>
        <v>1</v>
      </c>
      <c r="P734" t="str">
        <f t="shared" si="84"/>
        <v>TP</v>
      </c>
    </row>
    <row r="735" spans="1:16" x14ac:dyDescent="0.3">
      <c r="A735">
        <v>1</v>
      </c>
      <c r="B735">
        <v>0.88613857459934653</v>
      </c>
      <c r="C735">
        <v>-2</v>
      </c>
      <c r="D735">
        <v>2.2000000000000002</v>
      </c>
      <c r="E735">
        <f t="shared" si="78"/>
        <v>1.000000000745058</v>
      </c>
      <c r="F735">
        <f t="shared" si="79"/>
        <v>1</v>
      </c>
      <c r="G735">
        <v>10</v>
      </c>
      <c r="H735">
        <v>-10</v>
      </c>
      <c r="I735">
        <v>0.60844334427391233</v>
      </c>
      <c r="J735">
        <v>0.39155665572608767</v>
      </c>
      <c r="K735">
        <f t="shared" si="80"/>
        <v>7.6937589400955995</v>
      </c>
      <c r="L735">
        <f t="shared" si="81"/>
        <v>15.387517868726606</v>
      </c>
      <c r="M735">
        <f t="shared" si="82"/>
        <v>-1.3438686170549285</v>
      </c>
      <c r="N735">
        <f>(M735-$R$5)^2</f>
        <v>505.90620983295258</v>
      </c>
      <c r="O735">
        <f t="shared" si="83"/>
        <v>0</v>
      </c>
      <c r="P735" t="str">
        <f t="shared" si="84"/>
        <v>FP</v>
      </c>
    </row>
    <row r="736" spans="1:16" x14ac:dyDescent="0.3">
      <c r="A736">
        <v>1</v>
      </c>
      <c r="B736">
        <v>0.88613857459934653</v>
      </c>
      <c r="C736">
        <v>-2</v>
      </c>
      <c r="D736">
        <v>2.5499999999999998</v>
      </c>
      <c r="E736">
        <f t="shared" si="78"/>
        <v>1.0000000009623666</v>
      </c>
      <c r="F736">
        <f t="shared" si="79"/>
        <v>1</v>
      </c>
      <c r="G736">
        <v>70</v>
      </c>
      <c r="H736">
        <v>-50</v>
      </c>
      <c r="I736">
        <v>0.60844334427391233</v>
      </c>
      <c r="J736">
        <v>0.39155665572608767</v>
      </c>
      <c r="K736">
        <f t="shared" si="80"/>
        <v>43.15315444133801</v>
      </c>
      <c r="L736">
        <f t="shared" si="81"/>
        <v>64.054973166180915</v>
      </c>
      <c r="M736">
        <f t="shared" si="82"/>
        <v>1.1750985286822484</v>
      </c>
      <c r="N736">
        <f>(M736-$R$5)^2</f>
        <v>625.56643161871955</v>
      </c>
      <c r="O736">
        <f t="shared" si="83"/>
        <v>1</v>
      </c>
      <c r="P736" t="str">
        <f t="shared" si="84"/>
        <v>TP</v>
      </c>
    </row>
    <row r="737" spans="1:16" x14ac:dyDescent="0.3">
      <c r="A737">
        <v>0</v>
      </c>
      <c r="B737">
        <v>0.88613857459934653</v>
      </c>
      <c r="C737">
        <v>-2</v>
      </c>
      <c r="D737">
        <v>2.5499999999999998</v>
      </c>
      <c r="E737">
        <f t="shared" si="78"/>
        <v>1.0000000009623666</v>
      </c>
      <c r="F737">
        <f t="shared" si="79"/>
        <v>1</v>
      </c>
      <c r="G737">
        <v>100</v>
      </c>
      <c r="H737">
        <v>-90</v>
      </c>
      <c r="I737">
        <v>0.38419903534316502</v>
      </c>
      <c r="J737">
        <v>0.61580096465683498</v>
      </c>
      <c r="K737">
        <f t="shared" si="80"/>
        <v>59.193926597061406</v>
      </c>
      <c r="L737">
        <f t="shared" si="81"/>
        <v>107.83498131120591</v>
      </c>
      <c r="M737">
        <f t="shared" si="82"/>
        <v>-43.662636018427264</v>
      </c>
      <c r="N737">
        <f>(M737-$R$5)^2</f>
        <v>393.08647322893677</v>
      </c>
      <c r="O737">
        <f t="shared" si="83"/>
        <v>0</v>
      </c>
      <c r="P737" t="str">
        <f t="shared" si="84"/>
        <v>TN</v>
      </c>
    </row>
    <row r="738" spans="1:16" x14ac:dyDescent="0.3">
      <c r="A738">
        <v>0</v>
      </c>
      <c r="B738">
        <v>0.88613857459934653</v>
      </c>
      <c r="C738">
        <v>-2</v>
      </c>
      <c r="D738">
        <v>2.5499999999999998</v>
      </c>
      <c r="E738">
        <f t="shared" si="78"/>
        <v>1.0000000009623666</v>
      </c>
      <c r="F738">
        <f t="shared" si="79"/>
        <v>1</v>
      </c>
      <c r="G738">
        <v>50</v>
      </c>
      <c r="H738">
        <v>-50</v>
      </c>
      <c r="I738">
        <v>0.60844334427391233</v>
      </c>
      <c r="J738">
        <v>0.39155665572608767</v>
      </c>
      <c r="K738">
        <f t="shared" si="80"/>
        <v>32.027486613912643</v>
      </c>
      <c r="L738">
        <f t="shared" si="81"/>
        <v>64.054973166180915</v>
      </c>
      <c r="M738">
        <f t="shared" si="82"/>
        <v>-5.5942400115171154</v>
      </c>
      <c r="N738">
        <f>(M738-$R$5)^2</f>
        <v>332.77010891987311</v>
      </c>
      <c r="O738">
        <f t="shared" si="83"/>
        <v>0</v>
      </c>
      <c r="P738" t="str">
        <f t="shared" si="84"/>
        <v>TN</v>
      </c>
    </row>
    <row r="739" spans="1:16" x14ac:dyDescent="0.3">
      <c r="A739">
        <v>0</v>
      </c>
      <c r="B739">
        <v>0.88613857459934653</v>
      </c>
      <c r="C739">
        <v>-2</v>
      </c>
      <c r="D739">
        <v>2.5499999999999998</v>
      </c>
      <c r="E739">
        <f t="shared" si="78"/>
        <v>1.0000000009623666</v>
      </c>
      <c r="F739">
        <f t="shared" si="79"/>
        <v>1</v>
      </c>
      <c r="G739">
        <v>70</v>
      </c>
      <c r="H739">
        <v>-50</v>
      </c>
      <c r="I739">
        <v>0.38419903534316502</v>
      </c>
      <c r="J739">
        <v>0.61580096465683498</v>
      </c>
      <c r="K739">
        <f t="shared" si="80"/>
        <v>43.15315444133801</v>
      </c>
      <c r="L739">
        <f t="shared" si="81"/>
        <v>64.054973166180915</v>
      </c>
      <c r="M739">
        <f t="shared" si="82"/>
        <v>-22.865713958425207</v>
      </c>
      <c r="N739">
        <f>(M739-$R$5)^2</f>
        <v>0.94189660832613487</v>
      </c>
      <c r="O739">
        <f t="shared" si="83"/>
        <v>0</v>
      </c>
      <c r="P739" t="str">
        <f t="shared" si="84"/>
        <v>TN</v>
      </c>
    </row>
    <row r="740" spans="1:16" x14ac:dyDescent="0.3">
      <c r="A740">
        <v>0</v>
      </c>
      <c r="B740">
        <v>0.88613857459934653</v>
      </c>
      <c r="C740">
        <v>-2</v>
      </c>
      <c r="D740">
        <v>2.5499999999999998</v>
      </c>
      <c r="E740">
        <f t="shared" si="78"/>
        <v>1.0000000009623666</v>
      </c>
      <c r="F740">
        <f t="shared" si="79"/>
        <v>1</v>
      </c>
      <c r="G740">
        <v>40</v>
      </c>
      <c r="H740">
        <v>-50</v>
      </c>
      <c r="I740">
        <v>0.38419903534316502</v>
      </c>
      <c r="J740">
        <v>0.61580096465683498</v>
      </c>
      <c r="K740">
        <f t="shared" si="80"/>
        <v>26.281318991695965</v>
      </c>
      <c r="L740">
        <f t="shared" si="81"/>
        <v>64.054973166180915</v>
      </c>
      <c r="M740">
        <f t="shared" si="82"/>
        <v>-29.347856862646296</v>
      </c>
      <c r="N740">
        <f>(M740-$R$5)^2</f>
        <v>30.378057811238669</v>
      </c>
      <c r="O740">
        <f t="shared" si="83"/>
        <v>0</v>
      </c>
      <c r="P740" t="str">
        <f t="shared" si="84"/>
        <v>TN</v>
      </c>
    </row>
    <row r="741" spans="1:16" x14ac:dyDescent="0.3">
      <c r="A741">
        <v>0</v>
      </c>
      <c r="B741">
        <v>0.88613857459934653</v>
      </c>
      <c r="C741">
        <v>-2</v>
      </c>
      <c r="D741">
        <v>2.5499999999999998</v>
      </c>
      <c r="E741">
        <f t="shared" si="78"/>
        <v>1.0000000009623666</v>
      </c>
      <c r="F741">
        <f t="shared" si="79"/>
        <v>1</v>
      </c>
      <c r="G741">
        <v>0</v>
      </c>
      <c r="H741">
        <v>-10</v>
      </c>
      <c r="I741">
        <v>0.38419903534316502</v>
      </c>
      <c r="J741">
        <v>0.61580096465683498</v>
      </c>
      <c r="K741">
        <f t="shared" si="80"/>
        <v>0</v>
      </c>
      <c r="L741">
        <f t="shared" si="81"/>
        <v>15.387517868726606</v>
      </c>
      <c r="M741">
        <f t="shared" si="82"/>
        <v>-9.4756483472361293</v>
      </c>
      <c r="N741">
        <f>(M741-$R$5)^2</f>
        <v>206.22623469696816</v>
      </c>
      <c r="O741">
        <f t="shared" si="83"/>
        <v>0</v>
      </c>
      <c r="P741" t="str">
        <f t="shared" si="84"/>
        <v>TN</v>
      </c>
    </row>
    <row r="742" spans="1:16" x14ac:dyDescent="0.3">
      <c r="A742">
        <v>0</v>
      </c>
      <c r="B742">
        <v>0.88613857459934653</v>
      </c>
      <c r="C742">
        <v>-2</v>
      </c>
      <c r="D742">
        <v>2.5499999999999998</v>
      </c>
      <c r="E742">
        <f t="shared" si="78"/>
        <v>1.0000000009623666</v>
      </c>
      <c r="F742">
        <f t="shared" si="79"/>
        <v>1</v>
      </c>
      <c r="G742">
        <v>60</v>
      </c>
      <c r="H742">
        <v>-50</v>
      </c>
      <c r="I742">
        <v>0.38419903534316502</v>
      </c>
      <c r="J742">
        <v>0.61580096465683498</v>
      </c>
      <c r="K742">
        <f t="shared" si="80"/>
        <v>37.643362927817464</v>
      </c>
      <c r="L742">
        <f t="shared" si="81"/>
        <v>64.054973166180915</v>
      </c>
      <c r="M742">
        <f t="shared" si="82"/>
        <v>-24.982570542861758</v>
      </c>
      <c r="N742">
        <f>(M742-$R$5)^2</f>
        <v>1.3141022845745383</v>
      </c>
      <c r="O742">
        <f t="shared" si="83"/>
        <v>0</v>
      </c>
      <c r="P742" t="str">
        <f t="shared" si="84"/>
        <v>TN</v>
      </c>
    </row>
    <row r="743" spans="1:16" x14ac:dyDescent="0.3">
      <c r="A743">
        <v>0</v>
      </c>
      <c r="B743">
        <v>0.88613857459934653</v>
      </c>
      <c r="C743">
        <v>-2</v>
      </c>
      <c r="D743">
        <v>2.5499999999999998</v>
      </c>
      <c r="E743">
        <f t="shared" si="78"/>
        <v>1.0000000009623666</v>
      </c>
      <c r="F743">
        <f t="shared" si="79"/>
        <v>1</v>
      </c>
      <c r="G743">
        <v>30</v>
      </c>
      <c r="H743">
        <v>-10</v>
      </c>
      <c r="I743">
        <v>0.38419903534316502</v>
      </c>
      <c r="J743">
        <v>0.61580096465683498</v>
      </c>
      <c r="K743">
        <f t="shared" si="80"/>
        <v>20.367331102734813</v>
      </c>
      <c r="L743">
        <f t="shared" si="81"/>
        <v>15.387517868726606</v>
      </c>
      <c r="M743">
        <f t="shared" si="82"/>
        <v>-1.650539385050573</v>
      </c>
      <c r="N743">
        <f>(M743-$R$5)^2</f>
        <v>492.20475882419657</v>
      </c>
      <c r="O743">
        <f t="shared" si="83"/>
        <v>0</v>
      </c>
      <c r="P743" t="str">
        <f t="shared" si="84"/>
        <v>TN</v>
      </c>
    </row>
    <row r="744" spans="1:16" x14ac:dyDescent="0.3">
      <c r="A744">
        <v>1</v>
      </c>
      <c r="B744">
        <v>0.88613857459934653</v>
      </c>
      <c r="C744">
        <v>-2</v>
      </c>
      <c r="D744">
        <v>2.9</v>
      </c>
      <c r="E744">
        <f t="shared" si="78"/>
        <v>1.0000000011796752</v>
      </c>
      <c r="F744">
        <f t="shared" si="79"/>
        <v>1</v>
      </c>
      <c r="G744">
        <v>70</v>
      </c>
      <c r="H744">
        <v>-50</v>
      </c>
      <c r="I744">
        <v>0.38419903534316502</v>
      </c>
      <c r="J744">
        <v>0.61580096465683498</v>
      </c>
      <c r="K744">
        <f t="shared" si="80"/>
        <v>43.153154450715562</v>
      </c>
      <c r="L744">
        <f t="shared" si="81"/>
        <v>64.054973166180915</v>
      </c>
      <c r="M744">
        <f t="shared" si="82"/>
        <v>-22.865713954822361</v>
      </c>
      <c r="N744">
        <f>(M744-$R$5)^2</f>
        <v>0.94189661531935687</v>
      </c>
      <c r="O744">
        <f t="shared" si="83"/>
        <v>0</v>
      </c>
      <c r="P744" t="str">
        <f t="shared" si="84"/>
        <v>FP</v>
      </c>
    </row>
    <row r="745" spans="1:16" x14ac:dyDescent="0.3">
      <c r="A745">
        <v>0</v>
      </c>
      <c r="B745">
        <v>0.88613857459934653</v>
      </c>
      <c r="C745">
        <v>-2</v>
      </c>
      <c r="D745">
        <v>2.9</v>
      </c>
      <c r="E745">
        <f t="shared" si="78"/>
        <v>1.0000000011796752</v>
      </c>
      <c r="F745">
        <f t="shared" si="79"/>
        <v>1</v>
      </c>
      <c r="G745">
        <v>80</v>
      </c>
      <c r="H745">
        <v>-90</v>
      </c>
      <c r="I745">
        <v>0.60844334427391233</v>
      </c>
      <c r="J745">
        <v>0.39155665572608767</v>
      </c>
      <c r="K745">
        <f t="shared" si="80"/>
        <v>48.573729383144389</v>
      </c>
      <c r="L745">
        <f t="shared" si="81"/>
        <v>107.83498131120591</v>
      </c>
      <c r="M745">
        <f t="shared" si="82"/>
        <v>-12.669142302764577</v>
      </c>
      <c r="N745">
        <f>(M745-$R$5)^2</f>
        <v>124.70379265316534</v>
      </c>
      <c r="O745">
        <f t="shared" si="83"/>
        <v>0</v>
      </c>
      <c r="P745" t="str">
        <f t="shared" si="84"/>
        <v>TN</v>
      </c>
    </row>
    <row r="746" spans="1:16" x14ac:dyDescent="0.3">
      <c r="A746">
        <v>0</v>
      </c>
      <c r="B746">
        <v>0.88613857459934653</v>
      </c>
      <c r="C746">
        <v>-2</v>
      </c>
      <c r="D746">
        <v>2.9</v>
      </c>
      <c r="E746">
        <f t="shared" si="78"/>
        <v>1.0000000011796752</v>
      </c>
      <c r="F746">
        <f t="shared" si="79"/>
        <v>1</v>
      </c>
      <c r="G746">
        <v>0</v>
      </c>
      <c r="H746">
        <v>-10</v>
      </c>
      <c r="I746">
        <v>0.38419903534316502</v>
      </c>
      <c r="J746">
        <v>0.61580096465683498</v>
      </c>
      <c r="K746">
        <f t="shared" si="80"/>
        <v>0</v>
      </c>
      <c r="L746">
        <f t="shared" si="81"/>
        <v>15.387517868726606</v>
      </c>
      <c r="M746">
        <f t="shared" si="82"/>
        <v>-9.4756483472361293</v>
      </c>
      <c r="N746">
        <f>(M746-$R$5)^2</f>
        <v>206.22623469696816</v>
      </c>
      <c r="O746">
        <f t="shared" si="83"/>
        <v>0</v>
      </c>
      <c r="P746" t="str">
        <f t="shared" si="84"/>
        <v>TN</v>
      </c>
    </row>
    <row r="747" spans="1:16" x14ac:dyDescent="0.3">
      <c r="A747">
        <v>0</v>
      </c>
      <c r="B747">
        <v>0.88613857459934653</v>
      </c>
      <c r="C747">
        <v>-2</v>
      </c>
      <c r="D747">
        <v>2.9</v>
      </c>
      <c r="E747">
        <f t="shared" si="78"/>
        <v>1.0000000011796752</v>
      </c>
      <c r="F747">
        <f t="shared" si="79"/>
        <v>1</v>
      </c>
      <c r="G747">
        <v>80</v>
      </c>
      <c r="H747">
        <v>-90</v>
      </c>
      <c r="I747">
        <v>0.60844334427391233</v>
      </c>
      <c r="J747">
        <v>0.39155665572608767</v>
      </c>
      <c r="K747">
        <f t="shared" si="80"/>
        <v>48.573729383144389</v>
      </c>
      <c r="L747">
        <f t="shared" si="81"/>
        <v>107.83498131120591</v>
      </c>
      <c r="M747">
        <f t="shared" si="82"/>
        <v>-12.669142302764577</v>
      </c>
      <c r="N747">
        <f>(M747-$R$5)^2</f>
        <v>124.70379265316534</v>
      </c>
      <c r="O747">
        <f t="shared" si="83"/>
        <v>0</v>
      </c>
      <c r="P747" t="str">
        <f t="shared" si="84"/>
        <v>TN</v>
      </c>
    </row>
    <row r="748" spans="1:16" x14ac:dyDescent="0.3">
      <c r="A748">
        <v>0</v>
      </c>
      <c r="B748">
        <v>0.88613857459934653</v>
      </c>
      <c r="C748">
        <v>-2</v>
      </c>
      <c r="D748">
        <v>2.9</v>
      </c>
      <c r="E748">
        <f t="shared" si="78"/>
        <v>1.0000000011796752</v>
      </c>
      <c r="F748">
        <f t="shared" si="79"/>
        <v>1</v>
      </c>
      <c r="G748">
        <v>90</v>
      </c>
      <c r="H748">
        <v>-90</v>
      </c>
      <c r="I748">
        <v>0.60844334427391233</v>
      </c>
      <c r="J748">
        <v>0.39155665572608767</v>
      </c>
      <c r="K748">
        <f t="shared" si="80"/>
        <v>53.917490719208082</v>
      </c>
      <c r="L748">
        <f t="shared" si="81"/>
        <v>107.83498131120591</v>
      </c>
      <c r="M748">
        <f t="shared" si="82"/>
        <v>-9.417766284448355</v>
      </c>
      <c r="N748">
        <f>(M748-$R$5)^2</f>
        <v>207.8920249229491</v>
      </c>
      <c r="O748">
        <f t="shared" si="83"/>
        <v>0</v>
      </c>
      <c r="P748" t="str">
        <f t="shared" si="84"/>
        <v>TN</v>
      </c>
    </row>
    <row r="749" spans="1:16" x14ac:dyDescent="0.3">
      <c r="A749">
        <v>1</v>
      </c>
      <c r="B749">
        <v>0.88613857459934653</v>
      </c>
      <c r="C749">
        <v>-2</v>
      </c>
      <c r="D749">
        <v>3.8</v>
      </c>
      <c r="E749">
        <f t="shared" si="78"/>
        <v>1.0000000017384687</v>
      </c>
      <c r="F749">
        <f t="shared" si="79"/>
        <v>1</v>
      </c>
      <c r="G749">
        <v>180</v>
      </c>
      <c r="H749">
        <v>-90</v>
      </c>
      <c r="I749">
        <v>0.56330583577691229</v>
      </c>
      <c r="J749">
        <v>0.43669416422308771</v>
      </c>
      <c r="K749">
        <f t="shared" si="80"/>
        <v>99.651528332153461</v>
      </c>
      <c r="L749">
        <f t="shared" si="81"/>
        <v>107.83498131120591</v>
      </c>
      <c r="M749">
        <f t="shared" si="82"/>
        <v>9.0433804158810105</v>
      </c>
      <c r="N749">
        <f>(M749-$R$5)^2</f>
        <v>1081.0686192072528</v>
      </c>
      <c r="O749">
        <f t="shared" si="83"/>
        <v>1</v>
      </c>
      <c r="P749" t="str">
        <f t="shared" si="84"/>
        <v>TP</v>
      </c>
    </row>
    <row r="750" spans="1:16" x14ac:dyDescent="0.3">
      <c r="A750">
        <v>0</v>
      </c>
      <c r="B750">
        <v>0.88613857459934653</v>
      </c>
      <c r="C750">
        <v>-2</v>
      </c>
      <c r="D750">
        <v>3.8</v>
      </c>
      <c r="E750">
        <f t="shared" si="78"/>
        <v>1.0000000017384687</v>
      </c>
      <c r="F750">
        <f t="shared" si="79"/>
        <v>1</v>
      </c>
      <c r="G750">
        <v>90</v>
      </c>
      <c r="H750">
        <v>-90</v>
      </c>
      <c r="I750">
        <v>0.38419903534316502</v>
      </c>
      <c r="J750">
        <v>0.61580096465683498</v>
      </c>
      <c r="K750">
        <f t="shared" si="80"/>
        <v>53.917490749336821</v>
      </c>
      <c r="L750">
        <f t="shared" si="81"/>
        <v>107.83498131120591</v>
      </c>
      <c r="M750">
        <f t="shared" si="82"/>
        <v>-45.689837581173144</v>
      </c>
      <c r="N750">
        <f>(M750-$R$5)^2</f>
        <v>477.58027191486605</v>
      </c>
      <c r="O750">
        <f t="shared" si="83"/>
        <v>0</v>
      </c>
      <c r="P750" t="str">
        <f t="shared" si="84"/>
        <v>TN</v>
      </c>
    </row>
    <row r="751" spans="1:16" x14ac:dyDescent="0.3">
      <c r="A751">
        <v>0</v>
      </c>
      <c r="B751">
        <v>0.88613857459934653</v>
      </c>
      <c r="C751">
        <v>-2</v>
      </c>
      <c r="D751">
        <v>3.8</v>
      </c>
      <c r="E751">
        <f t="shared" si="78"/>
        <v>1.0000000017384687</v>
      </c>
      <c r="F751">
        <f t="shared" si="79"/>
        <v>1</v>
      </c>
      <c r="G751">
        <v>100</v>
      </c>
      <c r="H751">
        <v>-90</v>
      </c>
      <c r="I751">
        <v>0.38419903534316502</v>
      </c>
      <c r="J751">
        <v>0.61580096465683498</v>
      </c>
      <c r="K751">
        <f t="shared" si="80"/>
        <v>59.193926643001937</v>
      </c>
      <c r="L751">
        <f t="shared" si="81"/>
        <v>107.83498131120591</v>
      </c>
      <c r="M751">
        <f t="shared" si="82"/>
        <v>-43.662636000776956</v>
      </c>
      <c r="N751">
        <f>(M751-$R$5)^2</f>
        <v>393.08647252905234</v>
      </c>
      <c r="O751">
        <f t="shared" si="83"/>
        <v>0</v>
      </c>
      <c r="P751" t="str">
        <f t="shared" si="84"/>
        <v>TN</v>
      </c>
    </row>
    <row r="752" spans="1:16" x14ac:dyDescent="0.3">
      <c r="A752">
        <v>0</v>
      </c>
      <c r="B752">
        <v>0.88613857459934653</v>
      </c>
      <c r="C752">
        <v>-2</v>
      </c>
      <c r="D752">
        <v>3.8</v>
      </c>
      <c r="E752">
        <f t="shared" si="78"/>
        <v>1.0000000017384687</v>
      </c>
      <c r="F752">
        <f t="shared" si="79"/>
        <v>1</v>
      </c>
      <c r="G752">
        <v>20</v>
      </c>
      <c r="H752">
        <v>-10</v>
      </c>
      <c r="I752">
        <v>0.38419903534316502</v>
      </c>
      <c r="J752">
        <v>0.61580096465683498</v>
      </c>
      <c r="K752">
        <f t="shared" si="80"/>
        <v>14.219779650460985</v>
      </c>
      <c r="L752">
        <f t="shared" si="81"/>
        <v>15.387517868726606</v>
      </c>
      <c r="M752">
        <f t="shared" si="82"/>
        <v>-4.01242272273665</v>
      </c>
      <c r="N752">
        <f>(M752-$R$5)^2</f>
        <v>392.98323735747931</v>
      </c>
      <c r="O752">
        <f t="shared" si="83"/>
        <v>0</v>
      </c>
      <c r="P752" t="str">
        <f t="shared" si="84"/>
        <v>TN</v>
      </c>
    </row>
    <row r="753" spans="1:16" x14ac:dyDescent="0.3">
      <c r="A753">
        <v>0</v>
      </c>
      <c r="B753">
        <v>0.88613857459934653</v>
      </c>
      <c r="C753">
        <v>-2</v>
      </c>
      <c r="D753">
        <v>3.8</v>
      </c>
      <c r="E753">
        <f t="shared" si="78"/>
        <v>1.0000000017384687</v>
      </c>
      <c r="F753">
        <f t="shared" si="79"/>
        <v>1</v>
      </c>
      <c r="G753">
        <v>10</v>
      </c>
      <c r="H753">
        <v>0</v>
      </c>
      <c r="I753">
        <v>0.42913429896650213</v>
      </c>
      <c r="J753">
        <v>0.57086570103349787</v>
      </c>
      <c r="K753">
        <f t="shared" si="80"/>
        <v>7.6937589477386625</v>
      </c>
      <c r="L753">
        <f t="shared" si="81"/>
        <v>0</v>
      </c>
      <c r="M753">
        <f t="shared" si="82"/>
        <v>3.3016558524550841</v>
      </c>
      <c r="N753">
        <f>(M753-$R$5)^2</f>
        <v>736.4647149191685</v>
      </c>
      <c r="O753">
        <f t="shared" si="83"/>
        <v>1</v>
      </c>
      <c r="P753" t="str">
        <f t="shared" si="84"/>
        <v>FN</v>
      </c>
    </row>
    <row r="754" spans="1:16" x14ac:dyDescent="0.3">
      <c r="A754">
        <v>0</v>
      </c>
      <c r="B754">
        <v>0.88613857459934653</v>
      </c>
      <c r="C754">
        <v>-2</v>
      </c>
      <c r="D754">
        <v>3.8</v>
      </c>
      <c r="E754">
        <f t="shared" si="78"/>
        <v>1.0000000017384687</v>
      </c>
      <c r="F754">
        <f t="shared" si="79"/>
        <v>1</v>
      </c>
      <c r="G754">
        <v>90</v>
      </c>
      <c r="H754">
        <v>-90</v>
      </c>
      <c r="I754">
        <v>0.38419903534316502</v>
      </c>
      <c r="J754">
        <v>0.61580096465683498</v>
      </c>
      <c r="K754">
        <f t="shared" si="80"/>
        <v>53.917490749336821</v>
      </c>
      <c r="L754">
        <f t="shared" si="81"/>
        <v>107.83498131120591</v>
      </c>
      <c r="M754">
        <f t="shared" si="82"/>
        <v>-45.689837581173144</v>
      </c>
      <c r="N754">
        <f>(M754-$R$5)^2</f>
        <v>477.58027191486605</v>
      </c>
      <c r="O754">
        <f t="shared" si="83"/>
        <v>0</v>
      </c>
      <c r="P754" t="str">
        <f t="shared" si="84"/>
        <v>TN</v>
      </c>
    </row>
    <row r="755" spans="1:16" x14ac:dyDescent="0.3">
      <c r="A755">
        <v>0</v>
      </c>
      <c r="B755">
        <v>0.88613857459934653</v>
      </c>
      <c r="C755">
        <v>-2</v>
      </c>
      <c r="D755">
        <v>3.8</v>
      </c>
      <c r="E755">
        <f t="shared" si="78"/>
        <v>1.0000000017384687</v>
      </c>
      <c r="F755">
        <f t="shared" si="79"/>
        <v>1</v>
      </c>
      <c r="G755">
        <v>80</v>
      </c>
      <c r="H755">
        <v>-90</v>
      </c>
      <c r="I755">
        <v>0.38419903534316502</v>
      </c>
      <c r="J755">
        <v>0.61580096465683498</v>
      </c>
      <c r="K755">
        <f t="shared" si="80"/>
        <v>48.573729410287072</v>
      </c>
      <c r="L755">
        <f t="shared" si="81"/>
        <v>107.83498131120591</v>
      </c>
      <c r="M755">
        <f t="shared" si="82"/>
        <v>-47.74290553274016</v>
      </c>
      <c r="N755">
        <f>(M755-$R$5)^2</f>
        <v>571.52925273958556</v>
      </c>
      <c r="O755">
        <f t="shared" si="83"/>
        <v>0</v>
      </c>
      <c r="P755" t="str">
        <f t="shared" si="84"/>
        <v>TN</v>
      </c>
    </row>
    <row r="756" spans="1:16" x14ac:dyDescent="0.3">
      <c r="A756">
        <v>0</v>
      </c>
      <c r="B756">
        <v>0.88613857459934653</v>
      </c>
      <c r="C756">
        <v>-2</v>
      </c>
      <c r="D756">
        <v>3.8</v>
      </c>
      <c r="E756">
        <f t="shared" si="78"/>
        <v>1.0000000017384687</v>
      </c>
      <c r="F756">
        <f t="shared" si="79"/>
        <v>1</v>
      </c>
      <c r="G756">
        <v>40</v>
      </c>
      <c r="H756">
        <v>-50</v>
      </c>
      <c r="I756">
        <v>0.38419903534316502</v>
      </c>
      <c r="J756">
        <v>0.61580096465683498</v>
      </c>
      <c r="K756">
        <f t="shared" si="80"/>
        <v>26.281319012092951</v>
      </c>
      <c r="L756">
        <f t="shared" si="81"/>
        <v>64.054973166180915</v>
      </c>
      <c r="M756">
        <f t="shared" si="82"/>
        <v>-29.347856854809791</v>
      </c>
      <c r="N756">
        <f>(M756-$R$5)^2</f>
        <v>30.378057724854852</v>
      </c>
      <c r="O756">
        <f t="shared" si="83"/>
        <v>0</v>
      </c>
      <c r="P756" t="str">
        <f t="shared" si="84"/>
        <v>TN</v>
      </c>
    </row>
    <row r="757" spans="1:16" x14ac:dyDescent="0.3">
      <c r="A757">
        <v>0</v>
      </c>
      <c r="B757">
        <v>0.88613857459934653</v>
      </c>
      <c r="C757">
        <v>-2</v>
      </c>
      <c r="D757">
        <v>3.8</v>
      </c>
      <c r="E757">
        <f t="shared" si="78"/>
        <v>1.0000000017384687</v>
      </c>
      <c r="F757">
        <f t="shared" si="79"/>
        <v>1</v>
      </c>
      <c r="G757">
        <v>60</v>
      </c>
      <c r="H757">
        <v>-50</v>
      </c>
      <c r="I757">
        <v>0.38419903534316502</v>
      </c>
      <c r="J757">
        <v>0.61580096465683498</v>
      </c>
      <c r="K757">
        <f t="shared" si="80"/>
        <v>37.643362957032558</v>
      </c>
      <c r="L757">
        <f t="shared" si="81"/>
        <v>64.054973166180915</v>
      </c>
      <c r="M757">
        <f t="shared" si="82"/>
        <v>-24.982570531637347</v>
      </c>
      <c r="N757">
        <f>(M757-$R$5)^2</f>
        <v>1.3141022588404869</v>
      </c>
      <c r="O757">
        <f t="shared" si="83"/>
        <v>0</v>
      </c>
      <c r="P757" t="str">
        <f t="shared" si="84"/>
        <v>TN</v>
      </c>
    </row>
    <row r="758" spans="1:16" x14ac:dyDescent="0.3">
      <c r="A758">
        <v>0</v>
      </c>
      <c r="B758">
        <v>0.88613857459934653</v>
      </c>
      <c r="C758">
        <v>-2</v>
      </c>
      <c r="D758">
        <v>3.8</v>
      </c>
      <c r="E758">
        <f t="shared" si="78"/>
        <v>1.0000000017384687</v>
      </c>
      <c r="F758">
        <f t="shared" si="79"/>
        <v>1</v>
      </c>
      <c r="G758">
        <v>40</v>
      </c>
      <c r="H758">
        <v>-50</v>
      </c>
      <c r="I758">
        <v>0.60844334427391233</v>
      </c>
      <c r="J758">
        <v>0.39155665572608767</v>
      </c>
      <c r="K758">
        <f t="shared" si="80"/>
        <v>26.281319012092951</v>
      </c>
      <c r="L758">
        <f t="shared" si="81"/>
        <v>64.054973166180915</v>
      </c>
      <c r="M758">
        <f t="shared" si="82"/>
        <v>-9.0904574439266952</v>
      </c>
      <c r="N758">
        <f>(M758-$R$5)^2</f>
        <v>217.43773567010874</v>
      </c>
      <c r="O758">
        <f t="shared" si="83"/>
        <v>0</v>
      </c>
      <c r="P758" t="str">
        <f t="shared" si="84"/>
        <v>TN</v>
      </c>
    </row>
    <row r="759" spans="1:16" x14ac:dyDescent="0.3">
      <c r="A759">
        <v>1</v>
      </c>
      <c r="B759">
        <v>0.88613857459934653</v>
      </c>
      <c r="C759">
        <v>-2</v>
      </c>
      <c r="D759">
        <v>3.95</v>
      </c>
      <c r="E759">
        <f t="shared" si="78"/>
        <v>1.0000000018316011</v>
      </c>
      <c r="F759">
        <f t="shared" si="79"/>
        <v>1</v>
      </c>
      <c r="G759">
        <v>30</v>
      </c>
      <c r="H759">
        <v>-10</v>
      </c>
      <c r="I759">
        <v>0.38419903534316502</v>
      </c>
      <c r="J759">
        <v>0.61580096465683498</v>
      </c>
      <c r="K759">
        <f t="shared" si="80"/>
        <v>20.367331120438799</v>
      </c>
      <c r="L759">
        <f t="shared" si="81"/>
        <v>15.387517868726606</v>
      </c>
      <c r="M759">
        <f t="shared" si="82"/>
        <v>-1.6505393782487188</v>
      </c>
      <c r="N759">
        <f>(M759-$R$5)^2</f>
        <v>492.20475912600421</v>
      </c>
      <c r="O759">
        <f t="shared" si="83"/>
        <v>0</v>
      </c>
      <c r="P759" t="str">
        <f t="shared" si="84"/>
        <v>FP</v>
      </c>
    </row>
    <row r="760" spans="1:16" x14ac:dyDescent="0.3">
      <c r="A760">
        <v>1</v>
      </c>
      <c r="B760">
        <v>0.88613857459934653</v>
      </c>
      <c r="C760">
        <v>-2</v>
      </c>
      <c r="D760">
        <v>3.9</v>
      </c>
      <c r="E760">
        <f t="shared" si="78"/>
        <v>1.000000001800557</v>
      </c>
      <c r="F760">
        <f t="shared" si="79"/>
        <v>1</v>
      </c>
      <c r="G760">
        <v>10</v>
      </c>
      <c r="H760">
        <v>-10</v>
      </c>
      <c r="I760">
        <v>0.60844334427391233</v>
      </c>
      <c r="J760">
        <v>0.39155665572608767</v>
      </c>
      <c r="K760">
        <f t="shared" si="80"/>
        <v>7.6937589482163551</v>
      </c>
      <c r="L760">
        <f t="shared" si="81"/>
        <v>15.387517868726606</v>
      </c>
      <c r="M760">
        <f t="shared" si="82"/>
        <v>-1.3438686121139085</v>
      </c>
      <c r="N760">
        <f>(M760-$R$5)^2</f>
        <v>505.90621005522291</v>
      </c>
      <c r="O760">
        <f t="shared" si="83"/>
        <v>0</v>
      </c>
      <c r="P760" t="str">
        <f t="shared" si="84"/>
        <v>FP</v>
      </c>
    </row>
    <row r="761" spans="1:16" x14ac:dyDescent="0.3">
      <c r="A761">
        <v>1</v>
      </c>
      <c r="B761">
        <v>0.88613857459934653</v>
      </c>
      <c r="C761">
        <v>-2</v>
      </c>
      <c r="D761">
        <v>3.85</v>
      </c>
      <c r="E761">
        <f t="shared" si="78"/>
        <v>1.0000000017695128</v>
      </c>
      <c r="F761">
        <f t="shared" si="79"/>
        <v>1</v>
      </c>
      <c r="G761">
        <v>10</v>
      </c>
      <c r="H761">
        <v>-10</v>
      </c>
      <c r="I761">
        <v>0.60844334427391233</v>
      </c>
      <c r="J761">
        <v>0.39155665572608767</v>
      </c>
      <c r="K761">
        <f t="shared" si="80"/>
        <v>7.6937589479775079</v>
      </c>
      <c r="L761">
        <f t="shared" si="81"/>
        <v>15.387517868726606</v>
      </c>
      <c r="M761">
        <f t="shared" si="82"/>
        <v>-1.3438686122592332</v>
      </c>
      <c r="N761">
        <f>(M761-$R$5)^2</f>
        <v>505.90621004868558</v>
      </c>
      <c r="O761">
        <f t="shared" si="83"/>
        <v>0</v>
      </c>
      <c r="P761" t="str">
        <f t="shared" si="84"/>
        <v>FP</v>
      </c>
    </row>
    <row r="762" spans="1:16" x14ac:dyDescent="0.3">
      <c r="A762">
        <v>1</v>
      </c>
      <c r="B762">
        <v>0.88613857459934653</v>
      </c>
      <c r="C762">
        <v>-2</v>
      </c>
      <c r="D762">
        <v>3.95</v>
      </c>
      <c r="E762">
        <f t="shared" si="78"/>
        <v>1.0000000018316011</v>
      </c>
      <c r="F762">
        <f t="shared" si="79"/>
        <v>1</v>
      </c>
      <c r="G762">
        <v>10</v>
      </c>
      <c r="H762">
        <v>-10</v>
      </c>
      <c r="I762">
        <v>0.60844334427391233</v>
      </c>
      <c r="J762">
        <v>0.39155665572608767</v>
      </c>
      <c r="K762">
        <f t="shared" si="80"/>
        <v>7.6937589484552005</v>
      </c>
      <c r="L762">
        <f t="shared" si="81"/>
        <v>15.387517868726606</v>
      </c>
      <c r="M762">
        <f t="shared" si="82"/>
        <v>-1.3438686119685848</v>
      </c>
      <c r="N762">
        <f>(M762-$R$5)^2</f>
        <v>505.90621006176025</v>
      </c>
      <c r="O762">
        <f t="shared" si="83"/>
        <v>0</v>
      </c>
      <c r="P762" t="str">
        <f t="shared" si="84"/>
        <v>FP</v>
      </c>
    </row>
    <row r="763" spans="1:16" x14ac:dyDescent="0.3">
      <c r="A763">
        <v>1</v>
      </c>
      <c r="B763">
        <v>0.88613857459934653</v>
      </c>
      <c r="C763">
        <v>-2</v>
      </c>
      <c r="D763">
        <v>3.6</v>
      </c>
      <c r="E763">
        <f t="shared" si="78"/>
        <v>1.0000000016142925</v>
      </c>
      <c r="F763">
        <f t="shared" si="79"/>
        <v>1</v>
      </c>
      <c r="G763">
        <v>70</v>
      </c>
      <c r="H763">
        <v>-50</v>
      </c>
      <c r="I763">
        <v>0.38419903534316502</v>
      </c>
      <c r="J763">
        <v>0.61580096465683498</v>
      </c>
      <c r="K763">
        <f t="shared" si="80"/>
        <v>43.153154469470671</v>
      </c>
      <c r="L763">
        <f t="shared" si="81"/>
        <v>64.054973166180915</v>
      </c>
      <c r="M763">
        <f t="shared" si="82"/>
        <v>-22.865713947616666</v>
      </c>
      <c r="N763">
        <f>(M763-$R$5)^2</f>
        <v>0.94189662930580786</v>
      </c>
      <c r="O763">
        <f t="shared" si="83"/>
        <v>0</v>
      </c>
      <c r="P763" t="str">
        <f t="shared" si="84"/>
        <v>FP</v>
      </c>
    </row>
    <row r="764" spans="1:16" x14ac:dyDescent="0.3">
      <c r="A764">
        <v>0</v>
      </c>
      <c r="B764">
        <v>0.88613857459934653</v>
      </c>
      <c r="C764">
        <v>-2</v>
      </c>
      <c r="D764">
        <v>3.6</v>
      </c>
      <c r="E764">
        <f t="shared" si="78"/>
        <v>1.0000000016142925</v>
      </c>
      <c r="F764">
        <f t="shared" si="79"/>
        <v>1</v>
      </c>
      <c r="G764">
        <v>50</v>
      </c>
      <c r="H764">
        <v>-50</v>
      </c>
      <c r="I764">
        <v>0.60844334427391233</v>
      </c>
      <c r="J764">
        <v>0.39155665572608767</v>
      </c>
      <c r="K764">
        <f t="shared" si="80"/>
        <v>32.02748663479219</v>
      </c>
      <c r="L764">
        <f t="shared" si="81"/>
        <v>64.054973166180915</v>
      </c>
      <c r="M764">
        <f t="shared" si="82"/>
        <v>-5.5942399988130944</v>
      </c>
      <c r="N764">
        <f>(M764-$R$5)^2</f>
        <v>332.77010938336628</v>
      </c>
      <c r="O764">
        <f t="shared" si="83"/>
        <v>0</v>
      </c>
      <c r="P764" t="str">
        <f t="shared" si="84"/>
        <v>TN</v>
      </c>
    </row>
    <row r="765" spans="1:16" x14ac:dyDescent="0.3">
      <c r="A765">
        <v>0</v>
      </c>
      <c r="B765">
        <v>0.88613857459934653</v>
      </c>
      <c r="C765">
        <v>-2</v>
      </c>
      <c r="D765">
        <v>3.6</v>
      </c>
      <c r="E765">
        <f t="shared" si="78"/>
        <v>1.0000000016142925</v>
      </c>
      <c r="F765">
        <f t="shared" si="79"/>
        <v>1</v>
      </c>
      <c r="G765">
        <v>100</v>
      </c>
      <c r="H765">
        <v>-90</v>
      </c>
      <c r="I765">
        <v>0.60844334427391233</v>
      </c>
      <c r="J765">
        <v>0.39155665572608767</v>
      </c>
      <c r="K765">
        <f t="shared" si="80"/>
        <v>59.193926635651458</v>
      </c>
      <c r="L765">
        <f t="shared" si="81"/>
        <v>107.83498131120591</v>
      </c>
      <c r="M765">
        <f t="shared" si="82"/>
        <v>-6.2073539696005611</v>
      </c>
      <c r="N765">
        <f>(M765-$R$5)^2</f>
        <v>310.77718329401017</v>
      </c>
      <c r="O765">
        <f t="shared" si="83"/>
        <v>0</v>
      </c>
      <c r="P765" t="str">
        <f t="shared" si="84"/>
        <v>TN</v>
      </c>
    </row>
    <row r="766" spans="1:16" x14ac:dyDescent="0.3">
      <c r="A766">
        <v>0</v>
      </c>
      <c r="B766">
        <v>0.88613857459934653</v>
      </c>
      <c r="C766">
        <v>-2</v>
      </c>
      <c r="D766">
        <v>3.6</v>
      </c>
      <c r="E766">
        <f t="shared" si="78"/>
        <v>1.0000000016142925</v>
      </c>
      <c r="F766">
        <f t="shared" si="79"/>
        <v>1</v>
      </c>
      <c r="G766">
        <v>60</v>
      </c>
      <c r="H766">
        <v>-50</v>
      </c>
      <c r="I766">
        <v>0.38419903534316502</v>
      </c>
      <c r="J766">
        <v>0.61580096465683498</v>
      </c>
      <c r="K766">
        <f t="shared" si="80"/>
        <v>37.643362952358146</v>
      </c>
      <c r="L766">
        <f t="shared" si="81"/>
        <v>64.054973166180915</v>
      </c>
      <c r="M766">
        <f t="shared" si="82"/>
        <v>-24.982570533433254</v>
      </c>
      <c r="N766">
        <f>(M766-$R$5)^2</f>
        <v>1.3141022629579386</v>
      </c>
      <c r="O766">
        <f t="shared" si="83"/>
        <v>0</v>
      </c>
      <c r="P766" t="str">
        <f t="shared" si="84"/>
        <v>TN</v>
      </c>
    </row>
    <row r="767" spans="1:16" x14ac:dyDescent="0.3">
      <c r="A767">
        <v>0</v>
      </c>
      <c r="B767">
        <v>0.88613857459934653</v>
      </c>
      <c r="C767">
        <v>-2</v>
      </c>
      <c r="D767">
        <v>3.6</v>
      </c>
      <c r="E767">
        <f t="shared" si="78"/>
        <v>1.0000000016142925</v>
      </c>
      <c r="F767">
        <f t="shared" si="79"/>
        <v>1</v>
      </c>
      <c r="G767">
        <v>60</v>
      </c>
      <c r="H767">
        <v>-50</v>
      </c>
      <c r="I767">
        <v>0.38419903534316502</v>
      </c>
      <c r="J767">
        <v>0.61580096465683498</v>
      </c>
      <c r="K767">
        <f t="shared" si="80"/>
        <v>37.643362952358146</v>
      </c>
      <c r="L767">
        <f t="shared" si="81"/>
        <v>64.054973166180915</v>
      </c>
      <c r="M767">
        <f t="shared" si="82"/>
        <v>-24.982570533433254</v>
      </c>
      <c r="N767">
        <f>(M767-$R$5)^2</f>
        <v>1.3141022629579386</v>
      </c>
      <c r="O767">
        <f t="shared" si="83"/>
        <v>0</v>
      </c>
      <c r="P767" t="str">
        <f t="shared" si="84"/>
        <v>TN</v>
      </c>
    </row>
    <row r="768" spans="1:16" x14ac:dyDescent="0.3">
      <c r="A768">
        <v>0</v>
      </c>
      <c r="B768">
        <v>0.88613857459934653</v>
      </c>
      <c r="C768">
        <v>-2</v>
      </c>
      <c r="D768">
        <v>3.6</v>
      </c>
      <c r="E768">
        <f t="shared" si="78"/>
        <v>1.0000000016142925</v>
      </c>
      <c r="F768">
        <f t="shared" si="79"/>
        <v>1</v>
      </c>
      <c r="G768">
        <v>30</v>
      </c>
      <c r="H768">
        <v>-10</v>
      </c>
      <c r="I768">
        <v>0.38419903534316502</v>
      </c>
      <c r="J768">
        <v>0.61580096465683498</v>
      </c>
      <c r="K768">
        <f t="shared" si="80"/>
        <v>20.367331116012803</v>
      </c>
      <c r="L768">
        <f t="shared" si="81"/>
        <v>15.387517868726606</v>
      </c>
      <c r="M768">
        <f t="shared" si="82"/>
        <v>-1.6505393799491817</v>
      </c>
      <c r="N768">
        <f>(M768-$R$5)^2</f>
        <v>492.2047590505523</v>
      </c>
      <c r="O768">
        <f t="shared" si="83"/>
        <v>0</v>
      </c>
      <c r="P768" t="str">
        <f t="shared" si="84"/>
        <v>TN</v>
      </c>
    </row>
    <row r="769" spans="1:16" x14ac:dyDescent="0.3">
      <c r="A769">
        <v>0</v>
      </c>
      <c r="B769">
        <v>0.88613857459934653</v>
      </c>
      <c r="C769">
        <v>-2</v>
      </c>
      <c r="D769">
        <v>1</v>
      </c>
      <c r="E769">
        <f t="shared" si="78"/>
        <v>1</v>
      </c>
      <c r="F769">
        <f t="shared" si="79"/>
        <v>1</v>
      </c>
      <c r="G769">
        <v>80</v>
      </c>
      <c r="H769">
        <v>-90</v>
      </c>
      <c r="I769">
        <v>0.60844334427391233</v>
      </c>
      <c r="J769">
        <v>0.39155665572608767</v>
      </c>
      <c r="K769">
        <f t="shared" si="80"/>
        <v>48.573729325843161</v>
      </c>
      <c r="L769">
        <f t="shared" si="81"/>
        <v>107.83498131120591</v>
      </c>
      <c r="M769">
        <f t="shared" si="82"/>
        <v>-12.669142337629129</v>
      </c>
      <c r="N769">
        <f>(M769-$R$5)^2</f>
        <v>124.70379187449448</v>
      </c>
      <c r="O769">
        <f t="shared" si="83"/>
        <v>0</v>
      </c>
      <c r="P769" t="str">
        <f t="shared" si="84"/>
        <v>TN</v>
      </c>
    </row>
    <row r="770" spans="1:16" x14ac:dyDescent="0.3">
      <c r="A770">
        <v>0</v>
      </c>
      <c r="B770">
        <v>0.88613857459934653</v>
      </c>
      <c r="C770">
        <v>-2</v>
      </c>
      <c r="D770">
        <v>1</v>
      </c>
      <c r="E770">
        <f t="shared" si="78"/>
        <v>1</v>
      </c>
      <c r="F770">
        <f t="shared" si="79"/>
        <v>1</v>
      </c>
      <c r="G770">
        <v>50</v>
      </c>
      <c r="H770">
        <v>-50</v>
      </c>
      <c r="I770">
        <v>0.60844334427391233</v>
      </c>
      <c r="J770">
        <v>0.39155665572608767</v>
      </c>
      <c r="K770">
        <f t="shared" si="80"/>
        <v>32.027486583090457</v>
      </c>
      <c r="L770">
        <f t="shared" si="81"/>
        <v>64.054973166180915</v>
      </c>
      <c r="M770">
        <f t="shared" si="82"/>
        <v>-5.5942400302706687</v>
      </c>
      <c r="N770">
        <f>(M770-$R$5)^2</f>
        <v>332.77010823566894</v>
      </c>
      <c r="O770">
        <f t="shared" si="83"/>
        <v>0</v>
      </c>
      <c r="P770" t="str">
        <f t="shared" si="84"/>
        <v>TN</v>
      </c>
    </row>
    <row r="771" spans="1:16" x14ac:dyDescent="0.3">
      <c r="A771">
        <v>1</v>
      </c>
      <c r="B771">
        <v>0.88613857459934653</v>
      </c>
      <c r="C771">
        <v>-2</v>
      </c>
      <c r="D771">
        <v>0.98</v>
      </c>
      <c r="E771">
        <f t="shared" ref="E771:E834" si="85">IF(D771&gt;1,1+(D771-1)/$R$2,1)</f>
        <v>1</v>
      </c>
      <c r="F771">
        <f t="shared" ref="F771:F834" si="86">IF(D771&lt;1,1-(1-D771)/$R$2,1)</f>
        <v>0.99999999998758238</v>
      </c>
      <c r="G771">
        <v>10</v>
      </c>
      <c r="H771">
        <v>-10</v>
      </c>
      <c r="I771">
        <v>0.60844334427391233</v>
      </c>
      <c r="J771">
        <v>0.39155665572608767</v>
      </c>
      <c r="K771">
        <f t="shared" ref="K771:K834" si="87">G771^(B771)*E771</f>
        <v>7.693758934363303</v>
      </c>
      <c r="L771">
        <f t="shared" ref="L771:L834" si="88">-C771*-H771^(B771)*F771</f>
        <v>15.38751786853553</v>
      </c>
      <c r="M771">
        <f t="shared" ref="M771:M834" si="89">I771*K771-J771*L771</f>
        <v>-1.3438686204678891</v>
      </c>
      <c r="N771">
        <f>(M771-$R$5)^2</f>
        <v>505.90620967942135</v>
      </c>
      <c r="O771">
        <f t="shared" ref="O771:O834" si="90">IF(M771&gt;=0,1,0)</f>
        <v>0</v>
      </c>
      <c r="P771" t="str">
        <f t="shared" ref="P771:P834" si="91">IF(AND(A771=1,O771=1),"TP",IF(AND(A771=0,O771=0),"TN",IF(A771&gt;O771,"FP","FN")))</f>
        <v>FP</v>
      </c>
    </row>
    <row r="772" spans="1:16" x14ac:dyDescent="0.3">
      <c r="A772">
        <v>0</v>
      </c>
      <c r="B772">
        <v>0.88613857459934653</v>
      </c>
      <c r="C772">
        <v>-2</v>
      </c>
      <c r="D772">
        <v>0.98</v>
      </c>
      <c r="E772">
        <f t="shared" si="85"/>
        <v>1</v>
      </c>
      <c r="F772">
        <f t="shared" si="86"/>
        <v>0.99999999998758238</v>
      </c>
      <c r="G772">
        <v>40</v>
      </c>
      <c r="H772">
        <v>-50</v>
      </c>
      <c r="I772">
        <v>0.38419903534316502</v>
      </c>
      <c r="J772">
        <v>0.61580096465683498</v>
      </c>
      <c r="K772">
        <f t="shared" si="87"/>
        <v>26.281318966403699</v>
      </c>
      <c r="L772">
        <f t="shared" si="88"/>
        <v>64.054973165385505</v>
      </c>
      <c r="M772">
        <f t="shared" si="89"/>
        <v>-29.347856871873745</v>
      </c>
      <c r="N772">
        <f>(M772-$R$5)^2</f>
        <v>30.378057912955228</v>
      </c>
      <c r="O772">
        <f t="shared" si="90"/>
        <v>0</v>
      </c>
      <c r="P772" t="str">
        <f t="shared" si="91"/>
        <v>TN</v>
      </c>
    </row>
    <row r="773" spans="1:16" x14ac:dyDescent="0.3">
      <c r="A773">
        <v>0</v>
      </c>
      <c r="B773">
        <v>0.88613857459934653</v>
      </c>
      <c r="C773">
        <v>-2</v>
      </c>
      <c r="D773">
        <v>0.98</v>
      </c>
      <c r="E773">
        <f t="shared" si="85"/>
        <v>1</v>
      </c>
      <c r="F773">
        <f t="shared" si="86"/>
        <v>0.99999999998758238</v>
      </c>
      <c r="G773">
        <v>50</v>
      </c>
      <c r="H773">
        <v>-50</v>
      </c>
      <c r="I773">
        <v>0.38419903534316502</v>
      </c>
      <c r="J773">
        <v>0.61580096465683498</v>
      </c>
      <c r="K773">
        <f t="shared" si="87"/>
        <v>32.027486583090457</v>
      </c>
      <c r="L773">
        <f t="shared" si="88"/>
        <v>64.054973165385505</v>
      </c>
      <c r="M773">
        <f t="shared" si="89"/>
        <v>-27.140184816622561</v>
      </c>
      <c r="N773">
        <f>(M773-$R$5)^2</f>
        <v>10.916133698326195</v>
      </c>
      <c r="O773">
        <f t="shared" si="90"/>
        <v>0</v>
      </c>
      <c r="P773" t="str">
        <f t="shared" si="91"/>
        <v>TN</v>
      </c>
    </row>
    <row r="774" spans="1:16" x14ac:dyDescent="0.3">
      <c r="A774">
        <v>1</v>
      </c>
      <c r="B774">
        <v>0.88613857459934653</v>
      </c>
      <c r="C774">
        <v>-2</v>
      </c>
      <c r="D774">
        <v>0.96</v>
      </c>
      <c r="E774">
        <f t="shared" si="85"/>
        <v>1</v>
      </c>
      <c r="F774">
        <f t="shared" si="86"/>
        <v>0.99999999997516476</v>
      </c>
      <c r="G774">
        <v>30</v>
      </c>
      <c r="H774">
        <v>-10</v>
      </c>
      <c r="I774">
        <v>0.38419903534316502</v>
      </c>
      <c r="J774">
        <v>0.61580096465683498</v>
      </c>
      <c r="K774">
        <f t="shared" si="87"/>
        <v>20.367331083133973</v>
      </c>
      <c r="L774">
        <f t="shared" si="88"/>
        <v>15.387517868344453</v>
      </c>
      <c r="M774">
        <f t="shared" si="89"/>
        <v>-1.6505393923458662</v>
      </c>
      <c r="N774">
        <f>(M774-$R$5)^2</f>
        <v>492.20475850049445</v>
      </c>
      <c r="O774">
        <f t="shared" si="90"/>
        <v>0</v>
      </c>
      <c r="P774" t="str">
        <f t="shared" si="91"/>
        <v>FP</v>
      </c>
    </row>
    <row r="775" spans="1:16" x14ac:dyDescent="0.3">
      <c r="A775">
        <v>0</v>
      </c>
      <c r="B775">
        <v>0.88613857459934653</v>
      </c>
      <c r="C775">
        <v>-2</v>
      </c>
      <c r="D775">
        <v>0.96</v>
      </c>
      <c r="E775">
        <f t="shared" si="85"/>
        <v>1</v>
      </c>
      <c r="F775">
        <f t="shared" si="86"/>
        <v>0.99999999997516476</v>
      </c>
      <c r="G775">
        <v>30</v>
      </c>
      <c r="H775">
        <v>-10</v>
      </c>
      <c r="I775">
        <v>0.38419903534316502</v>
      </c>
      <c r="J775">
        <v>0.61580096465683498</v>
      </c>
      <c r="K775">
        <f t="shared" si="87"/>
        <v>20.367331083133973</v>
      </c>
      <c r="L775">
        <f t="shared" si="88"/>
        <v>15.387517868344453</v>
      </c>
      <c r="M775">
        <f t="shared" si="89"/>
        <v>-1.6505393923458662</v>
      </c>
      <c r="N775">
        <f>(M775-$R$5)^2</f>
        <v>492.20475850049445</v>
      </c>
      <c r="O775">
        <f t="shared" si="90"/>
        <v>0</v>
      </c>
      <c r="P775" t="str">
        <f t="shared" si="91"/>
        <v>TN</v>
      </c>
    </row>
    <row r="776" spans="1:16" x14ac:dyDescent="0.3">
      <c r="A776">
        <v>0</v>
      </c>
      <c r="B776">
        <v>0.88613857459934653</v>
      </c>
      <c r="C776">
        <v>-2</v>
      </c>
      <c r="D776">
        <v>0.96</v>
      </c>
      <c r="E776">
        <f t="shared" si="85"/>
        <v>1</v>
      </c>
      <c r="F776">
        <f t="shared" si="86"/>
        <v>0.99999999997516476</v>
      </c>
      <c r="G776">
        <v>40</v>
      </c>
      <c r="H776">
        <v>-50</v>
      </c>
      <c r="I776">
        <v>0.38419903534316502</v>
      </c>
      <c r="J776">
        <v>0.61580096465683498</v>
      </c>
      <c r="K776">
        <f t="shared" si="87"/>
        <v>26.281318966403699</v>
      </c>
      <c r="L776">
        <f t="shared" si="88"/>
        <v>64.054973164590095</v>
      </c>
      <c r="M776">
        <f t="shared" si="89"/>
        <v>-29.347856871383925</v>
      </c>
      <c r="N776">
        <f>(M776-$R$5)^2</f>
        <v>30.378057907555817</v>
      </c>
      <c r="O776">
        <f t="shared" si="90"/>
        <v>0</v>
      </c>
      <c r="P776" t="str">
        <f t="shared" si="91"/>
        <v>TN</v>
      </c>
    </row>
    <row r="777" spans="1:16" x14ac:dyDescent="0.3">
      <c r="A777">
        <v>0</v>
      </c>
      <c r="B777">
        <v>0.88613857459934653</v>
      </c>
      <c r="C777">
        <v>-2</v>
      </c>
      <c r="D777">
        <v>0.96</v>
      </c>
      <c r="E777">
        <f t="shared" si="85"/>
        <v>1</v>
      </c>
      <c r="F777">
        <f t="shared" si="86"/>
        <v>0.99999999997516476</v>
      </c>
      <c r="G777">
        <v>50</v>
      </c>
      <c r="H777">
        <v>-50</v>
      </c>
      <c r="I777">
        <v>0.60844334427391233</v>
      </c>
      <c r="J777">
        <v>0.39155665572608767</v>
      </c>
      <c r="K777">
        <f t="shared" si="87"/>
        <v>32.027486583090457</v>
      </c>
      <c r="L777">
        <f t="shared" si="88"/>
        <v>64.054973164590095</v>
      </c>
      <c r="M777">
        <f t="shared" si="89"/>
        <v>-5.5942400296477715</v>
      </c>
      <c r="N777">
        <f>(M777-$R$5)^2</f>
        <v>332.77010825839471</v>
      </c>
      <c r="O777">
        <f t="shared" si="90"/>
        <v>0</v>
      </c>
      <c r="P777" t="str">
        <f t="shared" si="91"/>
        <v>TN</v>
      </c>
    </row>
    <row r="778" spans="1:16" x14ac:dyDescent="0.3">
      <c r="A778">
        <v>0</v>
      </c>
      <c r="B778">
        <v>0.88613857459934653</v>
      </c>
      <c r="C778">
        <v>-2</v>
      </c>
      <c r="D778">
        <v>0.96</v>
      </c>
      <c r="E778">
        <f t="shared" si="85"/>
        <v>1</v>
      </c>
      <c r="F778">
        <f t="shared" si="86"/>
        <v>0.99999999997516476</v>
      </c>
      <c r="G778">
        <v>90</v>
      </c>
      <c r="H778">
        <v>-90</v>
      </c>
      <c r="I778">
        <v>0.38419903534316502</v>
      </c>
      <c r="J778">
        <v>0.61580096465683498</v>
      </c>
      <c r="K778">
        <f t="shared" si="87"/>
        <v>53.917490655602954</v>
      </c>
      <c r="L778">
        <f t="shared" si="88"/>
        <v>107.8349813085278</v>
      </c>
      <c r="M778">
        <f t="shared" si="89"/>
        <v>-45.689837615536419</v>
      </c>
      <c r="N778">
        <f>(M778-$R$5)^2</f>
        <v>477.58027341678928</v>
      </c>
      <c r="O778">
        <f t="shared" si="90"/>
        <v>0</v>
      </c>
      <c r="P778" t="str">
        <f t="shared" si="91"/>
        <v>TN</v>
      </c>
    </row>
    <row r="779" spans="1:16" x14ac:dyDescent="0.3">
      <c r="A779">
        <v>1</v>
      </c>
      <c r="B779">
        <v>0.88613857459934653</v>
      </c>
      <c r="C779">
        <v>-2</v>
      </c>
      <c r="D779">
        <v>1.1000000000000001</v>
      </c>
      <c r="E779">
        <f t="shared" si="85"/>
        <v>1.0000000000620881</v>
      </c>
      <c r="F779">
        <f t="shared" si="86"/>
        <v>1</v>
      </c>
      <c r="G779">
        <v>70</v>
      </c>
      <c r="H779">
        <v>-50</v>
      </c>
      <c r="I779">
        <v>0.38419903534316502</v>
      </c>
      <c r="J779">
        <v>0.61580096465683498</v>
      </c>
      <c r="K779">
        <f t="shared" si="87"/>
        <v>43.153154402488155</v>
      </c>
      <c r="L779">
        <f t="shared" si="88"/>
        <v>64.054973166180915</v>
      </c>
      <c r="M779">
        <f t="shared" si="89"/>
        <v>-22.865713973351284</v>
      </c>
      <c r="N779">
        <f>(M779-$R$5)^2</f>
        <v>0.94189657935421556</v>
      </c>
      <c r="O779">
        <f t="shared" si="90"/>
        <v>0</v>
      </c>
      <c r="P779" t="str">
        <f t="shared" si="91"/>
        <v>FP</v>
      </c>
    </row>
    <row r="780" spans="1:16" x14ac:dyDescent="0.3">
      <c r="A780">
        <v>0</v>
      </c>
      <c r="B780">
        <v>0.88613857459934653</v>
      </c>
      <c r="C780">
        <v>-2</v>
      </c>
      <c r="D780">
        <v>1.1000000000000001</v>
      </c>
      <c r="E780">
        <f t="shared" si="85"/>
        <v>1.0000000000620881</v>
      </c>
      <c r="F780">
        <f t="shared" si="86"/>
        <v>1</v>
      </c>
      <c r="G780">
        <v>180</v>
      </c>
      <c r="H780">
        <v>-90</v>
      </c>
      <c r="I780">
        <v>0.38419903534316502</v>
      </c>
      <c r="J780">
        <v>0.61580096465683498</v>
      </c>
      <c r="K780">
        <f t="shared" si="87"/>
        <v>99.651528165099577</v>
      </c>
      <c r="L780">
        <f t="shared" si="88"/>
        <v>107.83498131120591</v>
      </c>
      <c r="M780">
        <f t="shared" si="89"/>
        <v>-28.118864523688877</v>
      </c>
      <c r="N780">
        <f>(M780-$R$5)^2</f>
        <v>18.340979550364878</v>
      </c>
      <c r="O780">
        <f t="shared" si="90"/>
        <v>0</v>
      </c>
      <c r="P780" t="str">
        <f t="shared" si="91"/>
        <v>TN</v>
      </c>
    </row>
    <row r="781" spans="1:16" x14ac:dyDescent="0.3">
      <c r="A781">
        <v>0</v>
      </c>
      <c r="B781">
        <v>0.88613857459934653</v>
      </c>
      <c r="C781">
        <v>-2</v>
      </c>
      <c r="D781">
        <v>1.1000000000000001</v>
      </c>
      <c r="E781">
        <f t="shared" si="85"/>
        <v>1.0000000000620881</v>
      </c>
      <c r="F781">
        <f t="shared" si="86"/>
        <v>1</v>
      </c>
      <c r="G781">
        <v>80</v>
      </c>
      <c r="H781">
        <v>-90</v>
      </c>
      <c r="I781">
        <v>0.38419903534316502</v>
      </c>
      <c r="J781">
        <v>0.61580096465683498</v>
      </c>
      <c r="K781">
        <f t="shared" si="87"/>
        <v>48.57372932885901</v>
      </c>
      <c r="L781">
        <f t="shared" si="88"/>
        <v>107.83498131120591</v>
      </c>
      <c r="M781">
        <f t="shared" si="89"/>
        <v>-47.742905564024738</v>
      </c>
      <c r="N781">
        <f>(M781-$R$5)^2</f>
        <v>571.52925423540626</v>
      </c>
      <c r="O781">
        <f t="shared" si="90"/>
        <v>0</v>
      </c>
      <c r="P781" t="str">
        <f t="shared" si="91"/>
        <v>TN</v>
      </c>
    </row>
    <row r="782" spans="1:16" x14ac:dyDescent="0.3">
      <c r="A782">
        <v>0</v>
      </c>
      <c r="B782">
        <v>0.88613857459934653</v>
      </c>
      <c r="C782">
        <v>-2</v>
      </c>
      <c r="D782">
        <v>1.1000000000000001</v>
      </c>
      <c r="E782">
        <f t="shared" si="85"/>
        <v>1.0000000000620881</v>
      </c>
      <c r="F782">
        <f t="shared" si="86"/>
        <v>1</v>
      </c>
      <c r="G782">
        <v>100</v>
      </c>
      <c r="H782">
        <v>-90</v>
      </c>
      <c r="I782">
        <v>0.60844334427391233</v>
      </c>
      <c r="J782">
        <v>0.39155665572608767</v>
      </c>
      <c r="K782">
        <f t="shared" si="87"/>
        <v>59.193926543770388</v>
      </c>
      <c r="L782">
        <f t="shared" si="88"/>
        <v>107.83498131120591</v>
      </c>
      <c r="M782">
        <f t="shared" si="89"/>
        <v>-6.2073540255049835</v>
      </c>
      <c r="N782">
        <f>(M782-$R$5)^2</f>
        <v>310.77718132294615</v>
      </c>
      <c r="O782">
        <f t="shared" si="90"/>
        <v>0</v>
      </c>
      <c r="P782" t="str">
        <f t="shared" si="91"/>
        <v>TN</v>
      </c>
    </row>
    <row r="783" spans="1:16" x14ac:dyDescent="0.3">
      <c r="A783">
        <v>0</v>
      </c>
      <c r="B783">
        <v>0.88613857459934653</v>
      </c>
      <c r="C783">
        <v>-2</v>
      </c>
      <c r="D783">
        <v>1.1000000000000001</v>
      </c>
      <c r="E783">
        <f t="shared" si="85"/>
        <v>1.0000000000620881</v>
      </c>
      <c r="F783">
        <f t="shared" si="86"/>
        <v>1</v>
      </c>
      <c r="G783">
        <v>90</v>
      </c>
      <c r="H783">
        <v>-90</v>
      </c>
      <c r="I783">
        <v>0.38419903534316502</v>
      </c>
      <c r="J783">
        <v>0.61580096465683498</v>
      </c>
      <c r="K783">
        <f t="shared" si="87"/>
        <v>53.917490658950591</v>
      </c>
      <c r="L783">
        <f t="shared" si="88"/>
        <v>107.83498131120591</v>
      </c>
      <c r="M783">
        <f t="shared" si="89"/>
        <v>-45.689837615899449</v>
      </c>
      <c r="N783">
        <f>(M783-$R$5)^2</f>
        <v>477.58027343265633</v>
      </c>
      <c r="O783">
        <f t="shared" si="90"/>
        <v>0</v>
      </c>
      <c r="P783" t="str">
        <f t="shared" si="91"/>
        <v>TN</v>
      </c>
    </row>
    <row r="784" spans="1:16" x14ac:dyDescent="0.3">
      <c r="A784">
        <v>0</v>
      </c>
      <c r="B784">
        <v>0.88613857459934653</v>
      </c>
      <c r="C784">
        <v>-2</v>
      </c>
      <c r="D784">
        <v>1.1000000000000001</v>
      </c>
      <c r="E784">
        <f t="shared" si="85"/>
        <v>1.0000000000620881</v>
      </c>
      <c r="F784">
        <f t="shared" si="86"/>
        <v>1</v>
      </c>
      <c r="G784">
        <v>0</v>
      </c>
      <c r="H784">
        <v>-10</v>
      </c>
      <c r="I784">
        <v>0.38419903534316502</v>
      </c>
      <c r="J784">
        <v>0.61580096465683498</v>
      </c>
      <c r="K784">
        <f t="shared" si="87"/>
        <v>0</v>
      </c>
      <c r="L784">
        <f t="shared" si="88"/>
        <v>15.387517868726606</v>
      </c>
      <c r="M784">
        <f t="shared" si="89"/>
        <v>-9.4756483472361293</v>
      </c>
      <c r="N784">
        <f>(M784-$R$5)^2</f>
        <v>206.22623469696816</v>
      </c>
      <c r="O784">
        <f t="shared" si="90"/>
        <v>0</v>
      </c>
      <c r="P784" t="str">
        <f t="shared" si="91"/>
        <v>TN</v>
      </c>
    </row>
    <row r="785" spans="1:16" x14ac:dyDescent="0.3">
      <c r="A785">
        <v>1</v>
      </c>
      <c r="B785">
        <v>0.88613857459934653</v>
      </c>
      <c r="C785">
        <v>-2</v>
      </c>
      <c r="D785">
        <v>1.46</v>
      </c>
      <c r="E785">
        <f t="shared" si="85"/>
        <v>1.0000000002856055</v>
      </c>
      <c r="F785">
        <f t="shared" si="86"/>
        <v>1</v>
      </c>
      <c r="G785">
        <v>180</v>
      </c>
      <c r="H785">
        <v>-90</v>
      </c>
      <c r="I785">
        <v>0.56330583577691229</v>
      </c>
      <c r="J785">
        <v>0.43669416422308771</v>
      </c>
      <c r="K785">
        <f t="shared" si="87"/>
        <v>99.65152818737343</v>
      </c>
      <c r="L785">
        <f t="shared" si="88"/>
        <v>107.83498131120591</v>
      </c>
      <c r="M785">
        <f t="shared" si="89"/>
        <v>9.0433803343255761</v>
      </c>
      <c r="N785">
        <f>(M785-$R$5)^2</f>
        <v>1081.0686138442311</v>
      </c>
      <c r="O785">
        <f t="shared" si="90"/>
        <v>1</v>
      </c>
      <c r="P785" t="str">
        <f t="shared" si="91"/>
        <v>TP</v>
      </c>
    </row>
    <row r="786" spans="1:16" x14ac:dyDescent="0.3">
      <c r="A786">
        <v>1</v>
      </c>
      <c r="B786">
        <v>0.88613857459934653</v>
      </c>
      <c r="C786">
        <v>-2</v>
      </c>
      <c r="D786">
        <v>1.52</v>
      </c>
      <c r="E786">
        <f t="shared" si="85"/>
        <v>1.0000000003228584</v>
      </c>
      <c r="F786">
        <f t="shared" si="86"/>
        <v>1</v>
      </c>
      <c r="G786">
        <v>30</v>
      </c>
      <c r="H786">
        <v>-10</v>
      </c>
      <c r="I786">
        <v>0.38419903534316502</v>
      </c>
      <c r="J786">
        <v>0.61580096465683498</v>
      </c>
      <c r="K786">
        <f t="shared" si="87"/>
        <v>20.367331089709737</v>
      </c>
      <c r="L786">
        <f t="shared" si="88"/>
        <v>15.387517868726606</v>
      </c>
      <c r="M786">
        <f t="shared" si="89"/>
        <v>-1.6505393900547949</v>
      </c>
      <c r="N786">
        <f>(M786-$R$5)^2</f>
        <v>492.20475860215237</v>
      </c>
      <c r="O786">
        <f t="shared" si="90"/>
        <v>0</v>
      </c>
      <c r="P786" t="str">
        <f t="shared" si="91"/>
        <v>FP</v>
      </c>
    </row>
    <row r="787" spans="1:16" x14ac:dyDescent="0.3">
      <c r="A787">
        <v>0</v>
      </c>
      <c r="B787">
        <v>0.88613857459934653</v>
      </c>
      <c r="C787">
        <v>-2</v>
      </c>
      <c r="D787">
        <v>1.52</v>
      </c>
      <c r="E787">
        <f t="shared" si="85"/>
        <v>1.0000000003228584</v>
      </c>
      <c r="F787">
        <f t="shared" si="86"/>
        <v>1</v>
      </c>
      <c r="G787">
        <v>40</v>
      </c>
      <c r="H787">
        <v>-50</v>
      </c>
      <c r="I787">
        <v>0.60844334427391233</v>
      </c>
      <c r="J787">
        <v>0.39155665572608767</v>
      </c>
      <c r="K787">
        <f t="shared" si="87"/>
        <v>26.281318974888844</v>
      </c>
      <c r="L787">
        <f t="shared" si="88"/>
        <v>64.054973166180915</v>
      </c>
      <c r="M787">
        <f t="shared" si="89"/>
        <v>-9.0904574665632865</v>
      </c>
      <c r="N787">
        <f>(M787-$R$5)^2</f>
        <v>217.43773500252081</v>
      </c>
      <c r="O787">
        <f t="shared" si="90"/>
        <v>0</v>
      </c>
      <c r="P787" t="str">
        <f t="shared" si="91"/>
        <v>TN</v>
      </c>
    </row>
    <row r="788" spans="1:16" x14ac:dyDescent="0.3">
      <c r="A788">
        <v>0</v>
      </c>
      <c r="B788">
        <v>0.88613857459934653</v>
      </c>
      <c r="C788">
        <v>-2</v>
      </c>
      <c r="D788">
        <v>1.52</v>
      </c>
      <c r="E788">
        <f t="shared" si="85"/>
        <v>1.0000000003228584</v>
      </c>
      <c r="F788">
        <f t="shared" si="86"/>
        <v>1</v>
      </c>
      <c r="G788">
        <v>40</v>
      </c>
      <c r="H788">
        <v>-50</v>
      </c>
      <c r="I788">
        <v>0.60844334427391233</v>
      </c>
      <c r="J788">
        <v>0.39155665572608767</v>
      </c>
      <c r="K788">
        <f t="shared" si="87"/>
        <v>26.281318974888844</v>
      </c>
      <c r="L788">
        <f t="shared" si="88"/>
        <v>64.054973166180915</v>
      </c>
      <c r="M788">
        <f t="shared" si="89"/>
        <v>-9.0904574665632865</v>
      </c>
      <c r="N788">
        <f>(M788-$R$5)^2</f>
        <v>217.43773500252081</v>
      </c>
      <c r="O788">
        <f t="shared" si="90"/>
        <v>0</v>
      </c>
      <c r="P788" t="str">
        <f t="shared" si="91"/>
        <v>TN</v>
      </c>
    </row>
    <row r="789" spans="1:16" x14ac:dyDescent="0.3">
      <c r="A789">
        <v>0</v>
      </c>
      <c r="B789">
        <v>0.88613857459934653</v>
      </c>
      <c r="C789">
        <v>-2</v>
      </c>
      <c r="D789">
        <v>1.52</v>
      </c>
      <c r="E789">
        <f t="shared" si="85"/>
        <v>1.0000000003228584</v>
      </c>
      <c r="F789">
        <f t="shared" si="86"/>
        <v>1</v>
      </c>
      <c r="G789">
        <v>60</v>
      </c>
      <c r="H789">
        <v>-50</v>
      </c>
      <c r="I789">
        <v>0.38419903534316502</v>
      </c>
      <c r="J789">
        <v>0.61580096465683498</v>
      </c>
      <c r="K789">
        <f t="shared" si="87"/>
        <v>37.643362903744226</v>
      </c>
      <c r="L789">
        <f t="shared" si="88"/>
        <v>64.054973166180915</v>
      </c>
      <c r="M789">
        <f t="shared" si="89"/>
        <v>-24.982570552110673</v>
      </c>
      <c r="N789">
        <f>(M789-$R$5)^2</f>
        <v>1.3141023057793952</v>
      </c>
      <c r="O789">
        <f t="shared" si="90"/>
        <v>0</v>
      </c>
      <c r="P789" t="str">
        <f t="shared" si="91"/>
        <v>TN</v>
      </c>
    </row>
    <row r="790" spans="1:16" x14ac:dyDescent="0.3">
      <c r="A790">
        <v>1</v>
      </c>
      <c r="B790">
        <v>0.88613857459934653</v>
      </c>
      <c r="C790">
        <v>-2</v>
      </c>
      <c r="D790">
        <v>1.64</v>
      </c>
      <c r="E790">
        <f t="shared" si="85"/>
        <v>1.0000000003973644</v>
      </c>
      <c r="F790">
        <f t="shared" si="86"/>
        <v>1</v>
      </c>
      <c r="G790">
        <v>60</v>
      </c>
      <c r="H790">
        <v>-50</v>
      </c>
      <c r="I790">
        <v>0.38419903534316502</v>
      </c>
      <c r="J790">
        <v>0.61580096465683498</v>
      </c>
      <c r="K790">
        <f t="shared" si="87"/>
        <v>37.64336290654888</v>
      </c>
      <c r="L790">
        <f t="shared" si="88"/>
        <v>64.054973166180915</v>
      </c>
      <c r="M790">
        <f t="shared" si="89"/>
        <v>-24.982570551033128</v>
      </c>
      <c r="N790">
        <f>(M790-$R$5)^2</f>
        <v>1.3141023033089225</v>
      </c>
      <c r="O790">
        <f t="shared" si="90"/>
        <v>0</v>
      </c>
      <c r="P790" t="str">
        <f t="shared" si="91"/>
        <v>FP</v>
      </c>
    </row>
    <row r="791" spans="1:16" x14ac:dyDescent="0.3">
      <c r="A791">
        <v>1</v>
      </c>
      <c r="B791">
        <v>0.88613857459934653</v>
      </c>
      <c r="C791">
        <v>-2</v>
      </c>
      <c r="D791">
        <v>1.76</v>
      </c>
      <c r="E791">
        <f t="shared" si="85"/>
        <v>1.0000000004718701</v>
      </c>
      <c r="F791">
        <f t="shared" si="86"/>
        <v>1</v>
      </c>
      <c r="G791">
        <v>60</v>
      </c>
      <c r="H791">
        <v>-50</v>
      </c>
      <c r="I791">
        <v>0.38419903534316502</v>
      </c>
      <c r="J791">
        <v>0.61580096465683498</v>
      </c>
      <c r="K791">
        <f t="shared" si="87"/>
        <v>37.643362909353527</v>
      </c>
      <c r="L791">
        <f t="shared" si="88"/>
        <v>64.054973166180915</v>
      </c>
      <c r="M791">
        <f t="shared" si="89"/>
        <v>-24.982570549955582</v>
      </c>
      <c r="N791">
        <f>(M791-$R$5)^2</f>
        <v>1.3141023008384498</v>
      </c>
      <c r="O791">
        <f t="shared" si="90"/>
        <v>0</v>
      </c>
      <c r="P791" t="str">
        <f t="shared" si="91"/>
        <v>FP</v>
      </c>
    </row>
    <row r="792" spans="1:16" x14ac:dyDescent="0.3">
      <c r="A792">
        <v>0</v>
      </c>
      <c r="B792">
        <v>0.88613857459934653</v>
      </c>
      <c r="C792">
        <v>-2</v>
      </c>
      <c r="D792">
        <v>1.76</v>
      </c>
      <c r="E792">
        <f t="shared" si="85"/>
        <v>1.0000000004718701</v>
      </c>
      <c r="F792">
        <f t="shared" si="86"/>
        <v>1</v>
      </c>
      <c r="G792">
        <v>10</v>
      </c>
      <c r="H792">
        <v>-10</v>
      </c>
      <c r="I792">
        <v>0.60844334427391233</v>
      </c>
      <c r="J792">
        <v>0.39155665572608767</v>
      </c>
      <c r="K792">
        <f t="shared" si="87"/>
        <v>7.6937589379937581</v>
      </c>
      <c r="L792">
        <f t="shared" si="88"/>
        <v>15.387517868726606</v>
      </c>
      <c r="M792">
        <f t="shared" si="89"/>
        <v>-1.3438686183337794</v>
      </c>
      <c r="N792">
        <f>(M792-$R$5)^2</f>
        <v>505.9062097754238</v>
      </c>
      <c r="O792">
        <f t="shared" si="90"/>
        <v>0</v>
      </c>
      <c r="P792" t="str">
        <f t="shared" si="91"/>
        <v>TN</v>
      </c>
    </row>
    <row r="793" spans="1:16" x14ac:dyDescent="0.3">
      <c r="A793">
        <v>0</v>
      </c>
      <c r="B793">
        <v>0.88613857459934653</v>
      </c>
      <c r="C793">
        <v>-2</v>
      </c>
      <c r="D793">
        <v>1.76</v>
      </c>
      <c r="E793">
        <f t="shared" si="85"/>
        <v>1.0000000004718701</v>
      </c>
      <c r="F793">
        <f t="shared" si="86"/>
        <v>1</v>
      </c>
      <c r="G793">
        <v>80</v>
      </c>
      <c r="H793">
        <v>-90</v>
      </c>
      <c r="I793">
        <v>0.60844334427391233</v>
      </c>
      <c r="J793">
        <v>0.39155665572608767</v>
      </c>
      <c r="K793">
        <f t="shared" si="87"/>
        <v>48.573729348763649</v>
      </c>
      <c r="L793">
        <f t="shared" si="88"/>
        <v>107.83498131120591</v>
      </c>
      <c r="M793">
        <f t="shared" si="89"/>
        <v>-12.66914232368331</v>
      </c>
      <c r="N793">
        <f>(M793-$R$5)^2</f>
        <v>124.70379218596278</v>
      </c>
      <c r="O793">
        <f t="shared" si="90"/>
        <v>0</v>
      </c>
      <c r="P793" t="str">
        <f t="shared" si="91"/>
        <v>TN</v>
      </c>
    </row>
    <row r="794" spans="1:16" x14ac:dyDescent="0.3">
      <c r="A794">
        <v>0</v>
      </c>
      <c r="B794">
        <v>0.88613857459934653</v>
      </c>
      <c r="C794">
        <v>-2</v>
      </c>
      <c r="D794">
        <v>1.76</v>
      </c>
      <c r="E794">
        <f t="shared" si="85"/>
        <v>1.0000000004718701</v>
      </c>
      <c r="F794">
        <f t="shared" si="86"/>
        <v>1</v>
      </c>
      <c r="G794">
        <v>10</v>
      </c>
      <c r="H794">
        <v>-10</v>
      </c>
      <c r="I794">
        <v>0.60844334427391233</v>
      </c>
      <c r="J794">
        <v>0.39155665572608767</v>
      </c>
      <c r="K794">
        <f t="shared" si="87"/>
        <v>7.6937589379937581</v>
      </c>
      <c r="L794">
        <f t="shared" si="88"/>
        <v>15.387517868726606</v>
      </c>
      <c r="M794">
        <f t="shared" si="89"/>
        <v>-1.3438686183337794</v>
      </c>
      <c r="N794">
        <f>(M794-$R$5)^2</f>
        <v>505.9062097754238</v>
      </c>
      <c r="O794">
        <f t="shared" si="90"/>
        <v>0</v>
      </c>
      <c r="P794" t="str">
        <f t="shared" si="91"/>
        <v>TN</v>
      </c>
    </row>
    <row r="795" spans="1:16" x14ac:dyDescent="0.3">
      <c r="A795">
        <v>0</v>
      </c>
      <c r="B795">
        <v>0.88613857459934653</v>
      </c>
      <c r="C795">
        <v>-2</v>
      </c>
      <c r="D795">
        <v>1.76</v>
      </c>
      <c r="E795">
        <f t="shared" si="85"/>
        <v>1.0000000004718701</v>
      </c>
      <c r="F795">
        <f t="shared" si="86"/>
        <v>1</v>
      </c>
      <c r="G795">
        <v>50</v>
      </c>
      <c r="H795">
        <v>-50</v>
      </c>
      <c r="I795">
        <v>0.38419903534316502</v>
      </c>
      <c r="J795">
        <v>0.61580096465683498</v>
      </c>
      <c r="K795">
        <f t="shared" si="87"/>
        <v>32.027486598203268</v>
      </c>
      <c r="L795">
        <f t="shared" si="88"/>
        <v>64.054973166180915</v>
      </c>
      <c r="M795">
        <f t="shared" si="89"/>
        <v>-27.140184811306046</v>
      </c>
      <c r="N795">
        <f>(M795-$R$5)^2</f>
        <v>10.916133663195117</v>
      </c>
      <c r="O795">
        <f t="shared" si="90"/>
        <v>0</v>
      </c>
      <c r="P795" t="str">
        <f t="shared" si="91"/>
        <v>TN</v>
      </c>
    </row>
    <row r="796" spans="1:16" x14ac:dyDescent="0.3">
      <c r="A796">
        <v>1</v>
      </c>
      <c r="B796">
        <v>0.88613857459934653</v>
      </c>
      <c r="C796">
        <v>-2</v>
      </c>
      <c r="D796">
        <v>1.9</v>
      </c>
      <c r="E796">
        <f t="shared" si="85"/>
        <v>1.0000000005587935</v>
      </c>
      <c r="F796">
        <f t="shared" si="86"/>
        <v>1</v>
      </c>
      <c r="G796">
        <v>70</v>
      </c>
      <c r="H796">
        <v>-50</v>
      </c>
      <c r="I796">
        <v>0.38419903534316502</v>
      </c>
      <c r="J796">
        <v>0.61580096465683498</v>
      </c>
      <c r="K796">
        <f t="shared" si="87"/>
        <v>43.153154423922558</v>
      </c>
      <c r="L796">
        <f t="shared" si="88"/>
        <v>64.054973166180915</v>
      </c>
      <c r="M796">
        <f t="shared" si="89"/>
        <v>-22.865713965116207</v>
      </c>
      <c r="N796">
        <f>(M796-$R$5)^2</f>
        <v>0.94189659533872272</v>
      </c>
      <c r="O796">
        <f t="shared" si="90"/>
        <v>0</v>
      </c>
      <c r="P796" t="str">
        <f t="shared" si="91"/>
        <v>FP</v>
      </c>
    </row>
    <row r="797" spans="1:16" x14ac:dyDescent="0.3">
      <c r="A797">
        <v>0</v>
      </c>
      <c r="B797">
        <v>0.88613857459934653</v>
      </c>
      <c r="C797">
        <v>-2</v>
      </c>
      <c r="D797">
        <v>1.9</v>
      </c>
      <c r="E797">
        <f t="shared" si="85"/>
        <v>1.0000000005587935</v>
      </c>
      <c r="F797">
        <f t="shared" si="86"/>
        <v>1</v>
      </c>
      <c r="G797">
        <v>100</v>
      </c>
      <c r="H797">
        <v>-90</v>
      </c>
      <c r="I797">
        <v>0.38419903534316502</v>
      </c>
      <c r="J797">
        <v>0.61580096465683498</v>
      </c>
      <c r="K797">
        <f t="shared" si="87"/>
        <v>59.193926573172327</v>
      </c>
      <c r="L797">
        <f t="shared" si="88"/>
        <v>107.83498131120591</v>
      </c>
      <c r="M797">
        <f t="shared" si="89"/>
        <v>-43.66263602760543</v>
      </c>
      <c r="N797">
        <f>(M797-$R$5)^2</f>
        <v>393.08647359287693</v>
      </c>
      <c r="O797">
        <f t="shared" si="90"/>
        <v>0</v>
      </c>
      <c r="P797" t="str">
        <f t="shared" si="91"/>
        <v>TN</v>
      </c>
    </row>
    <row r="798" spans="1:16" x14ac:dyDescent="0.3">
      <c r="A798">
        <v>0</v>
      </c>
      <c r="B798">
        <v>0.88613857459934653</v>
      </c>
      <c r="C798">
        <v>-2</v>
      </c>
      <c r="D798">
        <v>1.9</v>
      </c>
      <c r="E798">
        <f t="shared" si="85"/>
        <v>1.0000000005587935</v>
      </c>
      <c r="F798">
        <f t="shared" si="86"/>
        <v>1</v>
      </c>
      <c r="G798">
        <v>60</v>
      </c>
      <c r="H798">
        <v>-50</v>
      </c>
      <c r="I798">
        <v>0.38419903534316502</v>
      </c>
      <c r="J798">
        <v>0.61580096465683498</v>
      </c>
      <c r="K798">
        <f t="shared" si="87"/>
        <v>37.643362912625612</v>
      </c>
      <c r="L798">
        <f t="shared" si="88"/>
        <v>64.054973166180915</v>
      </c>
      <c r="M798">
        <f t="shared" si="89"/>
        <v>-24.982570548698455</v>
      </c>
      <c r="N798">
        <f>(M798-$R$5)^2</f>
        <v>1.3141022979562507</v>
      </c>
      <c r="O798">
        <f t="shared" si="90"/>
        <v>0</v>
      </c>
      <c r="P798" t="str">
        <f t="shared" si="91"/>
        <v>TN</v>
      </c>
    </row>
    <row r="799" spans="1:16" x14ac:dyDescent="0.3">
      <c r="A799">
        <v>0</v>
      </c>
      <c r="B799">
        <v>0.88613857459934653</v>
      </c>
      <c r="C799">
        <v>-2</v>
      </c>
      <c r="D799">
        <v>1.9</v>
      </c>
      <c r="E799">
        <f t="shared" si="85"/>
        <v>1.0000000005587935</v>
      </c>
      <c r="F799">
        <f t="shared" si="86"/>
        <v>1</v>
      </c>
      <c r="G799">
        <v>180</v>
      </c>
      <c r="H799">
        <v>-90</v>
      </c>
      <c r="I799">
        <v>0.38419903534316502</v>
      </c>
      <c r="J799">
        <v>0.61580096465683498</v>
      </c>
      <c r="K799">
        <f t="shared" si="87"/>
        <v>99.651528214597022</v>
      </c>
      <c r="L799">
        <f t="shared" si="88"/>
        <v>107.83498131120591</v>
      </c>
      <c r="M799">
        <f t="shared" si="89"/>
        <v>-28.118864504672011</v>
      </c>
      <c r="N799">
        <f>(M799-$R$5)^2</f>
        <v>18.340979387480207</v>
      </c>
      <c r="O799">
        <f t="shared" si="90"/>
        <v>0</v>
      </c>
      <c r="P799" t="str">
        <f t="shared" si="91"/>
        <v>TN</v>
      </c>
    </row>
    <row r="800" spans="1:16" x14ac:dyDescent="0.3">
      <c r="A800">
        <v>0</v>
      </c>
      <c r="B800">
        <v>0.88613857459934653</v>
      </c>
      <c r="C800">
        <v>-2</v>
      </c>
      <c r="D800">
        <v>1.9</v>
      </c>
      <c r="E800">
        <f t="shared" si="85"/>
        <v>1.0000000005587935</v>
      </c>
      <c r="F800">
        <f t="shared" si="86"/>
        <v>1</v>
      </c>
      <c r="G800">
        <v>10</v>
      </c>
      <c r="H800">
        <v>0</v>
      </c>
      <c r="I800">
        <v>0.42913429896650213</v>
      </c>
      <c r="J800">
        <v>0.57086570103349787</v>
      </c>
      <c r="K800">
        <f t="shared" si="87"/>
        <v>7.6937589386625254</v>
      </c>
      <c r="L800">
        <f t="shared" si="88"/>
        <v>0</v>
      </c>
      <c r="M800">
        <f t="shared" si="89"/>
        <v>3.3016558485602023</v>
      </c>
      <c r="N800">
        <f>(M800-$R$5)^2</f>
        <v>736.46471470777078</v>
      </c>
      <c r="O800">
        <f t="shared" si="90"/>
        <v>1</v>
      </c>
      <c r="P800" t="str">
        <f t="shared" si="91"/>
        <v>FN</v>
      </c>
    </row>
    <row r="801" spans="1:16" x14ac:dyDescent="0.3">
      <c r="A801">
        <v>1</v>
      </c>
      <c r="B801">
        <v>0.88613857459934653</v>
      </c>
      <c r="C801">
        <v>-2</v>
      </c>
      <c r="D801">
        <v>1.92</v>
      </c>
      <c r="E801">
        <f t="shared" si="85"/>
        <v>1.0000000005712111</v>
      </c>
      <c r="F801">
        <f t="shared" si="86"/>
        <v>1</v>
      </c>
      <c r="G801">
        <v>10</v>
      </c>
      <c r="H801">
        <v>0</v>
      </c>
      <c r="I801">
        <v>0.42913429896650213</v>
      </c>
      <c r="J801">
        <v>0.57086570103349787</v>
      </c>
      <c r="K801">
        <f t="shared" si="87"/>
        <v>7.6937589387580632</v>
      </c>
      <c r="L801">
        <f t="shared" si="88"/>
        <v>0</v>
      </c>
      <c r="M801">
        <f t="shared" si="89"/>
        <v>3.3016558486012006</v>
      </c>
      <c r="N801">
        <f>(M801-$R$5)^2</f>
        <v>736.46471470999597</v>
      </c>
      <c r="O801">
        <f t="shared" si="90"/>
        <v>1</v>
      </c>
      <c r="P801" t="str">
        <f t="shared" si="91"/>
        <v>TP</v>
      </c>
    </row>
    <row r="802" spans="1:16" x14ac:dyDescent="0.3">
      <c r="A802">
        <v>0</v>
      </c>
      <c r="B802">
        <v>0.88613857459934653</v>
      </c>
      <c r="C802">
        <v>-2</v>
      </c>
      <c r="D802">
        <v>1.9</v>
      </c>
      <c r="E802">
        <f t="shared" si="85"/>
        <v>1.0000000005587935</v>
      </c>
      <c r="F802">
        <f t="shared" si="86"/>
        <v>1</v>
      </c>
      <c r="G802">
        <v>10</v>
      </c>
      <c r="H802">
        <v>0</v>
      </c>
      <c r="I802">
        <v>0.42913429896650213</v>
      </c>
      <c r="J802">
        <v>0.57086570103349787</v>
      </c>
      <c r="K802">
        <f t="shared" si="87"/>
        <v>7.6937589386625254</v>
      </c>
      <c r="L802">
        <f t="shared" si="88"/>
        <v>0</v>
      </c>
      <c r="M802">
        <f t="shared" si="89"/>
        <v>3.3016558485602023</v>
      </c>
      <c r="N802">
        <f>(M802-$R$5)^2</f>
        <v>736.46471470777078</v>
      </c>
      <c r="O802">
        <f t="shared" si="90"/>
        <v>1</v>
      </c>
      <c r="P802" t="str">
        <f t="shared" si="91"/>
        <v>FN</v>
      </c>
    </row>
    <row r="803" spans="1:16" x14ac:dyDescent="0.3">
      <c r="A803">
        <v>0</v>
      </c>
      <c r="B803">
        <v>0.88613857459934653</v>
      </c>
      <c r="C803">
        <v>-2</v>
      </c>
      <c r="D803">
        <v>1.9</v>
      </c>
      <c r="E803">
        <f t="shared" si="85"/>
        <v>1.0000000005587935</v>
      </c>
      <c r="F803">
        <f t="shared" si="86"/>
        <v>1</v>
      </c>
      <c r="G803">
        <v>20</v>
      </c>
      <c r="H803">
        <v>-10</v>
      </c>
      <c r="I803">
        <v>0.38419903534316502</v>
      </c>
      <c r="J803">
        <v>0.61580096465683498</v>
      </c>
      <c r="K803">
        <f t="shared" si="87"/>
        <v>14.219779633686263</v>
      </c>
      <c r="L803">
        <f t="shared" si="88"/>
        <v>15.387517868726606</v>
      </c>
      <c r="M803">
        <f t="shared" si="89"/>
        <v>-4.0124227291814822</v>
      </c>
      <c r="N803">
        <f>(M803-$R$5)^2</f>
        <v>392.98323710195695</v>
      </c>
      <c r="O803">
        <f t="shared" si="90"/>
        <v>0</v>
      </c>
      <c r="P803" t="str">
        <f t="shared" si="91"/>
        <v>TN</v>
      </c>
    </row>
    <row r="804" spans="1:16" x14ac:dyDescent="0.3">
      <c r="A804">
        <v>0</v>
      </c>
      <c r="B804">
        <v>0.88613857459934653</v>
      </c>
      <c r="C804">
        <v>-2</v>
      </c>
      <c r="D804">
        <v>1.9</v>
      </c>
      <c r="E804">
        <f t="shared" si="85"/>
        <v>1.0000000005587935</v>
      </c>
      <c r="F804">
        <f t="shared" si="86"/>
        <v>1</v>
      </c>
      <c r="G804">
        <v>90</v>
      </c>
      <c r="H804">
        <v>-90</v>
      </c>
      <c r="I804">
        <v>0.60844334427391233</v>
      </c>
      <c r="J804">
        <v>0.39155665572608767</v>
      </c>
      <c r="K804">
        <f t="shared" si="87"/>
        <v>53.917490685731693</v>
      </c>
      <c r="L804">
        <f t="shared" si="88"/>
        <v>107.83498131120591</v>
      </c>
      <c r="M804">
        <f t="shared" si="89"/>
        <v>-9.417766304816837</v>
      </c>
      <c r="N804">
        <f>(M804-$R$5)^2</f>
        <v>207.89202433558475</v>
      </c>
      <c r="O804">
        <f t="shared" si="90"/>
        <v>0</v>
      </c>
      <c r="P804" t="str">
        <f t="shared" si="91"/>
        <v>TN</v>
      </c>
    </row>
    <row r="805" spans="1:16" x14ac:dyDescent="0.3">
      <c r="A805">
        <v>1</v>
      </c>
      <c r="B805">
        <v>0.88613857459934653</v>
      </c>
      <c r="C805">
        <v>-2</v>
      </c>
      <c r="D805">
        <v>1.8</v>
      </c>
      <c r="E805">
        <f t="shared" si="85"/>
        <v>1.0000000004967053</v>
      </c>
      <c r="F805">
        <f t="shared" si="86"/>
        <v>1</v>
      </c>
      <c r="G805">
        <v>70</v>
      </c>
      <c r="H805">
        <v>-50</v>
      </c>
      <c r="I805">
        <v>0.60844334427391233</v>
      </c>
      <c r="J805">
        <v>0.39155665572608767</v>
      </c>
      <c r="K805">
        <f t="shared" si="87"/>
        <v>43.153154421243258</v>
      </c>
      <c r="L805">
        <f t="shared" si="88"/>
        <v>64.054973166180915</v>
      </c>
      <c r="M805">
        <f t="shared" si="89"/>
        <v>1.1750985164557299</v>
      </c>
      <c r="N805">
        <f>(M805-$R$5)^2</f>
        <v>625.56643100711676</v>
      </c>
      <c r="O805">
        <f t="shared" si="90"/>
        <v>1</v>
      </c>
      <c r="P805" t="str">
        <f t="shared" si="91"/>
        <v>TP</v>
      </c>
    </row>
    <row r="806" spans="1:16" x14ac:dyDescent="0.3">
      <c r="A806">
        <v>0</v>
      </c>
      <c r="B806">
        <v>0.88613857459934653</v>
      </c>
      <c r="C806">
        <v>-2</v>
      </c>
      <c r="D806">
        <v>1.8</v>
      </c>
      <c r="E806">
        <f t="shared" si="85"/>
        <v>1.0000000004967053</v>
      </c>
      <c r="F806">
        <f t="shared" si="86"/>
        <v>1</v>
      </c>
      <c r="G806">
        <v>100</v>
      </c>
      <c r="H806">
        <v>-90</v>
      </c>
      <c r="I806">
        <v>0.38419903534316502</v>
      </c>
      <c r="J806">
        <v>0.61580096465683498</v>
      </c>
      <c r="K806">
        <f t="shared" si="87"/>
        <v>59.193926569497087</v>
      </c>
      <c r="L806">
        <f t="shared" si="88"/>
        <v>107.83498131120591</v>
      </c>
      <c r="M806">
        <f t="shared" si="89"/>
        <v>-43.662636029017449</v>
      </c>
      <c r="N806">
        <f>(M806-$R$5)^2</f>
        <v>393.08647364886747</v>
      </c>
      <c r="O806">
        <f t="shared" si="90"/>
        <v>0</v>
      </c>
      <c r="P806" t="str">
        <f t="shared" si="91"/>
        <v>TN</v>
      </c>
    </row>
    <row r="807" spans="1:16" x14ac:dyDescent="0.3">
      <c r="A807">
        <v>0</v>
      </c>
      <c r="B807">
        <v>0.88613857459934653</v>
      </c>
      <c r="C807">
        <v>-2</v>
      </c>
      <c r="D807">
        <v>1.8</v>
      </c>
      <c r="E807">
        <f t="shared" si="85"/>
        <v>1.0000000004967053</v>
      </c>
      <c r="F807">
        <f t="shared" si="86"/>
        <v>1</v>
      </c>
      <c r="G807">
        <v>90</v>
      </c>
      <c r="H807">
        <v>-90</v>
      </c>
      <c r="I807">
        <v>0.60844334427391233</v>
      </c>
      <c r="J807">
        <v>0.39155665572608767</v>
      </c>
      <c r="K807">
        <f t="shared" si="87"/>
        <v>53.917490682384063</v>
      </c>
      <c r="L807">
        <f t="shared" si="88"/>
        <v>107.83498131120591</v>
      </c>
      <c r="M807">
        <f t="shared" si="89"/>
        <v>-9.4177663068536859</v>
      </c>
      <c r="N807">
        <f>(M807-$R$5)^2</f>
        <v>207.8920242768483</v>
      </c>
      <c r="O807">
        <f t="shared" si="90"/>
        <v>0</v>
      </c>
      <c r="P807" t="str">
        <f t="shared" si="91"/>
        <v>TN</v>
      </c>
    </row>
    <row r="808" spans="1:16" x14ac:dyDescent="0.3">
      <c r="A808">
        <v>0</v>
      </c>
      <c r="B808">
        <v>0.88613857459934653</v>
      </c>
      <c r="C808">
        <v>-2</v>
      </c>
      <c r="D808">
        <v>1.8</v>
      </c>
      <c r="E808">
        <f t="shared" si="85"/>
        <v>1.0000000004967053</v>
      </c>
      <c r="F808">
        <f t="shared" si="86"/>
        <v>1</v>
      </c>
      <c r="G808">
        <v>30</v>
      </c>
      <c r="H808">
        <v>-10</v>
      </c>
      <c r="I808">
        <v>0.38419903534316502</v>
      </c>
      <c r="J808">
        <v>0.61580096465683498</v>
      </c>
      <c r="K808">
        <f t="shared" si="87"/>
        <v>20.367331093250534</v>
      </c>
      <c r="L808">
        <f t="shared" si="88"/>
        <v>15.387517868726606</v>
      </c>
      <c r="M808">
        <f t="shared" si="89"/>
        <v>-1.6505393886944235</v>
      </c>
      <c r="N808">
        <f>(M808-$R$5)^2</f>
        <v>492.204758662514</v>
      </c>
      <c r="O808">
        <f t="shared" si="90"/>
        <v>0</v>
      </c>
      <c r="P808" t="str">
        <f t="shared" si="91"/>
        <v>TN</v>
      </c>
    </row>
    <row r="809" spans="1:16" x14ac:dyDescent="0.3">
      <c r="A809">
        <v>0</v>
      </c>
      <c r="B809">
        <v>0.88613857459934653</v>
      </c>
      <c r="C809">
        <v>-2</v>
      </c>
      <c r="D809">
        <v>1.8</v>
      </c>
      <c r="E809">
        <f t="shared" si="85"/>
        <v>1.0000000004967053</v>
      </c>
      <c r="F809">
        <f t="shared" si="86"/>
        <v>1</v>
      </c>
      <c r="G809">
        <v>100</v>
      </c>
      <c r="H809">
        <v>-90</v>
      </c>
      <c r="I809">
        <v>0.38419903534316502</v>
      </c>
      <c r="J809">
        <v>0.61580096465683498</v>
      </c>
      <c r="K809">
        <f t="shared" si="87"/>
        <v>59.193926569497087</v>
      </c>
      <c r="L809">
        <f t="shared" si="88"/>
        <v>107.83498131120591</v>
      </c>
      <c r="M809">
        <f t="shared" si="89"/>
        <v>-43.662636029017449</v>
      </c>
      <c r="N809">
        <f>(M809-$R$5)^2</f>
        <v>393.08647364886747</v>
      </c>
      <c r="O809">
        <f t="shared" si="90"/>
        <v>0</v>
      </c>
      <c r="P809" t="str">
        <f t="shared" si="91"/>
        <v>TN</v>
      </c>
    </row>
    <row r="810" spans="1:16" x14ac:dyDescent="0.3">
      <c r="A810">
        <v>1</v>
      </c>
      <c r="B810">
        <v>0.88613857459934653</v>
      </c>
      <c r="C810">
        <v>-2</v>
      </c>
      <c r="D810">
        <v>2.16</v>
      </c>
      <c r="E810">
        <f t="shared" si="85"/>
        <v>1.0000000007202228</v>
      </c>
      <c r="F810">
        <f t="shared" si="86"/>
        <v>1</v>
      </c>
      <c r="G810">
        <v>180</v>
      </c>
      <c r="H810">
        <v>-90</v>
      </c>
      <c r="I810">
        <v>0.56330583577691229</v>
      </c>
      <c r="J810">
        <v>0.43669416422308771</v>
      </c>
      <c r="K810">
        <f t="shared" si="87"/>
        <v>99.651528230683695</v>
      </c>
      <c r="L810">
        <f t="shared" si="88"/>
        <v>107.83498131120591</v>
      </c>
      <c r="M810">
        <f t="shared" si="89"/>
        <v>9.0433803587225015</v>
      </c>
      <c r="N810">
        <f>(M810-$R$5)^2</f>
        <v>1081.0686154485536</v>
      </c>
      <c r="O810">
        <f t="shared" si="90"/>
        <v>1</v>
      </c>
      <c r="P810" t="str">
        <f t="shared" si="91"/>
        <v>TP</v>
      </c>
    </row>
    <row r="811" spans="1:16" x14ac:dyDescent="0.3">
      <c r="A811">
        <v>1</v>
      </c>
      <c r="B811">
        <v>0.88613857459934653</v>
      </c>
      <c r="C811">
        <v>-2</v>
      </c>
      <c r="D811">
        <v>2.2999999999999998</v>
      </c>
      <c r="E811">
        <f t="shared" si="85"/>
        <v>1.0000000008071461</v>
      </c>
      <c r="F811">
        <f t="shared" si="86"/>
        <v>1</v>
      </c>
      <c r="G811">
        <v>70</v>
      </c>
      <c r="H811">
        <v>-50</v>
      </c>
      <c r="I811">
        <v>0.60844334427391233</v>
      </c>
      <c r="J811">
        <v>0.39155665572608767</v>
      </c>
      <c r="K811">
        <f t="shared" si="87"/>
        <v>43.15315443463976</v>
      </c>
      <c r="L811">
        <f t="shared" si="88"/>
        <v>64.054973166180915</v>
      </c>
      <c r="M811">
        <f t="shared" si="89"/>
        <v>1.1750985246067422</v>
      </c>
      <c r="N811">
        <f>(M811-$R$5)^2</f>
        <v>625.56643141485199</v>
      </c>
      <c r="O811">
        <f t="shared" si="90"/>
        <v>1</v>
      </c>
      <c r="P811" t="str">
        <f t="shared" si="91"/>
        <v>TP</v>
      </c>
    </row>
    <row r="812" spans="1:16" x14ac:dyDescent="0.3">
      <c r="A812">
        <v>0</v>
      </c>
      <c r="B812">
        <v>0.88613857459934653</v>
      </c>
      <c r="C812">
        <v>-2</v>
      </c>
      <c r="D812">
        <v>2.2999999999999998</v>
      </c>
      <c r="E812">
        <f t="shared" si="85"/>
        <v>1.0000000008071461</v>
      </c>
      <c r="F812">
        <f t="shared" si="86"/>
        <v>1</v>
      </c>
      <c r="G812">
        <v>10</v>
      </c>
      <c r="H812">
        <v>0</v>
      </c>
      <c r="I812">
        <v>0.38419903534316502</v>
      </c>
      <c r="J812">
        <v>0.61580096465683498</v>
      </c>
      <c r="K812">
        <f t="shared" si="87"/>
        <v>7.6937589405732911</v>
      </c>
      <c r="L812">
        <f t="shared" si="88"/>
        <v>0</v>
      </c>
      <c r="M812">
        <f t="shared" si="89"/>
        <v>2.9559347631311099</v>
      </c>
      <c r="N812">
        <f>(M812-$R$5)^2</f>
        <v>717.81996077531505</v>
      </c>
      <c r="O812">
        <f t="shared" si="90"/>
        <v>1</v>
      </c>
      <c r="P812" t="str">
        <f t="shared" si="91"/>
        <v>FN</v>
      </c>
    </row>
    <row r="813" spans="1:16" x14ac:dyDescent="0.3">
      <c r="A813">
        <v>0</v>
      </c>
      <c r="B813">
        <v>0.88613857459934653</v>
      </c>
      <c r="C813">
        <v>-2</v>
      </c>
      <c r="D813">
        <v>2.2999999999999998</v>
      </c>
      <c r="E813">
        <f t="shared" si="85"/>
        <v>1.0000000008071461</v>
      </c>
      <c r="F813">
        <f t="shared" si="86"/>
        <v>1</v>
      </c>
      <c r="G813">
        <v>30</v>
      </c>
      <c r="H813">
        <v>-10</v>
      </c>
      <c r="I813">
        <v>0.38419903534316502</v>
      </c>
      <c r="J813">
        <v>0.61580096465683498</v>
      </c>
      <c r="K813">
        <f t="shared" si="87"/>
        <v>20.367331099573384</v>
      </c>
      <c r="L813">
        <f t="shared" si="88"/>
        <v>15.387517868726606</v>
      </c>
      <c r="M813">
        <f t="shared" si="89"/>
        <v>-1.6505393862651907</v>
      </c>
      <c r="N813">
        <f>(M813-$R$5)^2</f>
        <v>492.20475877030236</v>
      </c>
      <c r="O813">
        <f t="shared" si="90"/>
        <v>0</v>
      </c>
      <c r="P813" t="str">
        <f t="shared" si="91"/>
        <v>TN</v>
      </c>
    </row>
    <row r="814" spans="1:16" x14ac:dyDescent="0.3">
      <c r="A814">
        <v>0</v>
      </c>
      <c r="B814">
        <v>0.88613857459934653</v>
      </c>
      <c r="C814">
        <v>-2</v>
      </c>
      <c r="D814">
        <v>2.2999999999999998</v>
      </c>
      <c r="E814">
        <f t="shared" si="85"/>
        <v>1.0000000008071461</v>
      </c>
      <c r="F814">
        <f t="shared" si="86"/>
        <v>1</v>
      </c>
      <c r="G814">
        <v>0</v>
      </c>
      <c r="H814">
        <v>-10</v>
      </c>
      <c r="I814">
        <v>0.38419903534316502</v>
      </c>
      <c r="J814">
        <v>0.61580096465683498</v>
      </c>
      <c r="K814">
        <f t="shared" si="87"/>
        <v>0</v>
      </c>
      <c r="L814">
        <f t="shared" si="88"/>
        <v>15.387517868726606</v>
      </c>
      <c r="M814">
        <f t="shared" si="89"/>
        <v>-9.4756483472361293</v>
      </c>
      <c r="N814">
        <f>(M814-$R$5)^2</f>
        <v>206.22623469696816</v>
      </c>
      <c r="O814">
        <f t="shared" si="90"/>
        <v>0</v>
      </c>
      <c r="P814" t="str">
        <f t="shared" si="91"/>
        <v>TN</v>
      </c>
    </row>
    <row r="815" spans="1:16" x14ac:dyDescent="0.3">
      <c r="A815">
        <v>1</v>
      </c>
      <c r="B815">
        <v>0.88613857459934653</v>
      </c>
      <c r="C815">
        <v>-2</v>
      </c>
      <c r="D815">
        <v>2.34</v>
      </c>
      <c r="E815">
        <f t="shared" si="85"/>
        <v>1.0000000008319816</v>
      </c>
      <c r="F815">
        <f t="shared" si="86"/>
        <v>1</v>
      </c>
      <c r="G815">
        <v>20</v>
      </c>
      <c r="H815">
        <v>-10</v>
      </c>
      <c r="I815">
        <v>0.38419903534316502</v>
      </c>
      <c r="J815">
        <v>0.61580096465683498</v>
      </c>
      <c r="K815">
        <f t="shared" si="87"/>
        <v>14.219779637570939</v>
      </c>
      <c r="L815">
        <f t="shared" si="88"/>
        <v>15.387517868726606</v>
      </c>
      <c r="M815">
        <f t="shared" si="89"/>
        <v>-4.0124227276889934</v>
      </c>
      <c r="N815">
        <f>(M815-$R$5)^2</f>
        <v>392.98323716113066</v>
      </c>
      <c r="O815">
        <f t="shared" si="90"/>
        <v>0</v>
      </c>
      <c r="P815" t="str">
        <f t="shared" si="91"/>
        <v>FP</v>
      </c>
    </row>
    <row r="816" spans="1:16" x14ac:dyDescent="0.3">
      <c r="A816">
        <v>0</v>
      </c>
      <c r="B816">
        <v>0.88613857459934653</v>
      </c>
      <c r="C816">
        <v>-2</v>
      </c>
      <c r="D816">
        <v>2.34</v>
      </c>
      <c r="E816">
        <f t="shared" si="85"/>
        <v>1.0000000008319816</v>
      </c>
      <c r="F816">
        <f t="shared" si="86"/>
        <v>1</v>
      </c>
      <c r="G816">
        <v>0</v>
      </c>
      <c r="H816">
        <v>-10</v>
      </c>
      <c r="I816">
        <v>0.38419903534316502</v>
      </c>
      <c r="J816">
        <v>0.61580096465683498</v>
      </c>
      <c r="K816">
        <f t="shared" si="87"/>
        <v>0</v>
      </c>
      <c r="L816">
        <f t="shared" si="88"/>
        <v>15.387517868726606</v>
      </c>
      <c r="M816">
        <f t="shared" si="89"/>
        <v>-9.4756483472361293</v>
      </c>
      <c r="N816">
        <f>(M816-$R$5)^2</f>
        <v>206.22623469696816</v>
      </c>
      <c r="O816">
        <f t="shared" si="90"/>
        <v>0</v>
      </c>
      <c r="P816" t="str">
        <f t="shared" si="91"/>
        <v>TN</v>
      </c>
    </row>
    <row r="817" spans="1:16" x14ac:dyDescent="0.3">
      <c r="A817">
        <v>0</v>
      </c>
      <c r="B817">
        <v>0.88613857459934653</v>
      </c>
      <c r="C817">
        <v>-2</v>
      </c>
      <c r="D817">
        <v>2.34</v>
      </c>
      <c r="E817">
        <f t="shared" si="85"/>
        <v>1.0000000008319816</v>
      </c>
      <c r="F817">
        <f t="shared" si="86"/>
        <v>1</v>
      </c>
      <c r="G817">
        <v>100</v>
      </c>
      <c r="H817">
        <v>-90</v>
      </c>
      <c r="I817">
        <v>0.60844334427391233</v>
      </c>
      <c r="J817">
        <v>0.39155665572608767</v>
      </c>
      <c r="K817">
        <f t="shared" si="87"/>
        <v>59.193926589343405</v>
      </c>
      <c r="L817">
        <f t="shared" si="88"/>
        <v>107.83498131120591</v>
      </c>
      <c r="M817">
        <f t="shared" si="89"/>
        <v>-6.2073539977763872</v>
      </c>
      <c r="N817">
        <f>(M817-$R$5)^2</f>
        <v>310.77718230059401</v>
      </c>
      <c r="O817">
        <f t="shared" si="90"/>
        <v>0</v>
      </c>
      <c r="P817" t="str">
        <f t="shared" si="91"/>
        <v>TN</v>
      </c>
    </row>
    <row r="818" spans="1:16" x14ac:dyDescent="0.3">
      <c r="A818">
        <v>0</v>
      </c>
      <c r="B818">
        <v>0.88613857459934653</v>
      </c>
      <c r="C818">
        <v>-2</v>
      </c>
      <c r="D818">
        <v>2.34</v>
      </c>
      <c r="E818">
        <f t="shared" si="85"/>
        <v>1.0000000008319816</v>
      </c>
      <c r="F818">
        <f t="shared" si="86"/>
        <v>1</v>
      </c>
      <c r="G818">
        <v>20</v>
      </c>
      <c r="H818">
        <v>-10</v>
      </c>
      <c r="I818">
        <v>0.38419903534316502</v>
      </c>
      <c r="J818">
        <v>0.61580096465683498</v>
      </c>
      <c r="K818">
        <f t="shared" si="87"/>
        <v>14.219779637570939</v>
      </c>
      <c r="L818">
        <f t="shared" si="88"/>
        <v>15.387517868726606</v>
      </c>
      <c r="M818">
        <f t="shared" si="89"/>
        <v>-4.0124227276889934</v>
      </c>
      <c r="N818">
        <f>(M818-$R$5)^2</f>
        <v>392.98323716113066</v>
      </c>
      <c r="O818">
        <f t="shared" si="90"/>
        <v>0</v>
      </c>
      <c r="P818" t="str">
        <f t="shared" si="91"/>
        <v>TN</v>
      </c>
    </row>
    <row r="819" spans="1:16" x14ac:dyDescent="0.3">
      <c r="A819">
        <v>0</v>
      </c>
      <c r="B819">
        <v>0.88613857459934653</v>
      </c>
      <c r="C819">
        <v>-2</v>
      </c>
      <c r="D819">
        <v>2.34</v>
      </c>
      <c r="E819">
        <f t="shared" si="85"/>
        <v>1.0000000008319816</v>
      </c>
      <c r="F819">
        <f t="shared" si="86"/>
        <v>1</v>
      </c>
      <c r="G819">
        <v>30</v>
      </c>
      <c r="H819">
        <v>-10</v>
      </c>
      <c r="I819">
        <v>0.38419903534316502</v>
      </c>
      <c r="J819">
        <v>0.61580096465683498</v>
      </c>
      <c r="K819">
        <f t="shared" si="87"/>
        <v>20.367331100079216</v>
      </c>
      <c r="L819">
        <f t="shared" si="88"/>
        <v>15.387517868726606</v>
      </c>
      <c r="M819">
        <f t="shared" si="89"/>
        <v>-1.6505393860708502</v>
      </c>
      <c r="N819">
        <f>(M819-$R$5)^2</f>
        <v>492.20475877892551</v>
      </c>
      <c r="O819">
        <f t="shared" si="90"/>
        <v>0</v>
      </c>
      <c r="P819" t="str">
        <f t="shared" si="91"/>
        <v>TN</v>
      </c>
    </row>
    <row r="820" spans="1:16" x14ac:dyDescent="0.3">
      <c r="A820">
        <v>0</v>
      </c>
      <c r="B820">
        <v>0.88613857459934653</v>
      </c>
      <c r="C820">
        <v>-2</v>
      </c>
      <c r="D820">
        <v>2.34</v>
      </c>
      <c r="E820">
        <f t="shared" si="85"/>
        <v>1.0000000008319816</v>
      </c>
      <c r="F820">
        <f t="shared" si="86"/>
        <v>1</v>
      </c>
      <c r="G820">
        <v>180</v>
      </c>
      <c r="H820">
        <v>-90</v>
      </c>
      <c r="I820">
        <v>0.38419903534316502</v>
      </c>
      <c r="J820">
        <v>0.61580096465683498</v>
      </c>
      <c r="K820">
        <f t="shared" si="87"/>
        <v>99.651528241820643</v>
      </c>
      <c r="L820">
        <f t="shared" si="88"/>
        <v>107.83498131120591</v>
      </c>
      <c r="M820">
        <f t="shared" si="89"/>
        <v>-28.118864494212723</v>
      </c>
      <c r="N820">
        <f>(M820-$R$5)^2</f>
        <v>18.340979297893536</v>
      </c>
      <c r="O820">
        <f t="shared" si="90"/>
        <v>0</v>
      </c>
      <c r="P820" t="str">
        <f t="shared" si="91"/>
        <v>TN</v>
      </c>
    </row>
    <row r="821" spans="1:16" x14ac:dyDescent="0.3">
      <c r="A821">
        <v>1</v>
      </c>
      <c r="B821">
        <v>1</v>
      </c>
      <c r="C821">
        <v>-2</v>
      </c>
      <c r="D821">
        <v>1.3</v>
      </c>
      <c r="E821">
        <f t="shared" si="85"/>
        <v>1.0000000001862646</v>
      </c>
      <c r="F821">
        <f t="shared" si="86"/>
        <v>1</v>
      </c>
      <c r="G821">
        <v>30</v>
      </c>
      <c r="H821">
        <v>-10</v>
      </c>
      <c r="I821">
        <v>0.38419903534316502</v>
      </c>
      <c r="J821">
        <v>0.61580096465683498</v>
      </c>
      <c r="K821">
        <f t="shared" si="87"/>
        <v>30.000000005587935</v>
      </c>
      <c r="L821">
        <f t="shared" si="88"/>
        <v>20</v>
      </c>
      <c r="M821">
        <f t="shared" si="89"/>
        <v>-0.79004823069486996</v>
      </c>
      <c r="N821">
        <f>(M821-$R$5)^2</f>
        <v>531.12638066890122</v>
      </c>
      <c r="O821">
        <f t="shared" si="90"/>
        <v>0</v>
      </c>
      <c r="P821" t="str">
        <f t="shared" si="91"/>
        <v>FP</v>
      </c>
    </row>
    <row r="822" spans="1:16" x14ac:dyDescent="0.3">
      <c r="A822">
        <v>1</v>
      </c>
      <c r="B822">
        <v>1</v>
      </c>
      <c r="C822">
        <v>-2</v>
      </c>
      <c r="D822">
        <v>2</v>
      </c>
      <c r="E822">
        <f t="shared" si="85"/>
        <v>1.0000000006208818</v>
      </c>
      <c r="F822">
        <f t="shared" si="86"/>
        <v>1</v>
      </c>
      <c r="G822">
        <v>70</v>
      </c>
      <c r="H822">
        <v>-50</v>
      </c>
      <c r="I822">
        <v>0.60844334427391233</v>
      </c>
      <c r="J822">
        <v>0.39155665572608767</v>
      </c>
      <c r="K822">
        <f t="shared" si="87"/>
        <v>70.000000043461725</v>
      </c>
      <c r="L822">
        <f t="shared" si="88"/>
        <v>100</v>
      </c>
      <c r="M822">
        <f t="shared" si="89"/>
        <v>3.4353685530090914</v>
      </c>
      <c r="N822">
        <f>(M822-$R$5)^2</f>
        <v>743.7399533563987</v>
      </c>
      <c r="O822">
        <f t="shared" si="90"/>
        <v>1</v>
      </c>
      <c r="P822" t="str">
        <f t="shared" si="91"/>
        <v>TP</v>
      </c>
    </row>
    <row r="823" spans="1:16" x14ac:dyDescent="0.3">
      <c r="A823">
        <v>1</v>
      </c>
      <c r="B823">
        <v>1</v>
      </c>
      <c r="C823">
        <v>-2</v>
      </c>
      <c r="D823">
        <v>2.1</v>
      </c>
      <c r="E823">
        <f t="shared" si="85"/>
        <v>1.0000000006829699</v>
      </c>
      <c r="F823">
        <f t="shared" si="86"/>
        <v>1</v>
      </c>
      <c r="G823">
        <v>10</v>
      </c>
      <c r="H823">
        <v>-10</v>
      </c>
      <c r="I823">
        <v>0.60844334427391233</v>
      </c>
      <c r="J823">
        <v>0.39155665572608767</v>
      </c>
      <c r="K823">
        <f t="shared" si="87"/>
        <v>10.000000006829699</v>
      </c>
      <c r="L823">
        <f t="shared" si="88"/>
        <v>20</v>
      </c>
      <c r="M823">
        <f t="shared" si="89"/>
        <v>-1.7466996676271451</v>
      </c>
      <c r="N823">
        <f>(M823-$R$5)^2</f>
        <v>487.94724154023669</v>
      </c>
      <c r="O823">
        <f t="shared" si="90"/>
        <v>0</v>
      </c>
      <c r="P823" t="str">
        <f t="shared" si="91"/>
        <v>FP</v>
      </c>
    </row>
    <row r="824" spans="1:16" x14ac:dyDescent="0.3">
      <c r="A824">
        <v>1</v>
      </c>
      <c r="B824">
        <v>1</v>
      </c>
      <c r="C824">
        <v>-2</v>
      </c>
      <c r="D824">
        <v>1.2</v>
      </c>
      <c r="E824">
        <f t="shared" si="85"/>
        <v>1.0000000001241764</v>
      </c>
      <c r="F824">
        <f t="shared" si="86"/>
        <v>1</v>
      </c>
      <c r="G824">
        <v>180</v>
      </c>
      <c r="H824">
        <v>-90</v>
      </c>
      <c r="I824">
        <v>0.38419903534316502</v>
      </c>
      <c r="J824">
        <v>0.61580096465683498</v>
      </c>
      <c r="K824">
        <f t="shared" si="87"/>
        <v>180.00000002235177</v>
      </c>
      <c r="L824">
        <f t="shared" si="88"/>
        <v>180</v>
      </c>
      <c r="M824">
        <f t="shared" si="89"/>
        <v>-41.68834726787307</v>
      </c>
      <c r="N824">
        <f>(M824-$R$5)^2</f>
        <v>318.69817884628247</v>
      </c>
      <c r="O824">
        <f t="shared" si="90"/>
        <v>0</v>
      </c>
      <c r="P824" t="str">
        <f t="shared" si="91"/>
        <v>FP</v>
      </c>
    </row>
    <row r="825" spans="1:16" x14ac:dyDescent="0.3">
      <c r="A825">
        <v>0</v>
      </c>
      <c r="B825">
        <v>1</v>
      </c>
      <c r="C825">
        <v>-2</v>
      </c>
      <c r="D825">
        <v>1.2</v>
      </c>
      <c r="E825">
        <f t="shared" si="85"/>
        <v>1.0000000001241764</v>
      </c>
      <c r="F825">
        <f t="shared" si="86"/>
        <v>1</v>
      </c>
      <c r="G825">
        <v>60</v>
      </c>
      <c r="H825">
        <v>-50</v>
      </c>
      <c r="I825">
        <v>0.38419903534316502</v>
      </c>
      <c r="J825">
        <v>0.61580096465683498</v>
      </c>
      <c r="K825">
        <f t="shared" si="87"/>
        <v>60.000000007450588</v>
      </c>
      <c r="L825">
        <f t="shared" si="88"/>
        <v>100</v>
      </c>
      <c r="M825">
        <f t="shared" si="89"/>
        <v>-38.52815434223109</v>
      </c>
      <c r="N825">
        <f>(M825-$R$5)^2</f>
        <v>215.85271321805226</v>
      </c>
      <c r="O825">
        <f t="shared" si="90"/>
        <v>0</v>
      </c>
      <c r="P825" t="str">
        <f t="shared" si="91"/>
        <v>TN</v>
      </c>
    </row>
    <row r="826" spans="1:16" x14ac:dyDescent="0.3">
      <c r="A826">
        <v>0</v>
      </c>
      <c r="B826">
        <v>1</v>
      </c>
      <c r="C826">
        <v>-2</v>
      </c>
      <c r="D826">
        <v>1.2</v>
      </c>
      <c r="E826">
        <f t="shared" si="85"/>
        <v>1.0000000001241764</v>
      </c>
      <c r="F826">
        <f t="shared" si="86"/>
        <v>1</v>
      </c>
      <c r="G826">
        <v>100</v>
      </c>
      <c r="H826">
        <v>-90</v>
      </c>
      <c r="I826">
        <v>0.38419903534316502</v>
      </c>
      <c r="J826">
        <v>0.61580096465683498</v>
      </c>
      <c r="K826">
        <f t="shared" si="87"/>
        <v>100.00000001241764</v>
      </c>
      <c r="L826">
        <f t="shared" si="88"/>
        <v>180</v>
      </c>
      <c r="M826">
        <f t="shared" si="89"/>
        <v>-72.424270099142944</v>
      </c>
      <c r="N826">
        <f>(M826-$R$5)^2</f>
        <v>2360.7978799140737</v>
      </c>
      <c r="O826">
        <f t="shared" si="90"/>
        <v>0</v>
      </c>
      <c r="P826" t="str">
        <f t="shared" si="91"/>
        <v>TN</v>
      </c>
    </row>
    <row r="827" spans="1:16" x14ac:dyDescent="0.3">
      <c r="A827">
        <v>1</v>
      </c>
      <c r="B827">
        <v>1</v>
      </c>
      <c r="C827">
        <v>-2</v>
      </c>
      <c r="D827">
        <v>1.1000000000000001</v>
      </c>
      <c r="E827">
        <f t="shared" si="85"/>
        <v>1.0000000000620881</v>
      </c>
      <c r="F827">
        <f t="shared" si="86"/>
        <v>1</v>
      </c>
      <c r="G827">
        <v>30</v>
      </c>
      <c r="H827">
        <v>-10</v>
      </c>
      <c r="I827">
        <v>0.38419903534316502</v>
      </c>
      <c r="J827">
        <v>0.61580096465683498</v>
      </c>
      <c r="K827">
        <f t="shared" si="87"/>
        <v>30.000000001862645</v>
      </c>
      <c r="L827">
        <f t="shared" si="88"/>
        <v>20</v>
      </c>
      <c r="M827">
        <f t="shared" si="89"/>
        <v>-0.7900482321261233</v>
      </c>
      <c r="N827">
        <f>(M827-$R$5)^2</f>
        <v>531.12638060293136</v>
      </c>
      <c r="O827">
        <f t="shared" si="90"/>
        <v>0</v>
      </c>
      <c r="P827" t="str">
        <f t="shared" si="91"/>
        <v>FP</v>
      </c>
    </row>
    <row r="828" spans="1:16" x14ac:dyDescent="0.3">
      <c r="A828">
        <v>0</v>
      </c>
      <c r="B828">
        <v>1</v>
      </c>
      <c r="C828">
        <v>-2</v>
      </c>
      <c r="D828">
        <v>1.1000000000000001</v>
      </c>
      <c r="E828">
        <f t="shared" si="85"/>
        <v>1.0000000000620881</v>
      </c>
      <c r="F828">
        <f t="shared" si="86"/>
        <v>1</v>
      </c>
      <c r="G828">
        <v>100</v>
      </c>
      <c r="H828">
        <v>-90</v>
      </c>
      <c r="I828">
        <v>0.60844334427391233</v>
      </c>
      <c r="J828">
        <v>0.39155665572608767</v>
      </c>
      <c r="K828">
        <f t="shared" si="87"/>
        <v>100.00000000620881</v>
      </c>
      <c r="L828">
        <f t="shared" si="88"/>
        <v>180</v>
      </c>
      <c r="M828">
        <f t="shared" si="89"/>
        <v>-9.6358635995268358</v>
      </c>
      <c r="N828">
        <f>(M828-$R$5)^2</f>
        <v>201.65033598782605</v>
      </c>
      <c r="O828">
        <f t="shared" si="90"/>
        <v>0</v>
      </c>
      <c r="P828" t="str">
        <f t="shared" si="91"/>
        <v>TN</v>
      </c>
    </row>
    <row r="829" spans="1:16" x14ac:dyDescent="0.3">
      <c r="A829">
        <v>0</v>
      </c>
      <c r="B829">
        <v>1</v>
      </c>
      <c r="C829">
        <v>-2</v>
      </c>
      <c r="D829">
        <v>1.1000000000000001</v>
      </c>
      <c r="E829">
        <f t="shared" si="85"/>
        <v>1.0000000000620881</v>
      </c>
      <c r="F829">
        <f t="shared" si="86"/>
        <v>1</v>
      </c>
      <c r="G829">
        <v>80</v>
      </c>
      <c r="H829">
        <v>-90</v>
      </c>
      <c r="I829">
        <v>0.60844334427391233</v>
      </c>
      <c r="J829">
        <v>0.39155665572608767</v>
      </c>
      <c r="K829">
        <f t="shared" si="87"/>
        <v>80.000000004967049</v>
      </c>
      <c r="L829">
        <f t="shared" si="88"/>
        <v>180</v>
      </c>
      <c r="M829">
        <f t="shared" si="89"/>
        <v>-21.804730485760622</v>
      </c>
      <c r="N829">
        <f>(M829-$R$5)^2</f>
        <v>4.126980273648833</v>
      </c>
      <c r="O829">
        <f t="shared" si="90"/>
        <v>0</v>
      </c>
      <c r="P829" t="str">
        <f t="shared" si="91"/>
        <v>TN</v>
      </c>
    </row>
    <row r="830" spans="1:16" x14ac:dyDescent="0.3">
      <c r="A830">
        <v>1</v>
      </c>
      <c r="B830">
        <v>1</v>
      </c>
      <c r="C830">
        <v>-2</v>
      </c>
      <c r="D830">
        <v>1</v>
      </c>
      <c r="E830">
        <f t="shared" si="85"/>
        <v>1</v>
      </c>
      <c r="F830">
        <f t="shared" si="86"/>
        <v>1</v>
      </c>
      <c r="G830">
        <v>20</v>
      </c>
      <c r="H830">
        <v>-10</v>
      </c>
      <c r="I830">
        <v>0.38419903534316502</v>
      </c>
      <c r="J830">
        <v>0.61580096465683498</v>
      </c>
      <c r="K830">
        <f t="shared" si="87"/>
        <v>20</v>
      </c>
      <c r="L830">
        <f t="shared" si="88"/>
        <v>20</v>
      </c>
      <c r="M830">
        <f t="shared" si="89"/>
        <v>-4.6320385862733993</v>
      </c>
      <c r="N830">
        <f>(M830-$R$5)^2</f>
        <v>368.80087329731947</v>
      </c>
      <c r="O830">
        <f t="shared" si="90"/>
        <v>0</v>
      </c>
      <c r="P830" t="str">
        <f t="shared" si="91"/>
        <v>FP</v>
      </c>
    </row>
    <row r="831" spans="1:16" x14ac:dyDescent="0.3">
      <c r="A831">
        <v>0</v>
      </c>
      <c r="B831">
        <v>1</v>
      </c>
      <c r="C831">
        <v>-2</v>
      </c>
      <c r="D831">
        <v>1</v>
      </c>
      <c r="E831">
        <f t="shared" si="85"/>
        <v>1</v>
      </c>
      <c r="F831">
        <f t="shared" si="86"/>
        <v>1</v>
      </c>
      <c r="G831">
        <v>60</v>
      </c>
      <c r="H831">
        <v>-50</v>
      </c>
      <c r="I831">
        <v>0.38419903534316502</v>
      </c>
      <c r="J831">
        <v>0.61580096465683498</v>
      </c>
      <c r="K831">
        <f t="shared" si="87"/>
        <v>60</v>
      </c>
      <c r="L831">
        <f t="shared" si="88"/>
        <v>100</v>
      </c>
      <c r="M831">
        <f t="shared" si="89"/>
        <v>-38.528154345093597</v>
      </c>
      <c r="N831">
        <f>(M831-$R$5)^2</f>
        <v>215.85271330216372</v>
      </c>
      <c r="O831">
        <f t="shared" si="90"/>
        <v>0</v>
      </c>
      <c r="P831" t="str">
        <f t="shared" si="91"/>
        <v>TN</v>
      </c>
    </row>
    <row r="832" spans="1:16" x14ac:dyDescent="0.3">
      <c r="A832">
        <v>1</v>
      </c>
      <c r="B832">
        <v>1</v>
      </c>
      <c r="C832">
        <v>-2</v>
      </c>
      <c r="D832">
        <v>0.9</v>
      </c>
      <c r="E832">
        <f t="shared" si="85"/>
        <v>1</v>
      </c>
      <c r="F832">
        <f t="shared" si="86"/>
        <v>0.99999999993791178</v>
      </c>
      <c r="G832">
        <v>30</v>
      </c>
      <c r="H832">
        <v>-10</v>
      </c>
      <c r="I832">
        <v>0.38419903534316502</v>
      </c>
      <c r="J832">
        <v>0.61580096465683498</v>
      </c>
      <c r="K832">
        <f t="shared" si="87"/>
        <v>30</v>
      </c>
      <c r="L832">
        <f t="shared" si="88"/>
        <v>19.999999998758234</v>
      </c>
      <c r="M832">
        <f t="shared" si="89"/>
        <v>-0.7900482320770692</v>
      </c>
      <c r="N832">
        <f>(M832-$R$5)^2</f>
        <v>531.12638060519225</v>
      </c>
      <c r="O832">
        <f t="shared" si="90"/>
        <v>0</v>
      </c>
      <c r="P832" t="str">
        <f t="shared" si="91"/>
        <v>FP</v>
      </c>
    </row>
    <row r="833" spans="1:16" x14ac:dyDescent="0.3">
      <c r="A833">
        <v>1</v>
      </c>
      <c r="B833">
        <v>1</v>
      </c>
      <c r="C833">
        <v>-2</v>
      </c>
      <c r="D833">
        <v>1.1000000000000001</v>
      </c>
      <c r="E833">
        <f t="shared" si="85"/>
        <v>1.0000000000620881</v>
      </c>
      <c r="F833">
        <f t="shared" si="86"/>
        <v>1</v>
      </c>
      <c r="G833">
        <v>20</v>
      </c>
      <c r="H833">
        <v>-10</v>
      </c>
      <c r="I833">
        <v>0.38419903534316502</v>
      </c>
      <c r="J833">
        <v>0.61580096465683498</v>
      </c>
      <c r="K833">
        <f t="shared" si="87"/>
        <v>20.000000001241762</v>
      </c>
      <c r="L833">
        <f t="shared" si="88"/>
        <v>20</v>
      </c>
      <c r="M833">
        <f t="shared" si="89"/>
        <v>-4.6320385857963151</v>
      </c>
      <c r="N833">
        <f>(M833-$R$5)^2</f>
        <v>368.80087331564346</v>
      </c>
      <c r="O833">
        <f t="shared" si="90"/>
        <v>0</v>
      </c>
      <c r="P833" t="str">
        <f t="shared" si="91"/>
        <v>FP</v>
      </c>
    </row>
    <row r="834" spans="1:16" x14ac:dyDescent="0.3">
      <c r="A834">
        <v>0</v>
      </c>
      <c r="B834">
        <v>1</v>
      </c>
      <c r="C834">
        <v>-2</v>
      </c>
      <c r="D834">
        <v>1.1000000000000001</v>
      </c>
      <c r="E834">
        <f t="shared" si="85"/>
        <v>1.0000000000620881</v>
      </c>
      <c r="F834">
        <f t="shared" si="86"/>
        <v>1</v>
      </c>
      <c r="G834">
        <v>70</v>
      </c>
      <c r="H834">
        <v>-50</v>
      </c>
      <c r="I834">
        <v>0.38419903534316502</v>
      </c>
      <c r="J834">
        <v>0.61580096465683498</v>
      </c>
      <c r="K834">
        <f t="shared" si="87"/>
        <v>70.000000004346163</v>
      </c>
      <c r="L834">
        <f t="shared" si="88"/>
        <v>100</v>
      </c>
      <c r="M834">
        <f t="shared" si="89"/>
        <v>-34.686163989992153</v>
      </c>
      <c r="N834">
        <f>(M834-$R$5)^2</f>
        <v>117.72112101017684</v>
      </c>
      <c r="O834">
        <f t="shared" si="90"/>
        <v>0</v>
      </c>
      <c r="P834" t="str">
        <f t="shared" si="91"/>
        <v>TN</v>
      </c>
    </row>
    <row r="835" spans="1:16" x14ac:dyDescent="0.3">
      <c r="A835">
        <v>0</v>
      </c>
      <c r="B835">
        <v>1</v>
      </c>
      <c r="C835">
        <v>-2</v>
      </c>
      <c r="D835">
        <v>1.1000000000000001</v>
      </c>
      <c r="E835">
        <f t="shared" ref="E835:E898" si="92">IF(D835&gt;1,1+(D835-1)/$R$2,1)</f>
        <v>1.0000000000620881</v>
      </c>
      <c r="F835">
        <f t="shared" ref="F835:F898" si="93">IF(D835&lt;1,1-(1-D835)/$R$2,1)</f>
        <v>1</v>
      </c>
      <c r="G835">
        <v>0</v>
      </c>
      <c r="H835">
        <v>-10</v>
      </c>
      <c r="I835">
        <v>0.38419903534316502</v>
      </c>
      <c r="J835">
        <v>0.61580096465683498</v>
      </c>
      <c r="K835">
        <f t="shared" ref="K835:K898" si="94">G835^(B835)*E835</f>
        <v>0</v>
      </c>
      <c r="L835">
        <f t="shared" ref="L835:L898" si="95">-C835*-H835^(B835)*F835</f>
        <v>20</v>
      </c>
      <c r="M835">
        <f t="shared" ref="M835:M898" si="96">I835*K835-J835*L835</f>
        <v>-12.3160192931367</v>
      </c>
      <c r="N835">
        <f>(M835-$R$5)^2</f>
        <v>132.71519800723678</v>
      </c>
      <c r="O835">
        <f t="shared" ref="O835:O898" si="97">IF(M835&gt;=0,1,0)</f>
        <v>0</v>
      </c>
      <c r="P835" t="str">
        <f t="shared" ref="P835:P898" si="98">IF(AND(A835=1,O835=1),"TP",IF(AND(A835=0,O835=0),"TN",IF(A835&gt;O835,"FP","FN")))</f>
        <v>TN</v>
      </c>
    </row>
    <row r="836" spans="1:16" x14ac:dyDescent="0.3">
      <c r="A836">
        <v>0</v>
      </c>
      <c r="B836">
        <v>1</v>
      </c>
      <c r="C836">
        <v>-2</v>
      </c>
      <c r="D836">
        <v>1.1000000000000001</v>
      </c>
      <c r="E836">
        <f t="shared" si="92"/>
        <v>1.0000000000620881</v>
      </c>
      <c r="F836">
        <f t="shared" si="93"/>
        <v>1</v>
      </c>
      <c r="G836">
        <v>50</v>
      </c>
      <c r="H836">
        <v>-50</v>
      </c>
      <c r="I836">
        <v>0.38419903534316502</v>
      </c>
      <c r="J836">
        <v>0.61580096465683498</v>
      </c>
      <c r="K836">
        <f t="shared" si="94"/>
        <v>50.000000003104404</v>
      </c>
      <c r="L836">
        <f t="shared" si="95"/>
        <v>100</v>
      </c>
      <c r="M836">
        <f t="shared" si="96"/>
        <v>-42.370144697332535</v>
      </c>
      <c r="N836">
        <f>(M836-$R$5)^2</f>
        <v>343.50608526542874</v>
      </c>
      <c r="O836">
        <f t="shared" si="97"/>
        <v>0</v>
      </c>
      <c r="P836" t="str">
        <f t="shared" si="98"/>
        <v>TN</v>
      </c>
    </row>
    <row r="837" spans="1:16" x14ac:dyDescent="0.3">
      <c r="A837">
        <v>0</v>
      </c>
      <c r="B837">
        <v>1</v>
      </c>
      <c r="C837">
        <v>-2</v>
      </c>
      <c r="D837">
        <v>1.1000000000000001</v>
      </c>
      <c r="E837">
        <f t="shared" si="92"/>
        <v>1.0000000000620881</v>
      </c>
      <c r="F837">
        <f t="shared" si="93"/>
        <v>1</v>
      </c>
      <c r="G837">
        <v>60</v>
      </c>
      <c r="H837">
        <v>-50</v>
      </c>
      <c r="I837">
        <v>0.38419903534316502</v>
      </c>
      <c r="J837">
        <v>0.61580096465683498</v>
      </c>
      <c r="K837">
        <f t="shared" si="94"/>
        <v>60.00000000372529</v>
      </c>
      <c r="L837">
        <f t="shared" si="95"/>
        <v>100</v>
      </c>
      <c r="M837">
        <f t="shared" si="96"/>
        <v>-38.528154343662344</v>
      </c>
      <c r="N837">
        <f>(M837-$R$5)^2</f>
        <v>215.852713260108</v>
      </c>
      <c r="O837">
        <f t="shared" si="97"/>
        <v>0</v>
      </c>
      <c r="P837" t="str">
        <f t="shared" si="98"/>
        <v>TN</v>
      </c>
    </row>
    <row r="838" spans="1:16" x14ac:dyDescent="0.3">
      <c r="A838">
        <v>1</v>
      </c>
      <c r="B838">
        <v>1</v>
      </c>
      <c r="C838">
        <v>-2</v>
      </c>
      <c r="D838">
        <v>1</v>
      </c>
      <c r="E838">
        <f t="shared" si="92"/>
        <v>1</v>
      </c>
      <c r="F838">
        <f t="shared" si="93"/>
        <v>1</v>
      </c>
      <c r="G838">
        <v>10</v>
      </c>
      <c r="H838">
        <v>-10</v>
      </c>
      <c r="I838">
        <v>0.60844334427391233</v>
      </c>
      <c r="J838">
        <v>0.39155665572608767</v>
      </c>
      <c r="K838">
        <f t="shared" si="94"/>
        <v>10</v>
      </c>
      <c r="L838">
        <f t="shared" si="95"/>
        <v>20</v>
      </c>
      <c r="M838">
        <f t="shared" si="96"/>
        <v>-1.74669967178263</v>
      </c>
      <c r="N838">
        <f>(M838-$R$5)^2</f>
        <v>487.94724135665132</v>
      </c>
      <c r="O838">
        <f t="shared" si="97"/>
        <v>0</v>
      </c>
      <c r="P838" t="str">
        <f t="shared" si="98"/>
        <v>FP</v>
      </c>
    </row>
    <row r="839" spans="1:16" x14ac:dyDescent="0.3">
      <c r="A839">
        <v>1</v>
      </c>
      <c r="B839">
        <v>1</v>
      </c>
      <c r="C839">
        <v>-2</v>
      </c>
      <c r="D839">
        <v>1.2</v>
      </c>
      <c r="E839">
        <f t="shared" si="92"/>
        <v>1.0000000001241764</v>
      </c>
      <c r="F839">
        <f t="shared" si="93"/>
        <v>1</v>
      </c>
      <c r="G839">
        <v>20</v>
      </c>
      <c r="H839">
        <v>-10</v>
      </c>
      <c r="I839">
        <v>0.38419903534316502</v>
      </c>
      <c r="J839">
        <v>0.61580096465683498</v>
      </c>
      <c r="K839">
        <f t="shared" si="94"/>
        <v>20.000000002483528</v>
      </c>
      <c r="L839">
        <f t="shared" si="95"/>
        <v>20</v>
      </c>
      <c r="M839">
        <f t="shared" si="96"/>
        <v>-4.6320385853192301</v>
      </c>
      <c r="N839">
        <f>(M839-$R$5)^2</f>
        <v>368.80087333396756</v>
      </c>
      <c r="O839">
        <f t="shared" si="97"/>
        <v>0</v>
      </c>
      <c r="P839" t="str">
        <f t="shared" si="98"/>
        <v>FP</v>
      </c>
    </row>
    <row r="840" spans="1:16" x14ac:dyDescent="0.3">
      <c r="A840">
        <v>1</v>
      </c>
      <c r="B840">
        <v>1</v>
      </c>
      <c r="C840">
        <v>-2</v>
      </c>
      <c r="D840">
        <v>1.2</v>
      </c>
      <c r="E840">
        <f t="shared" si="92"/>
        <v>1.0000000001241764</v>
      </c>
      <c r="F840">
        <f t="shared" si="93"/>
        <v>1</v>
      </c>
      <c r="G840">
        <v>10</v>
      </c>
      <c r="H840">
        <v>0</v>
      </c>
      <c r="I840">
        <v>0.38419903534316502</v>
      </c>
      <c r="J840">
        <v>0.61580096465683498</v>
      </c>
      <c r="K840">
        <f t="shared" si="94"/>
        <v>10.000000001241764</v>
      </c>
      <c r="L840">
        <f t="shared" si="95"/>
        <v>0</v>
      </c>
      <c r="M840">
        <f t="shared" si="96"/>
        <v>3.8419903539087348</v>
      </c>
      <c r="N840">
        <f>(M840-$R$5)^2</f>
        <v>766.08374567731153</v>
      </c>
      <c r="O840">
        <f t="shared" si="97"/>
        <v>1</v>
      </c>
      <c r="P840" t="str">
        <f t="shared" si="98"/>
        <v>TP</v>
      </c>
    </row>
    <row r="841" spans="1:16" x14ac:dyDescent="0.3">
      <c r="A841">
        <v>0</v>
      </c>
      <c r="B841">
        <v>1</v>
      </c>
      <c r="C841">
        <v>-2</v>
      </c>
      <c r="D841">
        <v>1.2</v>
      </c>
      <c r="E841">
        <f t="shared" si="92"/>
        <v>1.0000000001241764</v>
      </c>
      <c r="F841">
        <f t="shared" si="93"/>
        <v>1</v>
      </c>
      <c r="G841">
        <v>0</v>
      </c>
      <c r="H841">
        <v>-10</v>
      </c>
      <c r="I841">
        <v>0.38419903534316502</v>
      </c>
      <c r="J841">
        <v>0.61580096465683498</v>
      </c>
      <c r="K841">
        <f t="shared" si="94"/>
        <v>0</v>
      </c>
      <c r="L841">
        <f t="shared" si="95"/>
        <v>20</v>
      </c>
      <c r="M841">
        <f t="shared" si="96"/>
        <v>-12.3160192931367</v>
      </c>
      <c r="N841">
        <f>(M841-$R$5)^2</f>
        <v>132.71519800723678</v>
      </c>
      <c r="O841">
        <f t="shared" si="97"/>
        <v>0</v>
      </c>
      <c r="P841" t="str">
        <f t="shared" si="98"/>
        <v>TN</v>
      </c>
    </row>
    <row r="842" spans="1:16" x14ac:dyDescent="0.3">
      <c r="A842">
        <v>1</v>
      </c>
      <c r="B842">
        <v>1</v>
      </c>
      <c r="C842">
        <v>-2</v>
      </c>
      <c r="D842">
        <v>1.3</v>
      </c>
      <c r="E842">
        <f t="shared" si="92"/>
        <v>1.0000000001862646</v>
      </c>
      <c r="F842">
        <f t="shared" si="93"/>
        <v>1</v>
      </c>
      <c r="G842">
        <v>10</v>
      </c>
      <c r="H842">
        <v>0</v>
      </c>
      <c r="I842">
        <v>0.42913429896650213</v>
      </c>
      <c r="J842">
        <v>0.57086570103349787</v>
      </c>
      <c r="K842">
        <f t="shared" si="94"/>
        <v>10.000000001862645</v>
      </c>
      <c r="L842">
        <f t="shared" si="95"/>
        <v>0</v>
      </c>
      <c r="M842">
        <f t="shared" si="96"/>
        <v>4.2913429904643463</v>
      </c>
      <c r="N842">
        <f>(M842-$R$5)^2</f>
        <v>791.16022383915742</v>
      </c>
      <c r="O842">
        <f t="shared" si="97"/>
        <v>1</v>
      </c>
      <c r="P842" t="str">
        <f t="shared" si="98"/>
        <v>TP</v>
      </c>
    </row>
    <row r="843" spans="1:16" x14ac:dyDescent="0.3">
      <c r="A843">
        <v>0</v>
      </c>
      <c r="B843">
        <v>1</v>
      </c>
      <c r="C843">
        <v>-2</v>
      </c>
      <c r="D843">
        <v>1.3</v>
      </c>
      <c r="E843">
        <f t="shared" si="92"/>
        <v>1.0000000001862646</v>
      </c>
      <c r="F843">
        <f t="shared" si="93"/>
        <v>1</v>
      </c>
      <c r="G843">
        <v>80</v>
      </c>
      <c r="H843">
        <v>-90</v>
      </c>
      <c r="I843">
        <v>0.38419903534316502</v>
      </c>
      <c r="J843">
        <v>0.61580096465683498</v>
      </c>
      <c r="K843">
        <f t="shared" si="94"/>
        <v>80.000000014901161</v>
      </c>
      <c r="L843">
        <f t="shared" si="95"/>
        <v>180</v>
      </c>
      <c r="M843">
        <f t="shared" si="96"/>
        <v>-80.10825080505208</v>
      </c>
      <c r="N843">
        <f>(M843-$R$5)^2</f>
        <v>3166.540602556805</v>
      </c>
      <c r="O843">
        <f t="shared" si="97"/>
        <v>0</v>
      </c>
      <c r="P843" t="str">
        <f t="shared" si="98"/>
        <v>TN</v>
      </c>
    </row>
    <row r="844" spans="1:16" x14ac:dyDescent="0.3">
      <c r="A844">
        <v>1</v>
      </c>
      <c r="B844">
        <v>1</v>
      </c>
      <c r="C844">
        <v>-2</v>
      </c>
      <c r="D844">
        <v>1.4</v>
      </c>
      <c r="E844">
        <f t="shared" si="92"/>
        <v>1.0000000002483527</v>
      </c>
      <c r="F844">
        <f t="shared" si="93"/>
        <v>1</v>
      </c>
      <c r="G844">
        <v>10</v>
      </c>
      <c r="H844">
        <v>-10</v>
      </c>
      <c r="I844">
        <v>0.60844334427391233</v>
      </c>
      <c r="J844">
        <v>0.39155665572608767</v>
      </c>
      <c r="K844">
        <f t="shared" si="94"/>
        <v>10.000000002483526</v>
      </c>
      <c r="L844">
        <f t="shared" si="95"/>
        <v>20</v>
      </c>
      <c r="M844">
        <f t="shared" si="96"/>
        <v>-1.7466996702715454</v>
      </c>
      <c r="N844">
        <f>(M844-$R$5)^2</f>
        <v>487.94724142340954</v>
      </c>
      <c r="O844">
        <f t="shared" si="97"/>
        <v>0</v>
      </c>
      <c r="P844" t="str">
        <f t="shared" si="98"/>
        <v>FP</v>
      </c>
    </row>
    <row r="845" spans="1:16" x14ac:dyDescent="0.3">
      <c r="A845">
        <v>1</v>
      </c>
      <c r="B845">
        <v>1</v>
      </c>
      <c r="C845">
        <v>-2</v>
      </c>
      <c r="D845">
        <v>1.3</v>
      </c>
      <c r="E845">
        <f t="shared" si="92"/>
        <v>1.0000000001862646</v>
      </c>
      <c r="F845">
        <f t="shared" si="93"/>
        <v>1</v>
      </c>
      <c r="G845">
        <v>30</v>
      </c>
      <c r="H845">
        <v>-10</v>
      </c>
      <c r="I845">
        <v>0.38419903534316502</v>
      </c>
      <c r="J845">
        <v>0.61580096465683498</v>
      </c>
      <c r="K845">
        <f t="shared" si="94"/>
        <v>30.000000005587935</v>
      </c>
      <c r="L845">
        <f t="shared" si="95"/>
        <v>20</v>
      </c>
      <c r="M845">
        <f t="shared" si="96"/>
        <v>-0.79004823069486996</v>
      </c>
      <c r="N845">
        <f>(M845-$R$5)^2</f>
        <v>531.12638066890122</v>
      </c>
      <c r="O845">
        <f t="shared" si="97"/>
        <v>0</v>
      </c>
      <c r="P845" t="str">
        <f t="shared" si="98"/>
        <v>FP</v>
      </c>
    </row>
    <row r="846" spans="1:16" x14ac:dyDescent="0.3">
      <c r="A846">
        <v>0</v>
      </c>
      <c r="B846">
        <v>1</v>
      </c>
      <c r="C846">
        <v>-2</v>
      </c>
      <c r="D846">
        <v>1.3</v>
      </c>
      <c r="E846">
        <f t="shared" si="92"/>
        <v>1.0000000001862646</v>
      </c>
      <c r="F846">
        <f t="shared" si="93"/>
        <v>1</v>
      </c>
      <c r="G846">
        <v>90</v>
      </c>
      <c r="H846">
        <v>-90</v>
      </c>
      <c r="I846">
        <v>0.38419903534316502</v>
      </c>
      <c r="J846">
        <v>0.61580096465683498</v>
      </c>
      <c r="K846">
        <f t="shared" si="94"/>
        <v>90.000000016763806</v>
      </c>
      <c r="L846">
        <f t="shared" si="95"/>
        <v>180</v>
      </c>
      <c r="M846">
        <f t="shared" si="96"/>
        <v>-76.266260450904809</v>
      </c>
      <c r="N846">
        <f>(M846-$R$5)^2</f>
        <v>2748.9083512381767</v>
      </c>
      <c r="O846">
        <f t="shared" si="97"/>
        <v>0</v>
      </c>
      <c r="P846" t="str">
        <f t="shared" si="98"/>
        <v>TN</v>
      </c>
    </row>
    <row r="847" spans="1:16" x14ac:dyDescent="0.3">
      <c r="A847">
        <v>0</v>
      </c>
      <c r="B847">
        <v>1</v>
      </c>
      <c r="C847">
        <v>-2</v>
      </c>
      <c r="D847">
        <v>1.3</v>
      </c>
      <c r="E847">
        <f t="shared" si="92"/>
        <v>1.0000000001862646</v>
      </c>
      <c r="F847">
        <f t="shared" si="93"/>
        <v>1</v>
      </c>
      <c r="G847">
        <v>70</v>
      </c>
      <c r="H847">
        <v>-50</v>
      </c>
      <c r="I847">
        <v>0.38419903534316502</v>
      </c>
      <c r="J847">
        <v>0.61580096465683498</v>
      </c>
      <c r="K847">
        <f t="shared" si="94"/>
        <v>70.000000013038516</v>
      </c>
      <c r="L847">
        <f t="shared" si="95"/>
        <v>100</v>
      </c>
      <c r="M847">
        <f t="shared" si="96"/>
        <v>-34.686163986652559</v>
      </c>
      <c r="N847">
        <f>(M847-$R$5)^2</f>
        <v>117.72112093770809</v>
      </c>
      <c r="O847">
        <f t="shared" si="97"/>
        <v>0</v>
      </c>
      <c r="P847" t="str">
        <f t="shared" si="98"/>
        <v>TN</v>
      </c>
    </row>
    <row r="848" spans="1:16" x14ac:dyDescent="0.3">
      <c r="A848">
        <v>0</v>
      </c>
      <c r="B848">
        <v>1</v>
      </c>
      <c r="C848">
        <v>-2</v>
      </c>
      <c r="D848">
        <v>1.3</v>
      </c>
      <c r="E848">
        <f t="shared" si="92"/>
        <v>1.0000000001862646</v>
      </c>
      <c r="F848">
        <f t="shared" si="93"/>
        <v>1</v>
      </c>
      <c r="G848">
        <v>180</v>
      </c>
      <c r="H848">
        <v>-90</v>
      </c>
      <c r="I848">
        <v>0.56330583577691229</v>
      </c>
      <c r="J848">
        <v>0.43669416422308771</v>
      </c>
      <c r="K848">
        <f t="shared" si="94"/>
        <v>180.00000003352761</v>
      </c>
      <c r="L848">
        <f t="shared" si="95"/>
        <v>180</v>
      </c>
      <c r="M848">
        <f t="shared" si="96"/>
        <v>22.790100898574721</v>
      </c>
      <c r="N848">
        <f>(M848-$R$5)^2</f>
        <v>2174.0145034843231</v>
      </c>
      <c r="O848">
        <f t="shared" si="97"/>
        <v>1</v>
      </c>
      <c r="P848" t="str">
        <f t="shared" si="98"/>
        <v>FN</v>
      </c>
    </row>
    <row r="849" spans="1:16" x14ac:dyDescent="0.3">
      <c r="A849">
        <v>0</v>
      </c>
      <c r="B849">
        <v>1</v>
      </c>
      <c r="C849">
        <v>-2</v>
      </c>
      <c r="D849">
        <v>1.3</v>
      </c>
      <c r="E849">
        <f t="shared" si="92"/>
        <v>1.0000000001862646</v>
      </c>
      <c r="F849">
        <f t="shared" si="93"/>
        <v>1</v>
      </c>
      <c r="G849">
        <v>90</v>
      </c>
      <c r="H849">
        <v>-90</v>
      </c>
      <c r="I849">
        <v>0.38419903534316502</v>
      </c>
      <c r="J849">
        <v>0.61580096465683498</v>
      </c>
      <c r="K849">
        <f t="shared" si="94"/>
        <v>90.000000016763806</v>
      </c>
      <c r="L849">
        <f t="shared" si="95"/>
        <v>180</v>
      </c>
      <c r="M849">
        <f t="shared" si="96"/>
        <v>-76.266260450904809</v>
      </c>
      <c r="N849">
        <f>(M849-$R$5)^2</f>
        <v>2748.9083512381767</v>
      </c>
      <c r="O849">
        <f t="shared" si="97"/>
        <v>0</v>
      </c>
      <c r="P849" t="str">
        <f t="shared" si="98"/>
        <v>TN</v>
      </c>
    </row>
    <row r="850" spans="1:16" x14ac:dyDescent="0.3">
      <c r="A850">
        <v>0</v>
      </c>
      <c r="B850">
        <v>1</v>
      </c>
      <c r="C850">
        <v>-2</v>
      </c>
      <c r="D850">
        <v>1.3</v>
      </c>
      <c r="E850">
        <f t="shared" si="92"/>
        <v>1.0000000001862646</v>
      </c>
      <c r="F850">
        <f t="shared" si="93"/>
        <v>1</v>
      </c>
      <c r="G850">
        <v>90</v>
      </c>
      <c r="H850">
        <v>-90</v>
      </c>
      <c r="I850">
        <v>0.38419903534316502</v>
      </c>
      <c r="J850">
        <v>0.61580096465683498</v>
      </c>
      <c r="K850">
        <f t="shared" si="94"/>
        <v>90.000000016763806</v>
      </c>
      <c r="L850">
        <f t="shared" si="95"/>
        <v>180</v>
      </c>
      <c r="M850">
        <f t="shared" si="96"/>
        <v>-76.266260450904809</v>
      </c>
      <c r="N850">
        <f>(M850-$R$5)^2</f>
        <v>2748.9083512381767</v>
      </c>
      <c r="O850">
        <f t="shared" si="97"/>
        <v>0</v>
      </c>
      <c r="P850" t="str">
        <f t="shared" si="98"/>
        <v>TN</v>
      </c>
    </row>
    <row r="851" spans="1:16" x14ac:dyDescent="0.3">
      <c r="A851">
        <v>1</v>
      </c>
      <c r="B851">
        <v>1</v>
      </c>
      <c r="C851">
        <v>-2</v>
      </c>
      <c r="D851">
        <v>2.2999999999999998</v>
      </c>
      <c r="E851">
        <f t="shared" si="92"/>
        <v>1.0000000008071461</v>
      </c>
      <c r="F851">
        <f t="shared" si="93"/>
        <v>1</v>
      </c>
      <c r="G851">
        <v>100</v>
      </c>
      <c r="H851">
        <v>-90</v>
      </c>
      <c r="I851">
        <v>0.38419903534316502</v>
      </c>
      <c r="J851">
        <v>0.61580096465683498</v>
      </c>
      <c r="K851">
        <f t="shared" si="94"/>
        <v>100.00000008071461</v>
      </c>
      <c r="L851">
        <f t="shared" si="95"/>
        <v>180</v>
      </c>
      <c r="M851">
        <f t="shared" si="96"/>
        <v>-72.424270072903326</v>
      </c>
      <c r="N851">
        <f>(M851-$R$5)^2</f>
        <v>2360.7978773642103</v>
      </c>
      <c r="O851">
        <f t="shared" si="97"/>
        <v>0</v>
      </c>
      <c r="P851" t="str">
        <f t="shared" si="98"/>
        <v>FP</v>
      </c>
    </row>
    <row r="852" spans="1:16" x14ac:dyDescent="0.3">
      <c r="A852">
        <v>0</v>
      </c>
      <c r="B852">
        <v>1</v>
      </c>
      <c r="C852">
        <v>-2</v>
      </c>
      <c r="D852">
        <v>2.2999999999999998</v>
      </c>
      <c r="E852">
        <f t="shared" si="92"/>
        <v>1.0000000008071461</v>
      </c>
      <c r="F852">
        <f t="shared" si="93"/>
        <v>1</v>
      </c>
      <c r="G852">
        <v>40</v>
      </c>
      <c r="H852">
        <v>-50</v>
      </c>
      <c r="I852">
        <v>0.38419903534316502</v>
      </c>
      <c r="J852">
        <v>0.61580096465683498</v>
      </c>
      <c r="K852">
        <f t="shared" si="94"/>
        <v>40.000000032285847</v>
      </c>
      <c r="L852">
        <f t="shared" si="95"/>
        <v>100</v>
      </c>
      <c r="M852">
        <f t="shared" si="96"/>
        <v>-46.212135039552706</v>
      </c>
      <c r="N852">
        <f>(M852-$R$5)^2</f>
        <v>500.68123651372991</v>
      </c>
      <c r="O852">
        <f t="shared" si="97"/>
        <v>0</v>
      </c>
      <c r="P852" t="str">
        <f t="shared" si="98"/>
        <v>TN</v>
      </c>
    </row>
    <row r="853" spans="1:16" x14ac:dyDescent="0.3">
      <c r="A853">
        <v>0</v>
      </c>
      <c r="B853">
        <v>1</v>
      </c>
      <c r="C853">
        <v>-2</v>
      </c>
      <c r="D853">
        <v>2.2999999999999998</v>
      </c>
      <c r="E853">
        <f t="shared" si="92"/>
        <v>1.0000000008071461</v>
      </c>
      <c r="F853">
        <f t="shared" si="93"/>
        <v>1</v>
      </c>
      <c r="G853">
        <v>0</v>
      </c>
      <c r="H853">
        <v>-10</v>
      </c>
      <c r="I853">
        <v>0.38419903534316502</v>
      </c>
      <c r="J853">
        <v>0.61580096465683498</v>
      </c>
      <c r="K853">
        <f t="shared" si="94"/>
        <v>0</v>
      </c>
      <c r="L853">
        <f t="shared" si="95"/>
        <v>20</v>
      </c>
      <c r="M853">
        <f t="shared" si="96"/>
        <v>-12.3160192931367</v>
      </c>
      <c r="N853">
        <f>(M853-$R$5)^2</f>
        <v>132.71519800723678</v>
      </c>
      <c r="O853">
        <f t="shared" si="97"/>
        <v>0</v>
      </c>
      <c r="P853" t="str">
        <f t="shared" si="98"/>
        <v>TN</v>
      </c>
    </row>
    <row r="854" spans="1:16" x14ac:dyDescent="0.3">
      <c r="A854">
        <v>0</v>
      </c>
      <c r="B854">
        <v>1</v>
      </c>
      <c r="C854">
        <v>-2</v>
      </c>
      <c r="D854">
        <v>2.2999999999999998</v>
      </c>
      <c r="E854">
        <f t="shared" si="92"/>
        <v>1.0000000008071461</v>
      </c>
      <c r="F854">
        <f t="shared" si="93"/>
        <v>1</v>
      </c>
      <c r="G854">
        <v>60</v>
      </c>
      <c r="H854">
        <v>-50</v>
      </c>
      <c r="I854">
        <v>0.38419903534316502</v>
      </c>
      <c r="J854">
        <v>0.61580096465683498</v>
      </c>
      <c r="K854">
        <f t="shared" si="94"/>
        <v>60.000000048428767</v>
      </c>
      <c r="L854">
        <f t="shared" si="95"/>
        <v>100</v>
      </c>
      <c r="M854">
        <f t="shared" si="96"/>
        <v>-38.528154326487311</v>
      </c>
      <c r="N854">
        <f>(M854-$R$5)^2</f>
        <v>215.85271275543934</v>
      </c>
      <c r="O854">
        <f t="shared" si="97"/>
        <v>0</v>
      </c>
      <c r="P854" t="str">
        <f t="shared" si="98"/>
        <v>TN</v>
      </c>
    </row>
    <row r="855" spans="1:16" x14ac:dyDescent="0.3">
      <c r="A855">
        <v>0</v>
      </c>
      <c r="B855">
        <v>1</v>
      </c>
      <c r="C855">
        <v>-2</v>
      </c>
      <c r="D855">
        <v>2.2999999999999998</v>
      </c>
      <c r="E855">
        <f t="shared" si="92"/>
        <v>1.0000000008071461</v>
      </c>
      <c r="F855">
        <f t="shared" si="93"/>
        <v>1</v>
      </c>
      <c r="G855">
        <v>40</v>
      </c>
      <c r="H855">
        <v>-50</v>
      </c>
      <c r="I855">
        <v>0.60844334427391233</v>
      </c>
      <c r="J855">
        <v>0.39155665572608767</v>
      </c>
      <c r="K855">
        <f t="shared" si="94"/>
        <v>40.000000032285847</v>
      </c>
      <c r="L855">
        <f t="shared" si="95"/>
        <v>100</v>
      </c>
      <c r="M855">
        <f t="shared" si="96"/>
        <v>-14.817931782008166</v>
      </c>
      <c r="N855">
        <f>(M855-$R$5)^2</f>
        <v>81.329658344278513</v>
      </c>
      <c r="O855">
        <f t="shared" si="97"/>
        <v>0</v>
      </c>
      <c r="P855" t="str">
        <f t="shared" si="98"/>
        <v>TN</v>
      </c>
    </row>
    <row r="856" spans="1:16" x14ac:dyDescent="0.3">
      <c r="A856">
        <v>0</v>
      </c>
      <c r="B856">
        <v>1</v>
      </c>
      <c r="C856">
        <v>-2</v>
      </c>
      <c r="D856">
        <v>2.2999999999999998</v>
      </c>
      <c r="E856">
        <f t="shared" si="92"/>
        <v>1.0000000008071461</v>
      </c>
      <c r="F856">
        <f t="shared" si="93"/>
        <v>1</v>
      </c>
      <c r="G856">
        <v>50</v>
      </c>
      <c r="H856">
        <v>-50</v>
      </c>
      <c r="I856">
        <v>0.60844334427391233</v>
      </c>
      <c r="J856">
        <v>0.39155665572608767</v>
      </c>
      <c r="K856">
        <f t="shared" si="94"/>
        <v>50.000000040357307</v>
      </c>
      <c r="L856">
        <f t="shared" si="95"/>
        <v>100</v>
      </c>
      <c r="M856">
        <f t="shared" si="96"/>
        <v>-8.7334983343580177</v>
      </c>
      <c r="N856">
        <f>(M856-$R$5)^2</f>
        <v>228.09242940145128</v>
      </c>
      <c r="O856">
        <f t="shared" si="97"/>
        <v>0</v>
      </c>
      <c r="P856" t="str">
        <f t="shared" si="98"/>
        <v>TN</v>
      </c>
    </row>
    <row r="857" spans="1:16" x14ac:dyDescent="0.3">
      <c r="A857">
        <v>0</v>
      </c>
      <c r="B857">
        <v>1</v>
      </c>
      <c r="C857">
        <v>-2</v>
      </c>
      <c r="D857">
        <v>2.2999999999999998</v>
      </c>
      <c r="E857">
        <f t="shared" si="92"/>
        <v>1.0000000008071461</v>
      </c>
      <c r="F857">
        <f t="shared" si="93"/>
        <v>1</v>
      </c>
      <c r="G857">
        <v>90</v>
      </c>
      <c r="H857">
        <v>-90</v>
      </c>
      <c r="I857">
        <v>0.60844334427391233</v>
      </c>
      <c r="J857">
        <v>0.39155665572608767</v>
      </c>
      <c r="K857">
        <f t="shared" si="94"/>
        <v>90.000000072643147</v>
      </c>
      <c r="L857">
        <f t="shared" si="95"/>
        <v>180</v>
      </c>
      <c r="M857">
        <f t="shared" si="96"/>
        <v>-15.720297001844422</v>
      </c>
      <c r="N857">
        <f>(M857-$R$5)^2</f>
        <v>65.868328469266842</v>
      </c>
      <c r="O857">
        <f t="shared" si="97"/>
        <v>0</v>
      </c>
      <c r="P857" t="str">
        <f t="shared" si="98"/>
        <v>TN</v>
      </c>
    </row>
    <row r="858" spans="1:16" x14ac:dyDescent="0.3">
      <c r="A858">
        <v>0</v>
      </c>
      <c r="B858">
        <v>1</v>
      </c>
      <c r="C858">
        <v>-2</v>
      </c>
      <c r="D858">
        <v>2.2999999999999998</v>
      </c>
      <c r="E858">
        <f t="shared" si="92"/>
        <v>1.0000000008071461</v>
      </c>
      <c r="F858">
        <f t="shared" si="93"/>
        <v>1</v>
      </c>
      <c r="G858">
        <v>50</v>
      </c>
      <c r="H858">
        <v>-50</v>
      </c>
      <c r="I858">
        <v>0.38419903534316502</v>
      </c>
      <c r="J858">
        <v>0.61580096465683498</v>
      </c>
      <c r="K858">
        <f t="shared" si="94"/>
        <v>50.000000040357307</v>
      </c>
      <c r="L858">
        <f t="shared" si="95"/>
        <v>100</v>
      </c>
      <c r="M858">
        <f t="shared" si="96"/>
        <v>-42.370144683020008</v>
      </c>
      <c r="N858">
        <f>(M858-$R$5)^2</f>
        <v>343.50608473489439</v>
      </c>
      <c r="O858">
        <f t="shared" si="97"/>
        <v>0</v>
      </c>
      <c r="P858" t="str">
        <f t="shared" si="98"/>
        <v>TN</v>
      </c>
    </row>
    <row r="859" spans="1:16" x14ac:dyDescent="0.3">
      <c r="A859">
        <v>0</v>
      </c>
      <c r="B859">
        <v>1</v>
      </c>
      <c r="C859">
        <v>-2</v>
      </c>
      <c r="D859">
        <v>2.2999999999999998</v>
      </c>
      <c r="E859">
        <f t="shared" si="92"/>
        <v>1.0000000008071461</v>
      </c>
      <c r="F859">
        <f t="shared" si="93"/>
        <v>1</v>
      </c>
      <c r="G859">
        <v>80</v>
      </c>
      <c r="H859">
        <v>-90</v>
      </c>
      <c r="I859">
        <v>0.60844334427391233</v>
      </c>
      <c r="J859">
        <v>0.39155665572608767</v>
      </c>
      <c r="K859">
        <f t="shared" si="94"/>
        <v>80.000000064571694</v>
      </c>
      <c r="L859">
        <f t="shared" si="95"/>
        <v>180</v>
      </c>
      <c r="M859">
        <f t="shared" si="96"/>
        <v>-21.804730449494571</v>
      </c>
      <c r="N859">
        <f>(M859-$R$5)^2</f>
        <v>4.1269804209975876</v>
      </c>
      <c r="O859">
        <f t="shared" si="97"/>
        <v>0</v>
      </c>
      <c r="P859" t="str">
        <f t="shared" si="98"/>
        <v>TN</v>
      </c>
    </row>
    <row r="860" spans="1:16" x14ac:dyDescent="0.3">
      <c r="A860">
        <v>1</v>
      </c>
      <c r="B860">
        <v>1</v>
      </c>
      <c r="C860">
        <v>-2</v>
      </c>
      <c r="D860">
        <v>2.5</v>
      </c>
      <c r="E860">
        <f t="shared" si="92"/>
        <v>1.0000000009313226</v>
      </c>
      <c r="F860">
        <f t="shared" si="93"/>
        <v>1</v>
      </c>
      <c r="G860">
        <v>20</v>
      </c>
      <c r="H860">
        <v>-10</v>
      </c>
      <c r="I860">
        <v>0.38419903534316502</v>
      </c>
      <c r="J860">
        <v>0.61580096465683498</v>
      </c>
      <c r="K860">
        <f t="shared" si="94"/>
        <v>20.000000018626451</v>
      </c>
      <c r="L860">
        <f t="shared" si="95"/>
        <v>20</v>
      </c>
      <c r="M860">
        <f t="shared" si="96"/>
        <v>-4.6320385791171343</v>
      </c>
      <c r="N860">
        <f>(M860-$R$5)^2</f>
        <v>368.80087357218008</v>
      </c>
      <c r="O860">
        <f t="shared" si="97"/>
        <v>0</v>
      </c>
      <c r="P860" t="str">
        <f t="shared" si="98"/>
        <v>FP</v>
      </c>
    </row>
    <row r="861" spans="1:16" x14ac:dyDescent="0.3">
      <c r="A861">
        <v>0</v>
      </c>
      <c r="B861">
        <v>1</v>
      </c>
      <c r="C861">
        <v>-2</v>
      </c>
      <c r="D861">
        <v>2.5</v>
      </c>
      <c r="E861">
        <f t="shared" si="92"/>
        <v>1.0000000009313226</v>
      </c>
      <c r="F861">
        <f t="shared" si="93"/>
        <v>1</v>
      </c>
      <c r="G861">
        <v>40</v>
      </c>
      <c r="H861">
        <v>-50</v>
      </c>
      <c r="I861">
        <v>0.38419903534316502</v>
      </c>
      <c r="J861">
        <v>0.61580096465683498</v>
      </c>
      <c r="K861">
        <f t="shared" si="94"/>
        <v>40.000000037252903</v>
      </c>
      <c r="L861">
        <f t="shared" si="95"/>
        <v>100</v>
      </c>
      <c r="M861">
        <f t="shared" si="96"/>
        <v>-46.212135037644366</v>
      </c>
      <c r="N861">
        <f>(M861-$R$5)^2</f>
        <v>500.68123642832825</v>
      </c>
      <c r="O861">
        <f t="shared" si="97"/>
        <v>0</v>
      </c>
      <c r="P861" t="str">
        <f t="shared" si="98"/>
        <v>TN</v>
      </c>
    </row>
    <row r="862" spans="1:16" x14ac:dyDescent="0.3">
      <c r="A862">
        <v>0</v>
      </c>
      <c r="B862">
        <v>1</v>
      </c>
      <c r="C862">
        <v>-2</v>
      </c>
      <c r="D862">
        <v>2.5</v>
      </c>
      <c r="E862">
        <f t="shared" si="92"/>
        <v>1.0000000009313226</v>
      </c>
      <c r="F862">
        <f t="shared" si="93"/>
        <v>1</v>
      </c>
      <c r="G862">
        <v>100</v>
      </c>
      <c r="H862">
        <v>-90</v>
      </c>
      <c r="I862">
        <v>0.60844334427391233</v>
      </c>
      <c r="J862">
        <v>0.39155665572608767</v>
      </c>
      <c r="K862">
        <f t="shared" si="94"/>
        <v>100.00000009313226</v>
      </c>
      <c r="L862">
        <f t="shared" si="95"/>
        <v>180</v>
      </c>
      <c r="M862">
        <f t="shared" si="96"/>
        <v>-9.6358635466388378</v>
      </c>
      <c r="N862">
        <f>(M862-$R$5)^2</f>
        <v>201.6503374898837</v>
      </c>
      <c r="O862">
        <f t="shared" si="97"/>
        <v>0</v>
      </c>
      <c r="P862" t="str">
        <f t="shared" si="98"/>
        <v>TN</v>
      </c>
    </row>
    <row r="863" spans="1:16" x14ac:dyDescent="0.3">
      <c r="A863">
        <v>1</v>
      </c>
      <c r="B863">
        <v>1</v>
      </c>
      <c r="C863">
        <v>-2</v>
      </c>
      <c r="D863">
        <v>2</v>
      </c>
      <c r="E863">
        <f t="shared" si="92"/>
        <v>1.0000000006208818</v>
      </c>
      <c r="F863">
        <f t="shared" si="93"/>
        <v>1</v>
      </c>
      <c r="G863">
        <v>70</v>
      </c>
      <c r="H863">
        <v>-50</v>
      </c>
      <c r="I863">
        <v>0.60844334427391233</v>
      </c>
      <c r="J863">
        <v>0.39155665572608767</v>
      </c>
      <c r="K863">
        <f t="shared" si="94"/>
        <v>70.000000043461725</v>
      </c>
      <c r="L863">
        <f t="shared" si="95"/>
        <v>100</v>
      </c>
      <c r="M863">
        <f t="shared" si="96"/>
        <v>3.4353685530090914</v>
      </c>
      <c r="N863">
        <f>(M863-$R$5)^2</f>
        <v>743.7399533563987</v>
      </c>
      <c r="O863">
        <f t="shared" si="97"/>
        <v>1</v>
      </c>
      <c r="P863" t="str">
        <f t="shared" si="98"/>
        <v>TP</v>
      </c>
    </row>
    <row r="864" spans="1:16" x14ac:dyDescent="0.3">
      <c r="A864">
        <v>1</v>
      </c>
      <c r="B864">
        <v>1</v>
      </c>
      <c r="C864">
        <v>-2</v>
      </c>
      <c r="D864">
        <v>3.8</v>
      </c>
      <c r="E864">
        <f t="shared" si="92"/>
        <v>1.0000000017384687</v>
      </c>
      <c r="F864">
        <f t="shared" si="93"/>
        <v>1</v>
      </c>
      <c r="G864">
        <v>180</v>
      </c>
      <c r="H864">
        <v>-90</v>
      </c>
      <c r="I864">
        <v>0.38419903534316502</v>
      </c>
      <c r="J864">
        <v>0.61580096465683498</v>
      </c>
      <c r="K864">
        <f t="shared" si="94"/>
        <v>180.00000031292436</v>
      </c>
      <c r="L864">
        <f t="shared" si="95"/>
        <v>180</v>
      </c>
      <c r="M864">
        <f t="shared" si="96"/>
        <v>-41.688347156235366</v>
      </c>
      <c r="N864">
        <f>(M864-$R$5)^2</f>
        <v>318.69817486034322</v>
      </c>
      <c r="O864">
        <f t="shared" si="97"/>
        <v>0</v>
      </c>
      <c r="P864" t="str">
        <f t="shared" si="98"/>
        <v>FP</v>
      </c>
    </row>
    <row r="865" spans="1:16" x14ac:dyDescent="0.3">
      <c r="A865">
        <v>0</v>
      </c>
      <c r="B865">
        <v>1</v>
      </c>
      <c r="C865">
        <v>-2</v>
      </c>
      <c r="D865">
        <v>3.8</v>
      </c>
      <c r="E865">
        <f t="shared" si="92"/>
        <v>1.0000000017384687</v>
      </c>
      <c r="F865">
        <f t="shared" si="93"/>
        <v>1</v>
      </c>
      <c r="G865">
        <v>50</v>
      </c>
      <c r="H865">
        <v>-50</v>
      </c>
      <c r="I865">
        <v>0.60844334427391233</v>
      </c>
      <c r="J865">
        <v>0.39155665572608767</v>
      </c>
      <c r="K865">
        <f t="shared" si="94"/>
        <v>50.000000086923436</v>
      </c>
      <c r="L865">
        <f t="shared" si="95"/>
        <v>100</v>
      </c>
      <c r="M865">
        <f t="shared" si="96"/>
        <v>-8.7334983060251652</v>
      </c>
      <c r="N865">
        <f>(M865-$R$5)^2</f>
        <v>228.09243025725809</v>
      </c>
      <c r="O865">
        <f t="shared" si="97"/>
        <v>0</v>
      </c>
      <c r="P865" t="str">
        <f t="shared" si="98"/>
        <v>TN</v>
      </c>
    </row>
    <row r="866" spans="1:16" x14ac:dyDescent="0.3">
      <c r="A866">
        <v>0</v>
      </c>
      <c r="B866">
        <v>1</v>
      </c>
      <c r="C866">
        <v>-2</v>
      </c>
      <c r="D866">
        <v>3.8</v>
      </c>
      <c r="E866">
        <f t="shared" si="92"/>
        <v>1.0000000017384687</v>
      </c>
      <c r="F866">
        <f t="shared" si="93"/>
        <v>1</v>
      </c>
      <c r="G866">
        <v>80</v>
      </c>
      <c r="H866">
        <v>-90</v>
      </c>
      <c r="I866">
        <v>0.38419903534316502</v>
      </c>
      <c r="J866">
        <v>0.61580096465683498</v>
      </c>
      <c r="K866">
        <f t="shared" si="94"/>
        <v>80.0000001390775</v>
      </c>
      <c r="L866">
        <f t="shared" si="95"/>
        <v>180</v>
      </c>
      <c r="M866">
        <f t="shared" si="96"/>
        <v>-80.108250757343654</v>
      </c>
      <c r="N866">
        <f>(M866-$R$5)^2</f>
        <v>3166.5405971875057</v>
      </c>
      <c r="O866">
        <f t="shared" si="97"/>
        <v>0</v>
      </c>
      <c r="P866" t="str">
        <f t="shared" si="98"/>
        <v>TN</v>
      </c>
    </row>
    <row r="867" spans="1:16" x14ac:dyDescent="0.3">
      <c r="A867">
        <v>0</v>
      </c>
      <c r="B867">
        <v>1</v>
      </c>
      <c r="C867">
        <v>-2</v>
      </c>
      <c r="D867">
        <v>3.8</v>
      </c>
      <c r="E867">
        <f t="shared" si="92"/>
        <v>1.0000000017384687</v>
      </c>
      <c r="F867">
        <f t="shared" si="93"/>
        <v>1</v>
      </c>
      <c r="G867">
        <v>40</v>
      </c>
      <c r="H867">
        <v>-50</v>
      </c>
      <c r="I867">
        <v>0.60844334427391233</v>
      </c>
      <c r="J867">
        <v>0.39155665572608767</v>
      </c>
      <c r="K867">
        <f t="shared" si="94"/>
        <v>40.00000006953875</v>
      </c>
      <c r="L867">
        <f t="shared" si="95"/>
        <v>100</v>
      </c>
      <c r="M867">
        <f t="shared" si="96"/>
        <v>-14.817931759341885</v>
      </c>
      <c r="N867">
        <f>(M867-$R$5)^2</f>
        <v>81.329658753100958</v>
      </c>
      <c r="O867">
        <f t="shared" si="97"/>
        <v>0</v>
      </c>
      <c r="P867" t="str">
        <f t="shared" si="98"/>
        <v>TN</v>
      </c>
    </row>
    <row r="868" spans="1:16" x14ac:dyDescent="0.3">
      <c r="A868">
        <v>0</v>
      </c>
      <c r="B868">
        <v>1</v>
      </c>
      <c r="C868">
        <v>-2</v>
      </c>
      <c r="D868">
        <v>3.8</v>
      </c>
      <c r="E868">
        <f t="shared" si="92"/>
        <v>1.0000000017384687</v>
      </c>
      <c r="F868">
        <f t="shared" si="93"/>
        <v>1</v>
      </c>
      <c r="G868">
        <v>0</v>
      </c>
      <c r="H868">
        <v>-10</v>
      </c>
      <c r="I868">
        <v>0.38419903534316502</v>
      </c>
      <c r="J868">
        <v>0.61580096465683498</v>
      </c>
      <c r="K868">
        <f t="shared" si="94"/>
        <v>0</v>
      </c>
      <c r="L868">
        <f t="shared" si="95"/>
        <v>20</v>
      </c>
      <c r="M868">
        <f t="shared" si="96"/>
        <v>-12.3160192931367</v>
      </c>
      <c r="N868">
        <f>(M868-$R$5)^2</f>
        <v>132.71519800723678</v>
      </c>
      <c r="O868">
        <f t="shared" si="97"/>
        <v>0</v>
      </c>
      <c r="P868" t="str">
        <f t="shared" si="98"/>
        <v>TN</v>
      </c>
    </row>
    <row r="869" spans="1:16" x14ac:dyDescent="0.3">
      <c r="A869">
        <v>1</v>
      </c>
      <c r="B869">
        <v>1</v>
      </c>
      <c r="C869">
        <v>-2</v>
      </c>
      <c r="D869">
        <v>2.9</v>
      </c>
      <c r="E869">
        <f t="shared" si="92"/>
        <v>1.0000000011796752</v>
      </c>
      <c r="F869">
        <f t="shared" si="93"/>
        <v>1</v>
      </c>
      <c r="G869">
        <v>180</v>
      </c>
      <c r="H869">
        <v>-90</v>
      </c>
      <c r="I869">
        <v>0.56330583577691229</v>
      </c>
      <c r="J869">
        <v>0.43669416422308771</v>
      </c>
      <c r="K869">
        <f t="shared" si="94"/>
        <v>180.00000021234155</v>
      </c>
      <c r="L869">
        <f t="shared" si="95"/>
        <v>180</v>
      </c>
      <c r="M869">
        <f t="shared" si="96"/>
        <v>22.790100999301657</v>
      </c>
      <c r="N869">
        <f>(M869-$R$5)^2</f>
        <v>2174.0145128773775</v>
      </c>
      <c r="O869">
        <f t="shared" si="97"/>
        <v>1</v>
      </c>
      <c r="P869" t="str">
        <f t="shared" si="98"/>
        <v>TP</v>
      </c>
    </row>
    <row r="870" spans="1:16" x14ac:dyDescent="0.3">
      <c r="A870">
        <v>1</v>
      </c>
      <c r="B870">
        <v>1</v>
      </c>
      <c r="C870">
        <v>-2</v>
      </c>
      <c r="D870">
        <v>3</v>
      </c>
      <c r="E870">
        <f t="shared" si="92"/>
        <v>1.0000000012417634</v>
      </c>
      <c r="F870">
        <f t="shared" si="93"/>
        <v>1</v>
      </c>
      <c r="G870">
        <v>10</v>
      </c>
      <c r="H870">
        <v>-10</v>
      </c>
      <c r="I870">
        <v>0.60844334427391233</v>
      </c>
      <c r="J870">
        <v>0.39155665572608767</v>
      </c>
      <c r="K870">
        <f t="shared" si="94"/>
        <v>10.000000012417633</v>
      </c>
      <c r="L870">
        <f t="shared" si="95"/>
        <v>20</v>
      </c>
      <c r="M870">
        <f t="shared" si="96"/>
        <v>-1.7466996642272035</v>
      </c>
      <c r="N870">
        <f>(M870-$R$5)^2</f>
        <v>487.94724169044281</v>
      </c>
      <c r="O870">
        <f t="shared" si="97"/>
        <v>0</v>
      </c>
      <c r="P870" t="str">
        <f t="shared" si="98"/>
        <v>FP</v>
      </c>
    </row>
    <row r="871" spans="1:16" x14ac:dyDescent="0.3">
      <c r="A871">
        <v>0</v>
      </c>
      <c r="B871">
        <v>1</v>
      </c>
      <c r="C871">
        <v>-2</v>
      </c>
      <c r="D871">
        <v>1</v>
      </c>
      <c r="E871">
        <f t="shared" si="92"/>
        <v>1</v>
      </c>
      <c r="F871">
        <f t="shared" si="93"/>
        <v>1</v>
      </c>
      <c r="G871">
        <v>100</v>
      </c>
      <c r="H871">
        <v>-90</v>
      </c>
      <c r="I871">
        <v>0.60844334427391233</v>
      </c>
      <c r="J871">
        <v>0.39155665572608767</v>
      </c>
      <c r="K871">
        <f t="shared" si="94"/>
        <v>100</v>
      </c>
      <c r="L871">
        <f t="shared" si="95"/>
        <v>180</v>
      </c>
      <c r="M871">
        <f t="shared" si="96"/>
        <v>-9.6358636033045428</v>
      </c>
      <c r="N871">
        <f>(M871-$R$5)^2</f>
        <v>201.65033588053643</v>
      </c>
      <c r="O871">
        <f t="shared" si="97"/>
        <v>0</v>
      </c>
      <c r="P871" t="str">
        <f t="shared" si="98"/>
        <v>TN</v>
      </c>
    </row>
    <row r="872" spans="1:16" x14ac:dyDescent="0.3">
      <c r="A872">
        <v>0</v>
      </c>
      <c r="B872">
        <v>1</v>
      </c>
      <c r="C872">
        <v>-2</v>
      </c>
      <c r="D872">
        <v>1</v>
      </c>
      <c r="E872">
        <f t="shared" si="92"/>
        <v>1</v>
      </c>
      <c r="F872">
        <f t="shared" si="93"/>
        <v>1</v>
      </c>
      <c r="G872">
        <v>0</v>
      </c>
      <c r="H872">
        <v>-10</v>
      </c>
      <c r="I872">
        <v>0.38419903534316502</v>
      </c>
      <c r="J872">
        <v>0.61580096465683498</v>
      </c>
      <c r="K872">
        <f t="shared" si="94"/>
        <v>0</v>
      </c>
      <c r="L872">
        <f t="shared" si="95"/>
        <v>20</v>
      </c>
      <c r="M872">
        <f t="shared" si="96"/>
        <v>-12.3160192931367</v>
      </c>
      <c r="N872">
        <f>(M872-$R$5)^2</f>
        <v>132.71519800723678</v>
      </c>
      <c r="O872">
        <f t="shared" si="97"/>
        <v>0</v>
      </c>
      <c r="P872" t="str">
        <f t="shared" si="98"/>
        <v>TN</v>
      </c>
    </row>
    <row r="873" spans="1:16" x14ac:dyDescent="0.3">
      <c r="A873">
        <v>0</v>
      </c>
      <c r="B873">
        <v>1</v>
      </c>
      <c r="C873">
        <v>-2</v>
      </c>
      <c r="D873">
        <v>1</v>
      </c>
      <c r="E873">
        <f t="shared" si="92"/>
        <v>1</v>
      </c>
      <c r="F873">
        <f t="shared" si="93"/>
        <v>1</v>
      </c>
      <c r="G873">
        <v>80</v>
      </c>
      <c r="H873">
        <v>-90</v>
      </c>
      <c r="I873">
        <v>0.38419903534316502</v>
      </c>
      <c r="J873">
        <v>0.61580096465683498</v>
      </c>
      <c r="K873">
        <f t="shared" si="94"/>
        <v>80</v>
      </c>
      <c r="L873">
        <f t="shared" si="95"/>
        <v>180</v>
      </c>
      <c r="M873">
        <f t="shared" si="96"/>
        <v>-80.108250810777093</v>
      </c>
      <c r="N873">
        <f>(M873-$R$5)^2</f>
        <v>3166.5406032011215</v>
      </c>
      <c r="O873">
        <f t="shared" si="97"/>
        <v>0</v>
      </c>
      <c r="P873" t="str">
        <f t="shared" si="98"/>
        <v>TN</v>
      </c>
    </row>
    <row r="874" spans="1:16" x14ac:dyDescent="0.3">
      <c r="A874">
        <v>0</v>
      </c>
      <c r="B874">
        <v>1</v>
      </c>
      <c r="C874">
        <v>-2</v>
      </c>
      <c r="D874">
        <v>1</v>
      </c>
      <c r="E874">
        <f t="shared" si="92"/>
        <v>1</v>
      </c>
      <c r="F874">
        <f t="shared" si="93"/>
        <v>1</v>
      </c>
      <c r="G874">
        <v>60</v>
      </c>
      <c r="H874">
        <v>-50</v>
      </c>
      <c r="I874">
        <v>0.38419903534316502</v>
      </c>
      <c r="J874">
        <v>0.61580096465683498</v>
      </c>
      <c r="K874">
        <f t="shared" si="94"/>
        <v>60</v>
      </c>
      <c r="L874">
        <f t="shared" si="95"/>
        <v>100</v>
      </c>
      <c r="M874">
        <f t="shared" si="96"/>
        <v>-38.528154345093597</v>
      </c>
      <c r="N874">
        <f>(M874-$R$5)^2</f>
        <v>215.85271330216372</v>
      </c>
      <c r="O874">
        <f t="shared" si="97"/>
        <v>0</v>
      </c>
      <c r="P874" t="str">
        <f t="shared" si="98"/>
        <v>TN</v>
      </c>
    </row>
    <row r="875" spans="1:16" x14ac:dyDescent="0.3">
      <c r="A875">
        <v>1</v>
      </c>
      <c r="B875">
        <v>1</v>
      </c>
      <c r="C875">
        <v>-2</v>
      </c>
      <c r="D875">
        <v>1.5</v>
      </c>
      <c r="E875">
        <f t="shared" si="92"/>
        <v>1.0000000003104408</v>
      </c>
      <c r="F875">
        <f t="shared" si="93"/>
        <v>1</v>
      </c>
      <c r="G875">
        <v>100</v>
      </c>
      <c r="H875">
        <v>-90</v>
      </c>
      <c r="I875">
        <v>0.60844334427391233</v>
      </c>
      <c r="J875">
        <v>0.39155665572608767</v>
      </c>
      <c r="K875">
        <f t="shared" si="94"/>
        <v>100.00000003104408</v>
      </c>
      <c r="L875">
        <f t="shared" si="95"/>
        <v>180</v>
      </c>
      <c r="M875">
        <f t="shared" si="96"/>
        <v>-9.6358635844159792</v>
      </c>
      <c r="N875">
        <f>(M875-$R$5)^2</f>
        <v>201.6503364169854</v>
      </c>
      <c r="O875">
        <f t="shared" si="97"/>
        <v>0</v>
      </c>
      <c r="P875" t="str">
        <f t="shared" si="98"/>
        <v>FP</v>
      </c>
    </row>
    <row r="876" spans="1:16" x14ac:dyDescent="0.3">
      <c r="A876">
        <v>0</v>
      </c>
      <c r="B876">
        <v>1</v>
      </c>
      <c r="C876">
        <v>-2</v>
      </c>
      <c r="D876">
        <v>1.5</v>
      </c>
      <c r="E876">
        <f t="shared" si="92"/>
        <v>1.0000000003104408</v>
      </c>
      <c r="F876">
        <f t="shared" si="93"/>
        <v>1</v>
      </c>
      <c r="G876">
        <v>0</v>
      </c>
      <c r="H876">
        <v>-10</v>
      </c>
      <c r="I876">
        <v>0.38419903534316502</v>
      </c>
      <c r="J876">
        <v>0.61580096465683498</v>
      </c>
      <c r="K876">
        <f t="shared" si="94"/>
        <v>0</v>
      </c>
      <c r="L876">
        <f t="shared" si="95"/>
        <v>20</v>
      </c>
      <c r="M876">
        <f t="shared" si="96"/>
        <v>-12.3160192931367</v>
      </c>
      <c r="N876">
        <f>(M876-$R$5)^2</f>
        <v>132.71519800723678</v>
      </c>
      <c r="O876">
        <f t="shared" si="97"/>
        <v>0</v>
      </c>
      <c r="P876" t="str">
        <f t="shared" si="98"/>
        <v>TN</v>
      </c>
    </row>
    <row r="877" spans="1:16" x14ac:dyDescent="0.3">
      <c r="A877">
        <v>0</v>
      </c>
      <c r="B877">
        <v>1</v>
      </c>
      <c r="C877">
        <v>-2</v>
      </c>
      <c r="D877">
        <v>1.5</v>
      </c>
      <c r="E877">
        <f t="shared" si="92"/>
        <v>1.0000000003104408</v>
      </c>
      <c r="F877">
        <f t="shared" si="93"/>
        <v>1</v>
      </c>
      <c r="G877">
        <v>90</v>
      </c>
      <c r="H877">
        <v>-90</v>
      </c>
      <c r="I877">
        <v>0.38419903534316502</v>
      </c>
      <c r="J877">
        <v>0.61580096465683498</v>
      </c>
      <c r="K877">
        <f t="shared" si="94"/>
        <v>90.000000027939677</v>
      </c>
      <c r="L877">
        <f t="shared" si="95"/>
        <v>180</v>
      </c>
      <c r="M877">
        <f t="shared" si="96"/>
        <v>-76.266260446611057</v>
      </c>
      <c r="N877">
        <f>(M877-$R$5)^2</f>
        <v>2748.9083507879332</v>
      </c>
      <c r="O877">
        <f t="shared" si="97"/>
        <v>0</v>
      </c>
      <c r="P877" t="str">
        <f t="shared" si="98"/>
        <v>TN</v>
      </c>
    </row>
    <row r="878" spans="1:16" x14ac:dyDescent="0.3">
      <c r="A878">
        <v>0</v>
      </c>
      <c r="B878">
        <v>1</v>
      </c>
      <c r="C878">
        <v>-2</v>
      </c>
      <c r="D878">
        <v>1.5</v>
      </c>
      <c r="E878">
        <f t="shared" si="92"/>
        <v>1.0000000003104408</v>
      </c>
      <c r="F878">
        <f t="shared" si="93"/>
        <v>1</v>
      </c>
      <c r="G878">
        <v>0</v>
      </c>
      <c r="H878">
        <v>-10</v>
      </c>
      <c r="I878">
        <v>0.38419903534316502</v>
      </c>
      <c r="J878">
        <v>0.61580096465683498</v>
      </c>
      <c r="K878">
        <f t="shared" si="94"/>
        <v>0</v>
      </c>
      <c r="L878">
        <f t="shared" si="95"/>
        <v>20</v>
      </c>
      <c r="M878">
        <f t="shared" si="96"/>
        <v>-12.3160192931367</v>
      </c>
      <c r="N878">
        <f>(M878-$R$5)^2</f>
        <v>132.71519800723678</v>
      </c>
      <c r="O878">
        <f t="shared" si="97"/>
        <v>0</v>
      </c>
      <c r="P878" t="str">
        <f t="shared" si="98"/>
        <v>TN</v>
      </c>
    </row>
    <row r="879" spans="1:16" x14ac:dyDescent="0.3">
      <c r="A879">
        <v>1</v>
      </c>
      <c r="B879">
        <v>1</v>
      </c>
      <c r="C879">
        <v>-2</v>
      </c>
      <c r="D879">
        <v>1.6</v>
      </c>
      <c r="E879">
        <f t="shared" si="92"/>
        <v>1.0000000003725291</v>
      </c>
      <c r="F879">
        <f t="shared" si="93"/>
        <v>1</v>
      </c>
      <c r="G879">
        <v>20</v>
      </c>
      <c r="H879">
        <v>-10</v>
      </c>
      <c r="I879">
        <v>0.38419903534316502</v>
      </c>
      <c r="J879">
        <v>0.61580096465683498</v>
      </c>
      <c r="K879">
        <f t="shared" si="94"/>
        <v>20.000000007450581</v>
      </c>
      <c r="L879">
        <f t="shared" si="95"/>
        <v>20</v>
      </c>
      <c r="M879">
        <f t="shared" si="96"/>
        <v>-4.6320385834108935</v>
      </c>
      <c r="N879">
        <f>(M879-$R$5)^2</f>
        <v>368.80087340726368</v>
      </c>
      <c r="O879">
        <f t="shared" si="97"/>
        <v>0</v>
      </c>
      <c r="P879" t="str">
        <f t="shared" si="98"/>
        <v>FP</v>
      </c>
    </row>
    <row r="880" spans="1:16" x14ac:dyDescent="0.3">
      <c r="A880">
        <v>0</v>
      </c>
      <c r="B880">
        <v>1</v>
      </c>
      <c r="C880">
        <v>-2</v>
      </c>
      <c r="D880">
        <v>1.6</v>
      </c>
      <c r="E880">
        <f t="shared" si="92"/>
        <v>1.0000000003725291</v>
      </c>
      <c r="F880">
        <f t="shared" si="93"/>
        <v>1</v>
      </c>
      <c r="G880">
        <v>40</v>
      </c>
      <c r="H880">
        <v>-50</v>
      </c>
      <c r="I880">
        <v>0.60844334427391233</v>
      </c>
      <c r="J880">
        <v>0.39155665572608767</v>
      </c>
      <c r="K880">
        <f t="shared" si="94"/>
        <v>40.000000014901161</v>
      </c>
      <c r="L880">
        <f t="shared" si="95"/>
        <v>100</v>
      </c>
      <c r="M880">
        <f t="shared" si="96"/>
        <v>-14.817931792585764</v>
      </c>
      <c r="N880">
        <f>(M880-$R$5)^2</f>
        <v>81.329658153494705</v>
      </c>
      <c r="O880">
        <f t="shared" si="97"/>
        <v>0</v>
      </c>
      <c r="P880" t="str">
        <f t="shared" si="98"/>
        <v>TN</v>
      </c>
    </row>
    <row r="881" spans="1:16" x14ac:dyDescent="0.3">
      <c r="A881">
        <v>1</v>
      </c>
      <c r="B881">
        <v>1</v>
      </c>
      <c r="C881">
        <v>-2</v>
      </c>
      <c r="D881">
        <v>1.6</v>
      </c>
      <c r="E881">
        <f t="shared" si="92"/>
        <v>1.0000000003725291</v>
      </c>
      <c r="F881">
        <f t="shared" si="93"/>
        <v>1</v>
      </c>
      <c r="G881">
        <v>10</v>
      </c>
      <c r="H881">
        <v>0</v>
      </c>
      <c r="I881">
        <v>0.38419903534316502</v>
      </c>
      <c r="J881">
        <v>0.61580096465683498</v>
      </c>
      <c r="K881">
        <f t="shared" si="94"/>
        <v>10.00000000372529</v>
      </c>
      <c r="L881">
        <f t="shared" si="95"/>
        <v>0</v>
      </c>
      <c r="M881">
        <f t="shared" si="96"/>
        <v>3.8419903548629031</v>
      </c>
      <c r="N881">
        <f>(M881-$R$5)^2</f>
        <v>766.083745730131</v>
      </c>
      <c r="O881">
        <f t="shared" si="97"/>
        <v>1</v>
      </c>
      <c r="P881" t="str">
        <f t="shared" si="98"/>
        <v>TP</v>
      </c>
    </row>
    <row r="882" spans="1:16" x14ac:dyDescent="0.3">
      <c r="A882">
        <v>1</v>
      </c>
      <c r="B882">
        <v>1</v>
      </c>
      <c r="C882">
        <v>-2</v>
      </c>
      <c r="D882">
        <v>1.85</v>
      </c>
      <c r="E882">
        <f t="shared" si="92"/>
        <v>1.0000000005277494</v>
      </c>
      <c r="F882">
        <f t="shared" si="93"/>
        <v>1</v>
      </c>
      <c r="G882">
        <v>50</v>
      </c>
      <c r="H882">
        <v>-50</v>
      </c>
      <c r="I882">
        <v>0.60844334427391233</v>
      </c>
      <c r="J882">
        <v>0.39155665572608767</v>
      </c>
      <c r="K882">
        <f t="shared" si="94"/>
        <v>50.000000026387468</v>
      </c>
      <c r="L882">
        <f t="shared" si="95"/>
        <v>100</v>
      </c>
      <c r="M882">
        <f t="shared" si="96"/>
        <v>-8.733498342857871</v>
      </c>
      <c r="N882">
        <f>(M882-$R$5)^2</f>
        <v>228.09242914470931</v>
      </c>
      <c r="O882">
        <f t="shared" si="97"/>
        <v>0</v>
      </c>
      <c r="P882" t="str">
        <f t="shared" si="98"/>
        <v>FP</v>
      </c>
    </row>
    <row r="883" spans="1:16" x14ac:dyDescent="0.3">
      <c r="A883">
        <v>1</v>
      </c>
      <c r="B883">
        <v>1</v>
      </c>
      <c r="C883">
        <v>-2</v>
      </c>
      <c r="D883">
        <v>1.8</v>
      </c>
      <c r="E883">
        <f t="shared" si="92"/>
        <v>1.0000000004967053</v>
      </c>
      <c r="F883">
        <f t="shared" si="93"/>
        <v>1</v>
      </c>
      <c r="G883">
        <v>20</v>
      </c>
      <c r="H883">
        <v>-10</v>
      </c>
      <c r="I883">
        <v>0.38419903534316502</v>
      </c>
      <c r="J883">
        <v>0.61580096465683498</v>
      </c>
      <c r="K883">
        <f t="shared" si="94"/>
        <v>20.000000009934105</v>
      </c>
      <c r="L883">
        <f t="shared" si="95"/>
        <v>20</v>
      </c>
      <c r="M883">
        <f t="shared" si="96"/>
        <v>-4.6320385824567261</v>
      </c>
      <c r="N883">
        <f>(M883-$R$5)^2</f>
        <v>368.80087344391171</v>
      </c>
      <c r="O883">
        <f t="shared" si="97"/>
        <v>0</v>
      </c>
      <c r="P883" t="str">
        <f t="shared" si="98"/>
        <v>FP</v>
      </c>
    </row>
    <row r="884" spans="1:16" x14ac:dyDescent="0.3">
      <c r="A884">
        <v>0</v>
      </c>
      <c r="B884">
        <v>1</v>
      </c>
      <c r="C884">
        <v>-2</v>
      </c>
      <c r="D884">
        <v>1.8</v>
      </c>
      <c r="E884">
        <f t="shared" si="92"/>
        <v>1.0000000004967053</v>
      </c>
      <c r="F884">
        <f t="shared" si="93"/>
        <v>1</v>
      </c>
      <c r="G884">
        <v>40</v>
      </c>
      <c r="H884">
        <v>-50</v>
      </c>
      <c r="I884">
        <v>0.38419903534316502</v>
      </c>
      <c r="J884">
        <v>0.61580096465683498</v>
      </c>
      <c r="K884">
        <f t="shared" si="94"/>
        <v>40.00000001986821</v>
      </c>
      <c r="L884">
        <f t="shared" si="95"/>
        <v>100</v>
      </c>
      <c r="M884">
        <f t="shared" si="96"/>
        <v>-46.212135044323546</v>
      </c>
      <c r="N884">
        <f>(M884-$R$5)^2</f>
        <v>500.68123672723368</v>
      </c>
      <c r="O884">
        <f t="shared" si="97"/>
        <v>0</v>
      </c>
      <c r="P884" t="str">
        <f t="shared" si="98"/>
        <v>TN</v>
      </c>
    </row>
    <row r="885" spans="1:16" x14ac:dyDescent="0.3">
      <c r="A885">
        <v>0</v>
      </c>
      <c r="B885">
        <v>1</v>
      </c>
      <c r="C885">
        <v>-2</v>
      </c>
      <c r="D885">
        <v>1.8</v>
      </c>
      <c r="E885">
        <f t="shared" si="92"/>
        <v>1.0000000004967053</v>
      </c>
      <c r="F885">
        <f t="shared" si="93"/>
        <v>1</v>
      </c>
      <c r="G885">
        <v>90</v>
      </c>
      <c r="H885">
        <v>-90</v>
      </c>
      <c r="I885">
        <v>0.60844334427391233</v>
      </c>
      <c r="J885">
        <v>0.39155665572608767</v>
      </c>
      <c r="K885">
        <f t="shared" si="94"/>
        <v>90.000000044703484</v>
      </c>
      <c r="L885">
        <f t="shared" si="95"/>
        <v>180</v>
      </c>
      <c r="M885">
        <f t="shared" si="96"/>
        <v>-15.720297018844128</v>
      </c>
      <c r="N885">
        <f>(M885-$R$5)^2</f>
        <v>65.868328193329958</v>
      </c>
      <c r="O885">
        <f t="shared" si="97"/>
        <v>0</v>
      </c>
      <c r="P885" t="str">
        <f t="shared" si="98"/>
        <v>TN</v>
      </c>
    </row>
    <row r="886" spans="1:16" x14ac:dyDescent="0.3">
      <c r="A886">
        <v>1</v>
      </c>
      <c r="B886">
        <v>1</v>
      </c>
      <c r="C886">
        <v>-2</v>
      </c>
      <c r="D886">
        <v>1.75</v>
      </c>
      <c r="E886">
        <f t="shared" si="92"/>
        <v>1.0000000004656613</v>
      </c>
      <c r="F886">
        <f t="shared" si="93"/>
        <v>1</v>
      </c>
      <c r="G886">
        <v>10</v>
      </c>
      <c r="H886">
        <v>-10</v>
      </c>
      <c r="I886">
        <v>0.60844334427391233</v>
      </c>
      <c r="J886">
        <v>0.39155665572608767</v>
      </c>
      <c r="K886">
        <f t="shared" si="94"/>
        <v>10.000000004656613</v>
      </c>
      <c r="L886">
        <f t="shared" si="95"/>
        <v>20</v>
      </c>
      <c r="M886">
        <f t="shared" si="96"/>
        <v>-1.7466996689493453</v>
      </c>
      <c r="N886">
        <f>(M886-$R$5)^2</f>
        <v>487.9472414818232</v>
      </c>
      <c r="O886">
        <f t="shared" si="97"/>
        <v>0</v>
      </c>
      <c r="P886" t="str">
        <f t="shared" si="98"/>
        <v>FP</v>
      </c>
    </row>
    <row r="887" spans="1:16" x14ac:dyDescent="0.3">
      <c r="A887">
        <v>1</v>
      </c>
      <c r="B887">
        <v>1</v>
      </c>
      <c r="C887">
        <v>-2</v>
      </c>
      <c r="D887">
        <v>1.5</v>
      </c>
      <c r="E887">
        <f t="shared" si="92"/>
        <v>1.0000000003104408</v>
      </c>
      <c r="F887">
        <f t="shared" si="93"/>
        <v>1</v>
      </c>
      <c r="G887">
        <v>60</v>
      </c>
      <c r="H887">
        <v>-50</v>
      </c>
      <c r="I887">
        <v>0.38419903534316502</v>
      </c>
      <c r="J887">
        <v>0.61580096465683498</v>
      </c>
      <c r="K887">
        <f t="shared" si="94"/>
        <v>60.000000018626444</v>
      </c>
      <c r="L887">
        <f t="shared" si="95"/>
        <v>100</v>
      </c>
      <c r="M887">
        <f t="shared" si="96"/>
        <v>-38.528154337937337</v>
      </c>
      <c r="N887">
        <f>(M887-$R$5)^2</f>
        <v>215.85271309188525</v>
      </c>
      <c r="O887">
        <f t="shared" si="97"/>
        <v>0</v>
      </c>
      <c r="P887" t="str">
        <f t="shared" si="98"/>
        <v>FP</v>
      </c>
    </row>
    <row r="888" spans="1:16" x14ac:dyDescent="0.3">
      <c r="A888">
        <v>0</v>
      </c>
      <c r="B888">
        <v>1</v>
      </c>
      <c r="C888">
        <v>-2</v>
      </c>
      <c r="D888">
        <v>1.5</v>
      </c>
      <c r="E888">
        <f t="shared" si="92"/>
        <v>1.0000000003104408</v>
      </c>
      <c r="F888">
        <f t="shared" si="93"/>
        <v>1</v>
      </c>
      <c r="G888">
        <v>50</v>
      </c>
      <c r="H888">
        <v>-50</v>
      </c>
      <c r="I888">
        <v>0.38419903534316502</v>
      </c>
      <c r="J888">
        <v>0.61580096465683498</v>
      </c>
      <c r="K888">
        <f t="shared" si="94"/>
        <v>50.000000015522041</v>
      </c>
      <c r="L888">
        <f t="shared" si="95"/>
        <v>100</v>
      </c>
      <c r="M888">
        <f t="shared" si="96"/>
        <v>-42.370144692561695</v>
      </c>
      <c r="N888">
        <f>(M888-$R$5)^2</f>
        <v>343.50608508858403</v>
      </c>
      <c r="O888">
        <f t="shared" si="97"/>
        <v>0</v>
      </c>
      <c r="P888" t="str">
        <f t="shared" si="98"/>
        <v>TN</v>
      </c>
    </row>
    <row r="889" spans="1:16" x14ac:dyDescent="0.3">
      <c r="A889">
        <v>0</v>
      </c>
      <c r="B889">
        <v>1</v>
      </c>
      <c r="C889">
        <v>-2</v>
      </c>
      <c r="D889">
        <v>1.5</v>
      </c>
      <c r="E889">
        <f t="shared" si="92"/>
        <v>1.0000000003104408</v>
      </c>
      <c r="F889">
        <f t="shared" si="93"/>
        <v>1</v>
      </c>
      <c r="G889">
        <v>100</v>
      </c>
      <c r="H889">
        <v>-90</v>
      </c>
      <c r="I889">
        <v>0.38419903534316502</v>
      </c>
      <c r="J889">
        <v>0.61580096465683498</v>
      </c>
      <c r="K889">
        <f t="shared" si="94"/>
        <v>100.00000003104408</v>
      </c>
      <c r="L889">
        <f t="shared" si="95"/>
        <v>180</v>
      </c>
      <c r="M889">
        <f t="shared" si="96"/>
        <v>-72.424270091986699</v>
      </c>
      <c r="N889">
        <f>(M889-$R$5)^2</f>
        <v>2360.7978792186577</v>
      </c>
      <c r="O889">
        <f t="shared" si="97"/>
        <v>0</v>
      </c>
      <c r="P889" t="str">
        <f t="shared" si="98"/>
        <v>TN</v>
      </c>
    </row>
    <row r="890" spans="1:16" x14ac:dyDescent="0.3">
      <c r="A890">
        <v>0</v>
      </c>
      <c r="B890">
        <v>1</v>
      </c>
      <c r="C890">
        <v>-2</v>
      </c>
      <c r="D890">
        <v>1.5</v>
      </c>
      <c r="E890">
        <f t="shared" si="92"/>
        <v>1.0000000003104408</v>
      </c>
      <c r="F890">
        <f t="shared" si="93"/>
        <v>1</v>
      </c>
      <c r="G890">
        <v>80</v>
      </c>
      <c r="H890">
        <v>-90</v>
      </c>
      <c r="I890">
        <v>0.60844334427391233</v>
      </c>
      <c r="J890">
        <v>0.39155665572608767</v>
      </c>
      <c r="K890">
        <f t="shared" si="94"/>
        <v>80.000000024835259</v>
      </c>
      <c r="L890">
        <f t="shared" si="95"/>
        <v>180</v>
      </c>
      <c r="M890">
        <f t="shared" si="96"/>
        <v>-21.804730473671938</v>
      </c>
      <c r="N890">
        <f>(M890-$R$5)^2</f>
        <v>4.1269803227650845</v>
      </c>
      <c r="O890">
        <f t="shared" si="97"/>
        <v>0</v>
      </c>
      <c r="P890" t="str">
        <f t="shared" si="98"/>
        <v>TN</v>
      </c>
    </row>
    <row r="891" spans="1:16" x14ac:dyDescent="0.3">
      <c r="A891">
        <v>1</v>
      </c>
      <c r="B891">
        <v>1</v>
      </c>
      <c r="C891">
        <v>-2</v>
      </c>
      <c r="D891">
        <v>1.05</v>
      </c>
      <c r="E891">
        <f t="shared" si="92"/>
        <v>1.0000000000310441</v>
      </c>
      <c r="F891">
        <f t="shared" si="93"/>
        <v>1</v>
      </c>
      <c r="G891">
        <v>180</v>
      </c>
      <c r="H891">
        <v>-90</v>
      </c>
      <c r="I891">
        <v>0.38419903534316502</v>
      </c>
      <c r="J891">
        <v>0.61580096465683498</v>
      </c>
      <c r="K891">
        <f t="shared" si="94"/>
        <v>180.00000000558794</v>
      </c>
      <c r="L891">
        <f t="shared" si="95"/>
        <v>180</v>
      </c>
      <c r="M891">
        <f t="shared" si="96"/>
        <v>-41.688347274313713</v>
      </c>
      <c r="N891">
        <f>(M891-$R$5)^2</f>
        <v>318.69817907624076</v>
      </c>
      <c r="O891">
        <f t="shared" si="97"/>
        <v>0</v>
      </c>
      <c r="P891" t="str">
        <f t="shared" si="98"/>
        <v>FP</v>
      </c>
    </row>
    <row r="892" spans="1:16" x14ac:dyDescent="0.3">
      <c r="A892">
        <v>1</v>
      </c>
      <c r="B892">
        <v>1</v>
      </c>
      <c r="C892">
        <v>-2</v>
      </c>
      <c r="D892">
        <v>1</v>
      </c>
      <c r="E892">
        <f t="shared" si="92"/>
        <v>1</v>
      </c>
      <c r="F892">
        <f t="shared" si="93"/>
        <v>1</v>
      </c>
      <c r="G892">
        <v>30</v>
      </c>
      <c r="H892">
        <v>-10</v>
      </c>
      <c r="I892">
        <v>0.38419903534316502</v>
      </c>
      <c r="J892">
        <v>0.61580096465683498</v>
      </c>
      <c r="K892">
        <f t="shared" si="94"/>
        <v>30</v>
      </c>
      <c r="L892">
        <f t="shared" si="95"/>
        <v>20</v>
      </c>
      <c r="M892">
        <f t="shared" si="96"/>
        <v>-0.79004823284174996</v>
      </c>
      <c r="N892">
        <f>(M892-$R$5)^2</f>
        <v>531.12638056994626</v>
      </c>
      <c r="O892">
        <f t="shared" si="97"/>
        <v>0</v>
      </c>
      <c r="P892" t="str">
        <f t="shared" si="98"/>
        <v>FP</v>
      </c>
    </row>
    <row r="893" spans="1:16" x14ac:dyDescent="0.3">
      <c r="A893">
        <v>0</v>
      </c>
      <c r="B893">
        <v>1</v>
      </c>
      <c r="C893">
        <v>-2</v>
      </c>
      <c r="D893">
        <v>1</v>
      </c>
      <c r="E893">
        <f t="shared" si="92"/>
        <v>1</v>
      </c>
      <c r="F893">
        <f t="shared" si="93"/>
        <v>1</v>
      </c>
      <c r="G893">
        <v>80</v>
      </c>
      <c r="H893">
        <v>-90</v>
      </c>
      <c r="I893">
        <v>0.38419903534316502</v>
      </c>
      <c r="J893">
        <v>0.61580096465683498</v>
      </c>
      <c r="K893">
        <f t="shared" si="94"/>
        <v>80</v>
      </c>
      <c r="L893">
        <f t="shared" si="95"/>
        <v>180</v>
      </c>
      <c r="M893">
        <f t="shared" si="96"/>
        <v>-80.108250810777093</v>
      </c>
      <c r="N893">
        <f>(M893-$R$5)^2</f>
        <v>3166.5406032011215</v>
      </c>
      <c r="O893">
        <f t="shared" si="97"/>
        <v>0</v>
      </c>
      <c r="P893" t="str">
        <f t="shared" si="98"/>
        <v>TN</v>
      </c>
    </row>
    <row r="894" spans="1:16" x14ac:dyDescent="0.3">
      <c r="A894">
        <v>0</v>
      </c>
      <c r="B894">
        <v>1</v>
      </c>
      <c r="C894">
        <v>-2</v>
      </c>
      <c r="D894">
        <v>1</v>
      </c>
      <c r="E894">
        <f t="shared" si="92"/>
        <v>1</v>
      </c>
      <c r="F894">
        <f t="shared" si="93"/>
        <v>1</v>
      </c>
      <c r="G894">
        <v>180</v>
      </c>
      <c r="H894">
        <v>-90</v>
      </c>
      <c r="I894">
        <v>0.38419903534316502</v>
      </c>
      <c r="J894">
        <v>0.61580096465683498</v>
      </c>
      <c r="K894">
        <f t="shared" si="94"/>
        <v>180</v>
      </c>
      <c r="L894">
        <f t="shared" si="95"/>
        <v>180</v>
      </c>
      <c r="M894">
        <f t="shared" si="96"/>
        <v>-41.688347276460604</v>
      </c>
      <c r="N894">
        <f>(M894-$R$5)^2</f>
        <v>318.69817915289389</v>
      </c>
      <c r="O894">
        <f t="shared" si="97"/>
        <v>0</v>
      </c>
      <c r="P894" t="str">
        <f t="shared" si="98"/>
        <v>TN</v>
      </c>
    </row>
    <row r="895" spans="1:16" x14ac:dyDescent="0.3">
      <c r="A895">
        <v>1</v>
      </c>
      <c r="B895">
        <v>1</v>
      </c>
      <c r="C895">
        <v>-2</v>
      </c>
      <c r="D895">
        <v>1</v>
      </c>
      <c r="E895">
        <f t="shared" si="92"/>
        <v>1</v>
      </c>
      <c r="F895">
        <f t="shared" si="93"/>
        <v>1</v>
      </c>
      <c r="G895">
        <v>10</v>
      </c>
      <c r="H895">
        <v>0</v>
      </c>
      <c r="I895">
        <v>0.42913429896650213</v>
      </c>
      <c r="J895">
        <v>0.57086570103349787</v>
      </c>
      <c r="K895">
        <f t="shared" si="94"/>
        <v>10</v>
      </c>
      <c r="L895">
        <f t="shared" si="95"/>
        <v>0</v>
      </c>
      <c r="M895">
        <f t="shared" si="96"/>
        <v>4.2913429896650213</v>
      </c>
      <c r="N895">
        <f>(M895-$R$5)^2</f>
        <v>791.16022379419132</v>
      </c>
      <c r="O895">
        <f t="shared" si="97"/>
        <v>1</v>
      </c>
      <c r="P895" t="str">
        <f t="shared" si="98"/>
        <v>TP</v>
      </c>
    </row>
    <row r="896" spans="1:16" x14ac:dyDescent="0.3">
      <c r="A896">
        <v>1</v>
      </c>
      <c r="B896">
        <v>1</v>
      </c>
      <c r="C896">
        <v>-2</v>
      </c>
      <c r="D896">
        <v>1.1000000000000001</v>
      </c>
      <c r="E896">
        <f t="shared" si="92"/>
        <v>1.0000000000620881</v>
      </c>
      <c r="F896">
        <f t="shared" si="93"/>
        <v>1</v>
      </c>
      <c r="G896">
        <v>20</v>
      </c>
      <c r="H896">
        <v>-10</v>
      </c>
      <c r="I896">
        <v>0.38419903534316502</v>
      </c>
      <c r="J896">
        <v>0.61580096465683498</v>
      </c>
      <c r="K896">
        <f t="shared" si="94"/>
        <v>20.000000001241762</v>
      </c>
      <c r="L896">
        <f t="shared" si="95"/>
        <v>20</v>
      </c>
      <c r="M896">
        <f t="shared" si="96"/>
        <v>-4.6320385857963151</v>
      </c>
      <c r="N896">
        <f>(M896-$R$5)^2</f>
        <v>368.80087331564346</v>
      </c>
      <c r="O896">
        <f t="shared" si="97"/>
        <v>0</v>
      </c>
      <c r="P896" t="str">
        <f t="shared" si="98"/>
        <v>FP</v>
      </c>
    </row>
    <row r="897" spans="1:16" x14ac:dyDescent="0.3">
      <c r="A897">
        <v>0</v>
      </c>
      <c r="B897">
        <v>1</v>
      </c>
      <c r="C897">
        <v>-2</v>
      </c>
      <c r="D897">
        <v>1.1000000000000001</v>
      </c>
      <c r="E897">
        <f t="shared" si="92"/>
        <v>1.0000000000620881</v>
      </c>
      <c r="F897">
        <f t="shared" si="93"/>
        <v>1</v>
      </c>
      <c r="G897">
        <v>100</v>
      </c>
      <c r="H897">
        <v>-90</v>
      </c>
      <c r="I897">
        <v>0.38419903534316502</v>
      </c>
      <c r="J897">
        <v>0.61580096465683498</v>
      </c>
      <c r="K897">
        <f t="shared" si="94"/>
        <v>100.00000000620881</v>
      </c>
      <c r="L897">
        <f t="shared" si="95"/>
        <v>180</v>
      </c>
      <c r="M897">
        <f t="shared" si="96"/>
        <v>-72.424270101528379</v>
      </c>
      <c r="N897">
        <f>(M897-$R$5)^2</f>
        <v>2360.7978801458808</v>
      </c>
      <c r="O897">
        <f t="shared" si="97"/>
        <v>0</v>
      </c>
      <c r="P897" t="str">
        <f t="shared" si="98"/>
        <v>TN</v>
      </c>
    </row>
    <row r="898" spans="1:16" x14ac:dyDescent="0.3">
      <c r="A898">
        <v>1</v>
      </c>
      <c r="B898">
        <v>1</v>
      </c>
      <c r="C898">
        <v>-2</v>
      </c>
      <c r="D898">
        <v>1.05</v>
      </c>
      <c r="E898">
        <f t="shared" si="92"/>
        <v>1.0000000000310441</v>
      </c>
      <c r="F898">
        <f t="shared" si="93"/>
        <v>1</v>
      </c>
      <c r="G898">
        <v>10</v>
      </c>
      <c r="H898">
        <v>-10</v>
      </c>
      <c r="I898">
        <v>0.60844334427391233</v>
      </c>
      <c r="J898">
        <v>0.39155665572608767</v>
      </c>
      <c r="K898">
        <f t="shared" si="94"/>
        <v>10.00000000031044</v>
      </c>
      <c r="L898">
        <f t="shared" si="95"/>
        <v>20</v>
      </c>
      <c r="M898">
        <f t="shared" si="96"/>
        <v>-1.7466996715937446</v>
      </c>
      <c r="N898">
        <f>(M898-$R$5)^2</f>
        <v>487.94724136499599</v>
      </c>
      <c r="O898">
        <f t="shared" si="97"/>
        <v>0</v>
      </c>
      <c r="P898" t="str">
        <f t="shared" si="98"/>
        <v>FP</v>
      </c>
    </row>
    <row r="899" spans="1:16" x14ac:dyDescent="0.3">
      <c r="A899">
        <v>0</v>
      </c>
      <c r="B899">
        <v>1</v>
      </c>
      <c r="C899">
        <v>-2</v>
      </c>
      <c r="D899">
        <v>1.05</v>
      </c>
      <c r="E899">
        <f t="shared" ref="E899:E962" si="99">IF(D899&gt;1,1+(D899-1)/$R$2,1)</f>
        <v>1.0000000000310441</v>
      </c>
      <c r="F899">
        <f t="shared" ref="F899:F962" si="100">IF(D899&lt;1,1-(1-D899)/$R$2,1)</f>
        <v>1</v>
      </c>
      <c r="G899">
        <v>40</v>
      </c>
      <c r="H899">
        <v>-50</v>
      </c>
      <c r="I899">
        <v>0.38419903534316502</v>
      </c>
      <c r="J899">
        <v>0.61580096465683498</v>
      </c>
      <c r="K899">
        <f t="shared" ref="K899:K962" si="101">G899^(B899)*E899</f>
        <v>40.000000001241759</v>
      </c>
      <c r="L899">
        <f t="shared" ref="L899:L962" si="102">-C899*-H899^(B899)*F899</f>
        <v>100</v>
      </c>
      <c r="M899">
        <f t="shared" ref="M899:M962" si="103">I899*K899-J899*L899</f>
        <v>-46.212135051479812</v>
      </c>
      <c r="N899">
        <f>(M899-$R$5)^2</f>
        <v>500.68123704748956</v>
      </c>
      <c r="O899">
        <f t="shared" ref="O899:O962" si="104">IF(M899&gt;=0,1,0)</f>
        <v>0</v>
      </c>
      <c r="P899" t="str">
        <f t="shared" ref="P899:P962" si="105">IF(AND(A899=1,O899=1),"TP",IF(AND(A899=0,O899=0),"TN",IF(A899&gt;O899,"FP","FN")))</f>
        <v>TN</v>
      </c>
    </row>
    <row r="900" spans="1:16" x14ac:dyDescent="0.3">
      <c r="A900">
        <v>0</v>
      </c>
      <c r="B900">
        <v>1</v>
      </c>
      <c r="C900">
        <v>-2</v>
      </c>
      <c r="D900">
        <v>1.05</v>
      </c>
      <c r="E900">
        <f t="shared" si="99"/>
        <v>1.0000000000310441</v>
      </c>
      <c r="F900">
        <f t="shared" si="100"/>
        <v>1</v>
      </c>
      <c r="G900">
        <v>90</v>
      </c>
      <c r="H900">
        <v>-90</v>
      </c>
      <c r="I900">
        <v>0.38419903534316502</v>
      </c>
      <c r="J900">
        <v>0.61580096465683498</v>
      </c>
      <c r="K900">
        <f t="shared" si="101"/>
        <v>90.000000002793968</v>
      </c>
      <c r="L900">
        <f t="shared" si="102"/>
        <v>180</v>
      </c>
      <c r="M900">
        <f t="shared" si="103"/>
        <v>-76.266260456272008</v>
      </c>
      <c r="N900">
        <f>(M900-$R$5)^2</f>
        <v>2748.9083518009811</v>
      </c>
      <c r="O900">
        <f t="shared" si="104"/>
        <v>0</v>
      </c>
      <c r="P900" t="str">
        <f t="shared" si="105"/>
        <v>TN</v>
      </c>
    </row>
    <row r="901" spans="1:16" x14ac:dyDescent="0.3">
      <c r="A901">
        <v>0</v>
      </c>
      <c r="B901">
        <v>1</v>
      </c>
      <c r="C901">
        <v>-2</v>
      </c>
      <c r="D901">
        <v>1.05</v>
      </c>
      <c r="E901">
        <f t="shared" si="99"/>
        <v>1.0000000000310441</v>
      </c>
      <c r="F901">
        <f t="shared" si="100"/>
        <v>1</v>
      </c>
      <c r="G901">
        <v>50</v>
      </c>
      <c r="H901">
        <v>-50</v>
      </c>
      <c r="I901">
        <v>0.60844334427391233</v>
      </c>
      <c r="J901">
        <v>0.39155665572608767</v>
      </c>
      <c r="K901">
        <f t="shared" si="101"/>
        <v>50.000000001552202</v>
      </c>
      <c r="L901">
        <f t="shared" si="102"/>
        <v>100</v>
      </c>
      <c r="M901">
        <f t="shared" si="103"/>
        <v>-8.733498357968724</v>
      </c>
      <c r="N901">
        <f>(M901-$R$5)^2</f>
        <v>228.09242868827909</v>
      </c>
      <c r="O901">
        <f t="shared" si="104"/>
        <v>0</v>
      </c>
      <c r="P901" t="str">
        <f t="shared" si="105"/>
        <v>TN</v>
      </c>
    </row>
    <row r="902" spans="1:16" x14ac:dyDescent="0.3">
      <c r="A902">
        <v>1</v>
      </c>
      <c r="B902">
        <v>1</v>
      </c>
      <c r="C902">
        <v>-2</v>
      </c>
      <c r="D902">
        <v>1.1499999999999999</v>
      </c>
      <c r="E902">
        <f t="shared" si="99"/>
        <v>1.0000000000931322</v>
      </c>
      <c r="F902">
        <f t="shared" si="100"/>
        <v>1</v>
      </c>
      <c r="G902">
        <v>20</v>
      </c>
      <c r="H902">
        <v>-10</v>
      </c>
      <c r="I902">
        <v>0.38419903534316502</v>
      </c>
      <c r="J902">
        <v>0.61580096465683498</v>
      </c>
      <c r="K902">
        <f t="shared" si="101"/>
        <v>20.000000001862645</v>
      </c>
      <c r="L902">
        <f t="shared" si="102"/>
        <v>20</v>
      </c>
      <c r="M902">
        <f t="shared" si="103"/>
        <v>-4.6320385855577726</v>
      </c>
      <c r="N902">
        <f>(M902-$R$5)^2</f>
        <v>368.80087332480554</v>
      </c>
      <c r="O902">
        <f t="shared" si="104"/>
        <v>0</v>
      </c>
      <c r="P902" t="str">
        <f t="shared" si="105"/>
        <v>FP</v>
      </c>
    </row>
    <row r="903" spans="1:16" x14ac:dyDescent="0.3">
      <c r="A903">
        <v>0</v>
      </c>
      <c r="B903">
        <v>1</v>
      </c>
      <c r="C903">
        <v>-2</v>
      </c>
      <c r="D903">
        <v>1.1499999999999999</v>
      </c>
      <c r="E903">
        <f t="shared" si="99"/>
        <v>1.0000000000931322</v>
      </c>
      <c r="F903">
        <f t="shared" si="100"/>
        <v>1</v>
      </c>
      <c r="G903">
        <v>40</v>
      </c>
      <c r="H903">
        <v>-50</v>
      </c>
      <c r="I903">
        <v>0.60844334427391233</v>
      </c>
      <c r="J903">
        <v>0.39155665572608767</v>
      </c>
      <c r="K903">
        <f t="shared" si="101"/>
        <v>40.00000000372529</v>
      </c>
      <c r="L903">
        <f t="shared" si="102"/>
        <v>100</v>
      </c>
      <c r="M903">
        <f t="shared" si="103"/>
        <v>-14.817931799385647</v>
      </c>
      <c r="N903">
        <f>(M903-$R$5)^2</f>
        <v>81.32965803084798</v>
      </c>
      <c r="O903">
        <f t="shared" si="104"/>
        <v>0</v>
      </c>
      <c r="P903" t="str">
        <f t="shared" si="105"/>
        <v>TN</v>
      </c>
    </row>
    <row r="904" spans="1:16" x14ac:dyDescent="0.3">
      <c r="A904">
        <v>1</v>
      </c>
      <c r="B904">
        <v>1</v>
      </c>
      <c r="C904">
        <v>-2</v>
      </c>
      <c r="D904">
        <v>1.3</v>
      </c>
      <c r="E904">
        <f t="shared" si="99"/>
        <v>1.0000000001862646</v>
      </c>
      <c r="F904">
        <f t="shared" si="100"/>
        <v>1</v>
      </c>
      <c r="G904">
        <v>30</v>
      </c>
      <c r="H904">
        <v>-10</v>
      </c>
      <c r="I904">
        <v>0.38419903534316502</v>
      </c>
      <c r="J904">
        <v>0.61580096465683498</v>
      </c>
      <c r="K904">
        <f t="shared" si="101"/>
        <v>30.000000005587935</v>
      </c>
      <c r="L904">
        <f t="shared" si="102"/>
        <v>20</v>
      </c>
      <c r="M904">
        <f t="shared" si="103"/>
        <v>-0.79004823069486996</v>
      </c>
      <c r="N904">
        <f>(M904-$R$5)^2</f>
        <v>531.12638066890122</v>
      </c>
      <c r="O904">
        <f t="shared" si="104"/>
        <v>0</v>
      </c>
      <c r="P904" t="str">
        <f t="shared" si="105"/>
        <v>FP</v>
      </c>
    </row>
    <row r="905" spans="1:16" x14ac:dyDescent="0.3">
      <c r="A905">
        <v>1</v>
      </c>
      <c r="B905">
        <v>1</v>
      </c>
      <c r="C905">
        <v>-2</v>
      </c>
      <c r="D905">
        <v>1.35</v>
      </c>
      <c r="E905">
        <f t="shared" si="99"/>
        <v>1.0000000002173086</v>
      </c>
      <c r="F905">
        <f t="shared" si="100"/>
        <v>1</v>
      </c>
      <c r="G905">
        <v>10</v>
      </c>
      <c r="H905">
        <v>-10</v>
      </c>
      <c r="I905">
        <v>0.60844334427391233</v>
      </c>
      <c r="J905">
        <v>0.39155665572608767</v>
      </c>
      <c r="K905">
        <f t="shared" si="101"/>
        <v>10.000000002173087</v>
      </c>
      <c r="L905">
        <f t="shared" si="102"/>
        <v>20</v>
      </c>
      <c r="M905">
        <f t="shared" si="103"/>
        <v>-1.7466996704604298</v>
      </c>
      <c r="N905">
        <f>(M905-$R$5)^2</f>
        <v>487.94724141506481</v>
      </c>
      <c r="O905">
        <f t="shared" si="104"/>
        <v>0</v>
      </c>
      <c r="P905" t="str">
        <f t="shared" si="105"/>
        <v>FP</v>
      </c>
    </row>
    <row r="906" spans="1:16" x14ac:dyDescent="0.3">
      <c r="A906">
        <v>0</v>
      </c>
      <c r="B906">
        <v>1</v>
      </c>
      <c r="C906">
        <v>-2</v>
      </c>
      <c r="D906">
        <v>1.35</v>
      </c>
      <c r="E906">
        <f t="shared" si="99"/>
        <v>1.0000000002173086</v>
      </c>
      <c r="F906">
        <f t="shared" si="100"/>
        <v>1</v>
      </c>
      <c r="G906">
        <v>90</v>
      </c>
      <c r="H906">
        <v>-90</v>
      </c>
      <c r="I906">
        <v>0.60844334427391233</v>
      </c>
      <c r="J906">
        <v>0.39155665572608767</v>
      </c>
      <c r="K906">
        <f t="shared" si="101"/>
        <v>90.000000019557774</v>
      </c>
      <c r="L906">
        <f t="shared" si="102"/>
        <v>180</v>
      </c>
      <c r="M906">
        <f t="shared" si="103"/>
        <v>-15.720297034143869</v>
      </c>
      <c r="N906">
        <f>(M906-$R$5)^2</f>
        <v>65.868327944986703</v>
      </c>
      <c r="O906">
        <f t="shared" si="104"/>
        <v>0</v>
      </c>
      <c r="P906" t="str">
        <f t="shared" si="105"/>
        <v>TN</v>
      </c>
    </row>
    <row r="907" spans="1:16" x14ac:dyDescent="0.3">
      <c r="A907">
        <v>1</v>
      </c>
      <c r="B907">
        <v>1</v>
      </c>
      <c r="C907">
        <v>-2</v>
      </c>
      <c r="D907">
        <v>1.5</v>
      </c>
      <c r="E907">
        <f t="shared" si="99"/>
        <v>1.0000000003104408</v>
      </c>
      <c r="F907">
        <f t="shared" si="100"/>
        <v>1</v>
      </c>
      <c r="G907">
        <v>30</v>
      </c>
      <c r="H907">
        <v>-10</v>
      </c>
      <c r="I907">
        <v>0.38419903534316502</v>
      </c>
      <c r="J907">
        <v>0.61580096465683498</v>
      </c>
      <c r="K907">
        <f t="shared" si="101"/>
        <v>30.000000009313222</v>
      </c>
      <c r="L907">
        <f t="shared" si="102"/>
        <v>20</v>
      </c>
      <c r="M907">
        <f t="shared" si="103"/>
        <v>-0.7900482292636184</v>
      </c>
      <c r="N907">
        <f>(M907-$R$5)^2</f>
        <v>531.12638073487085</v>
      </c>
      <c r="O907">
        <f t="shared" si="104"/>
        <v>0</v>
      </c>
      <c r="P907" t="str">
        <f t="shared" si="105"/>
        <v>FP</v>
      </c>
    </row>
    <row r="908" spans="1:16" x14ac:dyDescent="0.3">
      <c r="A908">
        <v>1</v>
      </c>
      <c r="B908">
        <v>1</v>
      </c>
      <c r="C908">
        <v>-2</v>
      </c>
      <c r="D908">
        <v>1.85</v>
      </c>
      <c r="E908">
        <f t="shared" si="99"/>
        <v>1.0000000005277494</v>
      </c>
      <c r="F908">
        <f t="shared" si="100"/>
        <v>1</v>
      </c>
      <c r="G908">
        <v>70</v>
      </c>
      <c r="H908">
        <v>-50</v>
      </c>
      <c r="I908">
        <v>0.60844334427391233</v>
      </c>
      <c r="J908">
        <v>0.39155665572608767</v>
      </c>
      <c r="K908">
        <f t="shared" si="101"/>
        <v>70.000000036942453</v>
      </c>
      <c r="L908">
        <f t="shared" si="102"/>
        <v>100</v>
      </c>
      <c r="M908">
        <f t="shared" si="103"/>
        <v>3.4353685490424866</v>
      </c>
      <c r="N908">
        <f>(M908-$R$5)^2</f>
        <v>743.73995314004742</v>
      </c>
      <c r="O908">
        <f t="shared" si="104"/>
        <v>1</v>
      </c>
      <c r="P908" t="str">
        <f t="shared" si="105"/>
        <v>TP</v>
      </c>
    </row>
    <row r="909" spans="1:16" x14ac:dyDescent="0.3">
      <c r="A909">
        <v>0</v>
      </c>
      <c r="B909">
        <v>1</v>
      </c>
      <c r="C909">
        <v>-2</v>
      </c>
      <c r="D909">
        <v>1.85</v>
      </c>
      <c r="E909">
        <f t="shared" si="99"/>
        <v>1.0000000005277494</v>
      </c>
      <c r="F909">
        <f t="shared" si="100"/>
        <v>1</v>
      </c>
      <c r="G909">
        <v>60</v>
      </c>
      <c r="H909">
        <v>-50</v>
      </c>
      <c r="I909">
        <v>0.38419903534316502</v>
      </c>
      <c r="J909">
        <v>0.61580096465683498</v>
      </c>
      <c r="K909">
        <f t="shared" si="101"/>
        <v>60.000000031664968</v>
      </c>
      <c r="L909">
        <f t="shared" si="102"/>
        <v>100</v>
      </c>
      <c r="M909">
        <f t="shared" si="103"/>
        <v>-38.52815433292794</v>
      </c>
      <c r="N909">
        <f>(M909-$R$5)^2</f>
        <v>215.85271294468984</v>
      </c>
      <c r="O909">
        <f t="shared" si="104"/>
        <v>0</v>
      </c>
      <c r="P909" t="str">
        <f t="shared" si="105"/>
        <v>TN</v>
      </c>
    </row>
    <row r="910" spans="1:16" x14ac:dyDescent="0.3">
      <c r="A910">
        <v>1</v>
      </c>
      <c r="B910">
        <v>1</v>
      </c>
      <c r="C910">
        <v>-2</v>
      </c>
      <c r="D910">
        <v>1.8</v>
      </c>
      <c r="E910">
        <f t="shared" si="99"/>
        <v>1.0000000004967053</v>
      </c>
      <c r="F910">
        <f t="shared" si="100"/>
        <v>1</v>
      </c>
      <c r="G910">
        <v>30</v>
      </c>
      <c r="H910">
        <v>-10</v>
      </c>
      <c r="I910">
        <v>0.38419903534316502</v>
      </c>
      <c r="J910">
        <v>0.61580096465683498</v>
      </c>
      <c r="K910">
        <f t="shared" si="101"/>
        <v>30.000000014901161</v>
      </c>
      <c r="L910">
        <f t="shared" si="102"/>
        <v>20</v>
      </c>
      <c r="M910">
        <f t="shared" si="103"/>
        <v>-0.79004822711673661</v>
      </c>
      <c r="N910">
        <f>(M910-$R$5)^2</f>
        <v>531.12638083382558</v>
      </c>
      <c r="O910">
        <f t="shared" si="104"/>
        <v>0</v>
      </c>
      <c r="P910" t="str">
        <f t="shared" si="105"/>
        <v>FP</v>
      </c>
    </row>
    <row r="911" spans="1:16" x14ac:dyDescent="0.3">
      <c r="A911">
        <v>0</v>
      </c>
      <c r="B911">
        <v>1</v>
      </c>
      <c r="C911">
        <v>-2</v>
      </c>
      <c r="D911">
        <v>1.8</v>
      </c>
      <c r="E911">
        <f t="shared" si="99"/>
        <v>1.0000000004967053</v>
      </c>
      <c r="F911">
        <f t="shared" si="100"/>
        <v>1</v>
      </c>
      <c r="G911">
        <v>80</v>
      </c>
      <c r="H911">
        <v>-90</v>
      </c>
      <c r="I911">
        <v>0.60844334427391233</v>
      </c>
      <c r="J911">
        <v>0.39155665572608767</v>
      </c>
      <c r="K911">
        <f t="shared" si="101"/>
        <v>80.00000003973642</v>
      </c>
      <c r="L911">
        <f t="shared" si="102"/>
        <v>180</v>
      </c>
      <c r="M911">
        <f t="shared" si="103"/>
        <v>-21.804730464605427</v>
      </c>
      <c r="N911">
        <f>(M911-$R$5)^2</f>
        <v>4.1269803596022658</v>
      </c>
      <c r="O911">
        <f t="shared" si="104"/>
        <v>0</v>
      </c>
      <c r="P911" t="str">
        <f t="shared" si="105"/>
        <v>TN</v>
      </c>
    </row>
    <row r="912" spans="1:16" x14ac:dyDescent="0.3">
      <c r="A912">
        <v>0</v>
      </c>
      <c r="B912">
        <v>1</v>
      </c>
      <c r="C912">
        <v>-2</v>
      </c>
      <c r="D912">
        <v>1.8</v>
      </c>
      <c r="E912">
        <f t="shared" si="99"/>
        <v>1.0000000004967053</v>
      </c>
      <c r="F912">
        <f t="shared" si="100"/>
        <v>1</v>
      </c>
      <c r="G912">
        <v>60</v>
      </c>
      <c r="H912">
        <v>-50</v>
      </c>
      <c r="I912">
        <v>0.38419903534316502</v>
      </c>
      <c r="J912">
        <v>0.61580096465683498</v>
      </c>
      <c r="K912">
        <f t="shared" si="101"/>
        <v>60.000000029802322</v>
      </c>
      <c r="L912">
        <f t="shared" si="102"/>
        <v>100</v>
      </c>
      <c r="M912">
        <f t="shared" si="103"/>
        <v>-38.52815433364357</v>
      </c>
      <c r="N912">
        <f>(M912-$R$5)^2</f>
        <v>215.85271296571781</v>
      </c>
      <c r="O912">
        <f t="shared" si="104"/>
        <v>0</v>
      </c>
      <c r="P912" t="str">
        <f t="shared" si="105"/>
        <v>TN</v>
      </c>
    </row>
    <row r="913" spans="1:16" x14ac:dyDescent="0.3">
      <c r="A913">
        <v>0</v>
      </c>
      <c r="B913">
        <v>1</v>
      </c>
      <c r="C913">
        <v>-2</v>
      </c>
      <c r="D913">
        <v>1.8</v>
      </c>
      <c r="E913">
        <f t="shared" si="99"/>
        <v>1.0000000004967053</v>
      </c>
      <c r="F913">
        <f t="shared" si="100"/>
        <v>1</v>
      </c>
      <c r="G913">
        <v>50</v>
      </c>
      <c r="H913">
        <v>-50</v>
      </c>
      <c r="I913">
        <v>0.38419903534316502</v>
      </c>
      <c r="J913">
        <v>0.61580096465683498</v>
      </c>
      <c r="K913">
        <f t="shared" si="101"/>
        <v>50.000000024835266</v>
      </c>
      <c r="L913">
        <f t="shared" si="102"/>
        <v>100</v>
      </c>
      <c r="M913">
        <f t="shared" si="103"/>
        <v>-42.370144688983558</v>
      </c>
      <c r="N913">
        <f>(M913-$R$5)^2</f>
        <v>343.50608495595026</v>
      </c>
      <c r="O913">
        <f t="shared" si="104"/>
        <v>0</v>
      </c>
      <c r="P913" t="str">
        <f t="shared" si="105"/>
        <v>TN</v>
      </c>
    </row>
    <row r="914" spans="1:16" x14ac:dyDescent="0.3">
      <c r="A914">
        <v>1</v>
      </c>
      <c r="B914">
        <v>1</v>
      </c>
      <c r="C914">
        <v>-2</v>
      </c>
      <c r="D914">
        <v>1.55</v>
      </c>
      <c r="E914">
        <f t="shared" si="99"/>
        <v>1.0000000003414848</v>
      </c>
      <c r="F914">
        <f t="shared" si="100"/>
        <v>1</v>
      </c>
      <c r="G914">
        <v>70</v>
      </c>
      <c r="H914">
        <v>-50</v>
      </c>
      <c r="I914">
        <v>0.60844334427391233</v>
      </c>
      <c r="J914">
        <v>0.39155665572608767</v>
      </c>
      <c r="K914">
        <f t="shared" si="101"/>
        <v>70.000000023903937</v>
      </c>
      <c r="L914">
        <f t="shared" si="102"/>
        <v>100</v>
      </c>
      <c r="M914">
        <f t="shared" si="103"/>
        <v>3.435368541109284</v>
      </c>
      <c r="N914">
        <f>(M914-$R$5)^2</f>
        <v>743.7399527073452</v>
      </c>
      <c r="O914">
        <f t="shared" si="104"/>
        <v>1</v>
      </c>
      <c r="P914" t="str">
        <f t="shared" si="105"/>
        <v>TP</v>
      </c>
    </row>
    <row r="915" spans="1:16" x14ac:dyDescent="0.3">
      <c r="A915">
        <v>0</v>
      </c>
      <c r="B915">
        <v>1</v>
      </c>
      <c r="C915">
        <v>-2</v>
      </c>
      <c r="D915">
        <v>1.55</v>
      </c>
      <c r="E915">
        <f t="shared" si="99"/>
        <v>1.0000000003414848</v>
      </c>
      <c r="F915">
        <f t="shared" si="100"/>
        <v>1</v>
      </c>
      <c r="G915">
        <v>180</v>
      </c>
      <c r="H915">
        <v>-90</v>
      </c>
      <c r="I915">
        <v>0.56330583577691229</v>
      </c>
      <c r="J915">
        <v>0.43669416422308771</v>
      </c>
      <c r="K915">
        <f t="shared" si="101"/>
        <v>180.00000006146726</v>
      </c>
      <c r="L915">
        <f t="shared" si="102"/>
        <v>180</v>
      </c>
      <c r="M915">
        <f t="shared" si="103"/>
        <v>22.790100914313285</v>
      </c>
      <c r="N915">
        <f>(M915-$R$5)^2</f>
        <v>2174.0145049519861</v>
      </c>
      <c r="O915">
        <f t="shared" si="104"/>
        <v>1</v>
      </c>
      <c r="P915" t="str">
        <f t="shared" si="105"/>
        <v>FN</v>
      </c>
    </row>
    <row r="916" spans="1:16" x14ac:dyDescent="0.3">
      <c r="A916">
        <v>0</v>
      </c>
      <c r="B916">
        <v>1</v>
      </c>
      <c r="C916">
        <v>-2</v>
      </c>
      <c r="D916">
        <v>1.55</v>
      </c>
      <c r="E916">
        <f t="shared" si="99"/>
        <v>1.0000000003414848</v>
      </c>
      <c r="F916">
        <f t="shared" si="100"/>
        <v>1</v>
      </c>
      <c r="G916">
        <v>0</v>
      </c>
      <c r="H916">
        <v>-10</v>
      </c>
      <c r="I916">
        <v>0.38419903534316502</v>
      </c>
      <c r="J916">
        <v>0.61580096465683498</v>
      </c>
      <c r="K916">
        <f t="shared" si="101"/>
        <v>0</v>
      </c>
      <c r="L916">
        <f t="shared" si="102"/>
        <v>20</v>
      </c>
      <c r="M916">
        <f t="shared" si="103"/>
        <v>-12.3160192931367</v>
      </c>
      <c r="N916">
        <f>(M916-$R$5)^2</f>
        <v>132.71519800723678</v>
      </c>
      <c r="O916">
        <f t="shared" si="104"/>
        <v>0</v>
      </c>
      <c r="P916" t="str">
        <f t="shared" si="105"/>
        <v>TN</v>
      </c>
    </row>
    <row r="917" spans="1:16" x14ac:dyDescent="0.3">
      <c r="A917">
        <v>1</v>
      </c>
      <c r="B917">
        <v>1</v>
      </c>
      <c r="C917">
        <v>-2</v>
      </c>
      <c r="D917">
        <v>1.3</v>
      </c>
      <c r="E917">
        <f t="shared" si="99"/>
        <v>1.0000000001862646</v>
      </c>
      <c r="F917">
        <f t="shared" si="100"/>
        <v>1</v>
      </c>
      <c r="G917">
        <v>70</v>
      </c>
      <c r="H917">
        <v>-50</v>
      </c>
      <c r="I917">
        <v>0.38419903534316502</v>
      </c>
      <c r="J917">
        <v>0.61580096465683498</v>
      </c>
      <c r="K917">
        <f t="shared" si="101"/>
        <v>70.000000013038516</v>
      </c>
      <c r="L917">
        <f t="shared" si="102"/>
        <v>100</v>
      </c>
      <c r="M917">
        <f t="shared" si="103"/>
        <v>-34.686163986652559</v>
      </c>
      <c r="N917">
        <f>(M917-$R$5)^2</f>
        <v>117.72112093770809</v>
      </c>
      <c r="O917">
        <f t="shared" si="104"/>
        <v>0</v>
      </c>
      <c r="P917" t="str">
        <f t="shared" si="105"/>
        <v>FP</v>
      </c>
    </row>
    <row r="918" spans="1:16" x14ac:dyDescent="0.3">
      <c r="A918">
        <v>0</v>
      </c>
      <c r="B918">
        <v>1</v>
      </c>
      <c r="C918">
        <v>-2</v>
      </c>
      <c r="D918">
        <v>1.3</v>
      </c>
      <c r="E918">
        <f t="shared" si="99"/>
        <v>1.0000000001862646</v>
      </c>
      <c r="F918">
        <f t="shared" si="100"/>
        <v>1</v>
      </c>
      <c r="G918">
        <v>180</v>
      </c>
      <c r="H918">
        <v>-90</v>
      </c>
      <c r="I918">
        <v>0.56330583577691229</v>
      </c>
      <c r="J918">
        <v>0.43669416422308771</v>
      </c>
      <c r="K918">
        <f t="shared" si="101"/>
        <v>180.00000003352761</v>
      </c>
      <c r="L918">
        <f t="shared" si="102"/>
        <v>180</v>
      </c>
      <c r="M918">
        <f t="shared" si="103"/>
        <v>22.790100898574721</v>
      </c>
      <c r="N918">
        <f>(M918-$R$5)^2</f>
        <v>2174.0145034843231</v>
      </c>
      <c r="O918">
        <f t="shared" si="104"/>
        <v>1</v>
      </c>
      <c r="P918" t="str">
        <f t="shared" si="105"/>
        <v>FN</v>
      </c>
    </row>
    <row r="919" spans="1:16" x14ac:dyDescent="0.3">
      <c r="A919">
        <v>0</v>
      </c>
      <c r="B919">
        <v>1</v>
      </c>
      <c r="C919">
        <v>-2</v>
      </c>
      <c r="D919">
        <v>1.3</v>
      </c>
      <c r="E919">
        <f t="shared" si="99"/>
        <v>1.0000000001862646</v>
      </c>
      <c r="F919">
        <f t="shared" si="100"/>
        <v>1</v>
      </c>
      <c r="G919">
        <v>70</v>
      </c>
      <c r="H919">
        <v>-50</v>
      </c>
      <c r="I919">
        <v>0.38419903534316502</v>
      </c>
      <c r="J919">
        <v>0.61580096465683498</v>
      </c>
      <c r="K919">
        <f t="shared" si="101"/>
        <v>70.000000013038516</v>
      </c>
      <c r="L919">
        <f t="shared" si="102"/>
        <v>100</v>
      </c>
      <c r="M919">
        <f t="shared" si="103"/>
        <v>-34.686163986652559</v>
      </c>
      <c r="N919">
        <f>(M919-$R$5)^2</f>
        <v>117.72112093770809</v>
      </c>
      <c r="O919">
        <f t="shared" si="104"/>
        <v>0</v>
      </c>
      <c r="P919" t="str">
        <f t="shared" si="105"/>
        <v>TN</v>
      </c>
    </row>
    <row r="920" spans="1:16" x14ac:dyDescent="0.3">
      <c r="A920">
        <v>1</v>
      </c>
      <c r="B920">
        <v>1</v>
      </c>
      <c r="C920">
        <v>-2</v>
      </c>
      <c r="D920">
        <v>1.25</v>
      </c>
      <c r="E920">
        <f t="shared" si="99"/>
        <v>1.0000000001552205</v>
      </c>
      <c r="F920">
        <f t="shared" si="100"/>
        <v>1</v>
      </c>
      <c r="G920">
        <v>10</v>
      </c>
      <c r="H920">
        <v>-10</v>
      </c>
      <c r="I920">
        <v>0.60844334427391233</v>
      </c>
      <c r="J920">
        <v>0.39155665572608767</v>
      </c>
      <c r="K920">
        <f t="shared" si="101"/>
        <v>10.000000001552205</v>
      </c>
      <c r="L920">
        <f t="shared" si="102"/>
        <v>20</v>
      </c>
      <c r="M920">
        <f t="shared" si="103"/>
        <v>-1.7466996708382005</v>
      </c>
      <c r="N920">
        <f>(M920-$R$5)^2</f>
        <v>487.94724139837524</v>
      </c>
      <c r="O920">
        <f t="shared" si="104"/>
        <v>0</v>
      </c>
      <c r="P920" t="str">
        <f t="shared" si="105"/>
        <v>FP</v>
      </c>
    </row>
    <row r="921" spans="1:16" x14ac:dyDescent="0.3">
      <c r="A921">
        <v>0</v>
      </c>
      <c r="B921">
        <v>1</v>
      </c>
      <c r="C921">
        <v>-2</v>
      </c>
      <c r="D921">
        <v>1</v>
      </c>
      <c r="E921">
        <f t="shared" si="99"/>
        <v>1</v>
      </c>
      <c r="F921">
        <f t="shared" si="100"/>
        <v>1</v>
      </c>
      <c r="G921">
        <v>0</v>
      </c>
      <c r="H921">
        <v>-10</v>
      </c>
      <c r="I921">
        <v>0.38419903534316502</v>
      </c>
      <c r="J921">
        <v>0.61580096465683498</v>
      </c>
      <c r="K921">
        <f t="shared" si="101"/>
        <v>0</v>
      </c>
      <c r="L921">
        <f t="shared" si="102"/>
        <v>20</v>
      </c>
      <c r="M921">
        <f t="shared" si="103"/>
        <v>-12.3160192931367</v>
      </c>
      <c r="N921">
        <f>(M921-$R$5)^2</f>
        <v>132.71519800723678</v>
      </c>
      <c r="O921">
        <f t="shared" si="104"/>
        <v>0</v>
      </c>
      <c r="P921" t="str">
        <f t="shared" si="105"/>
        <v>TN</v>
      </c>
    </row>
    <row r="922" spans="1:16" x14ac:dyDescent="0.3">
      <c r="A922">
        <v>1</v>
      </c>
      <c r="B922">
        <v>1</v>
      </c>
      <c r="C922">
        <v>-2</v>
      </c>
      <c r="D922">
        <v>0.9</v>
      </c>
      <c r="E922">
        <f t="shared" si="99"/>
        <v>1</v>
      </c>
      <c r="F922">
        <f t="shared" si="100"/>
        <v>0.99999999993791178</v>
      </c>
      <c r="G922">
        <v>50</v>
      </c>
      <c r="H922">
        <v>-50</v>
      </c>
      <c r="I922">
        <v>0.38419903534316502</v>
      </c>
      <c r="J922">
        <v>0.61580096465683498</v>
      </c>
      <c r="K922">
        <f t="shared" si="101"/>
        <v>50</v>
      </c>
      <c r="L922">
        <f t="shared" si="102"/>
        <v>99.999999993791178</v>
      </c>
      <c r="M922">
        <f t="shared" si="103"/>
        <v>-42.37014469470185</v>
      </c>
      <c r="N922">
        <f>(M922-$R$5)^2</f>
        <v>343.50608516791493</v>
      </c>
      <c r="O922">
        <f t="shared" si="104"/>
        <v>0</v>
      </c>
      <c r="P922" t="str">
        <f t="shared" si="105"/>
        <v>FP</v>
      </c>
    </row>
    <row r="923" spans="1:16" x14ac:dyDescent="0.3">
      <c r="A923">
        <v>0</v>
      </c>
      <c r="B923">
        <v>1</v>
      </c>
      <c r="C923">
        <v>-2</v>
      </c>
      <c r="D923">
        <v>0.9</v>
      </c>
      <c r="E923">
        <f t="shared" si="99"/>
        <v>1</v>
      </c>
      <c r="F923">
        <f t="shared" si="100"/>
        <v>0.99999999993791178</v>
      </c>
      <c r="G923">
        <v>50</v>
      </c>
      <c r="H923">
        <v>-50</v>
      </c>
      <c r="I923">
        <v>0.38419903534316502</v>
      </c>
      <c r="J923">
        <v>0.61580096465683498</v>
      </c>
      <c r="K923">
        <f t="shared" si="101"/>
        <v>50</v>
      </c>
      <c r="L923">
        <f t="shared" si="102"/>
        <v>99.999999993791178</v>
      </c>
      <c r="M923">
        <f t="shared" si="103"/>
        <v>-42.37014469470185</v>
      </c>
      <c r="N923">
        <f>(M923-$R$5)^2</f>
        <v>343.50608516791493</v>
      </c>
      <c r="O923">
        <f t="shared" si="104"/>
        <v>0</v>
      </c>
      <c r="P923" t="str">
        <f t="shared" si="105"/>
        <v>TN</v>
      </c>
    </row>
    <row r="924" spans="1:16" x14ac:dyDescent="0.3">
      <c r="A924">
        <v>0</v>
      </c>
      <c r="B924">
        <v>1</v>
      </c>
      <c r="C924">
        <v>-2</v>
      </c>
      <c r="D924">
        <v>0.9</v>
      </c>
      <c r="E924">
        <f t="shared" si="99"/>
        <v>1</v>
      </c>
      <c r="F924">
        <f t="shared" si="100"/>
        <v>0.99999999993791178</v>
      </c>
      <c r="G924">
        <v>90</v>
      </c>
      <c r="H924">
        <v>-90</v>
      </c>
      <c r="I924">
        <v>0.38419903534316502</v>
      </c>
      <c r="J924">
        <v>0.61580096465683498</v>
      </c>
      <c r="K924">
        <f t="shared" si="101"/>
        <v>90</v>
      </c>
      <c r="L924">
        <f t="shared" si="102"/>
        <v>179.99999998882413</v>
      </c>
      <c r="M924">
        <f t="shared" si="103"/>
        <v>-76.266260450463335</v>
      </c>
      <c r="N924">
        <f>(M924-$R$5)^2</f>
        <v>2748.9083511918834</v>
      </c>
      <c r="O924">
        <f t="shared" si="104"/>
        <v>0</v>
      </c>
      <c r="P924" t="str">
        <f t="shared" si="105"/>
        <v>TN</v>
      </c>
    </row>
    <row r="925" spans="1:16" x14ac:dyDescent="0.3">
      <c r="A925">
        <v>1</v>
      </c>
      <c r="B925">
        <v>1</v>
      </c>
      <c r="C925">
        <v>-2</v>
      </c>
      <c r="D925">
        <v>0.8</v>
      </c>
      <c r="E925">
        <f t="shared" si="99"/>
        <v>1</v>
      </c>
      <c r="F925">
        <f t="shared" si="100"/>
        <v>0.99999999987582366</v>
      </c>
      <c r="G925">
        <v>50</v>
      </c>
      <c r="H925">
        <v>-50</v>
      </c>
      <c r="I925">
        <v>0.60844334427391233</v>
      </c>
      <c r="J925">
        <v>0.39155665572608767</v>
      </c>
      <c r="K925">
        <f t="shared" si="101"/>
        <v>50</v>
      </c>
      <c r="L925">
        <f t="shared" si="102"/>
        <v>99.99999998758237</v>
      </c>
      <c r="M925">
        <f t="shared" si="103"/>
        <v>-8.7334983540509441</v>
      </c>
      <c r="N925">
        <f>(M925-$R$5)^2</f>
        <v>228.09242880661742</v>
      </c>
      <c r="O925">
        <f t="shared" si="104"/>
        <v>0</v>
      </c>
      <c r="P925" t="str">
        <f t="shared" si="105"/>
        <v>FP</v>
      </c>
    </row>
    <row r="926" spans="1:16" x14ac:dyDescent="0.3">
      <c r="A926">
        <v>1</v>
      </c>
      <c r="B926">
        <v>1</v>
      </c>
      <c r="C926">
        <v>-2</v>
      </c>
      <c r="D926">
        <v>0.82</v>
      </c>
      <c r="E926">
        <f t="shared" si="99"/>
        <v>1</v>
      </c>
      <c r="F926">
        <f t="shared" si="100"/>
        <v>0.99999999988824129</v>
      </c>
      <c r="G926">
        <v>10</v>
      </c>
      <c r="H926">
        <v>0</v>
      </c>
      <c r="I926">
        <v>0.42913429896650213</v>
      </c>
      <c r="J926">
        <v>0.57086570103349787</v>
      </c>
      <c r="K926">
        <f t="shared" si="101"/>
        <v>10</v>
      </c>
      <c r="L926">
        <f t="shared" si="102"/>
        <v>0</v>
      </c>
      <c r="M926">
        <f t="shared" si="103"/>
        <v>4.2913429896650213</v>
      </c>
      <c r="N926">
        <f>(M926-$R$5)^2</f>
        <v>791.16022379419132</v>
      </c>
      <c r="O926">
        <f t="shared" si="104"/>
        <v>1</v>
      </c>
      <c r="P926" t="str">
        <f t="shared" si="105"/>
        <v>TP</v>
      </c>
    </row>
    <row r="927" spans="1:16" x14ac:dyDescent="0.3">
      <c r="A927">
        <v>1</v>
      </c>
      <c r="B927">
        <v>1</v>
      </c>
      <c r="C927">
        <v>-2</v>
      </c>
      <c r="D927">
        <v>0.88</v>
      </c>
      <c r="E927">
        <f t="shared" si="99"/>
        <v>1</v>
      </c>
      <c r="F927">
        <f t="shared" si="100"/>
        <v>0.99999999992549415</v>
      </c>
      <c r="G927">
        <v>30</v>
      </c>
      <c r="H927">
        <v>-10</v>
      </c>
      <c r="I927">
        <v>0.38419903534316502</v>
      </c>
      <c r="J927">
        <v>0.61580096465683498</v>
      </c>
      <c r="K927">
        <f t="shared" si="101"/>
        <v>30</v>
      </c>
      <c r="L927">
        <f t="shared" si="102"/>
        <v>19.999999998509882</v>
      </c>
      <c r="M927">
        <f t="shared" si="103"/>
        <v>-0.79004823192413376</v>
      </c>
      <c r="N927">
        <f>(M927-$R$5)^2</f>
        <v>531.12638061224129</v>
      </c>
      <c r="O927">
        <f t="shared" si="104"/>
        <v>0</v>
      </c>
      <c r="P927" t="str">
        <f t="shared" si="105"/>
        <v>FP</v>
      </c>
    </row>
    <row r="928" spans="1:16" x14ac:dyDescent="0.3">
      <c r="A928">
        <v>0</v>
      </c>
      <c r="B928">
        <v>1</v>
      </c>
      <c r="C928">
        <v>-2</v>
      </c>
      <c r="D928">
        <v>0.88</v>
      </c>
      <c r="E928">
        <f t="shared" si="99"/>
        <v>1</v>
      </c>
      <c r="F928">
        <f t="shared" si="100"/>
        <v>0.99999999992549415</v>
      </c>
      <c r="G928">
        <v>70</v>
      </c>
      <c r="H928">
        <v>-50</v>
      </c>
      <c r="I928">
        <v>0.38419903534316502</v>
      </c>
      <c r="J928">
        <v>0.61580096465683498</v>
      </c>
      <c r="K928">
        <f t="shared" si="101"/>
        <v>70</v>
      </c>
      <c r="L928">
        <f t="shared" si="102"/>
        <v>99.999999992549419</v>
      </c>
      <c r="M928">
        <f t="shared" si="103"/>
        <v>-34.686163987073868</v>
      </c>
      <c r="N928">
        <f>(M928-$R$5)^2</f>
        <v>117.72112094685045</v>
      </c>
      <c r="O928">
        <f t="shared" si="104"/>
        <v>0</v>
      </c>
      <c r="P928" t="str">
        <f t="shared" si="105"/>
        <v>TN</v>
      </c>
    </row>
    <row r="929" spans="1:16" x14ac:dyDescent="0.3">
      <c r="A929">
        <v>0</v>
      </c>
      <c r="B929">
        <v>1</v>
      </c>
      <c r="C929">
        <v>-2</v>
      </c>
      <c r="D929">
        <v>0.88</v>
      </c>
      <c r="E929">
        <f t="shared" si="99"/>
        <v>1</v>
      </c>
      <c r="F929">
        <f t="shared" si="100"/>
        <v>0.99999999992549415</v>
      </c>
      <c r="G929">
        <v>90</v>
      </c>
      <c r="H929">
        <v>-90</v>
      </c>
      <c r="I929">
        <v>0.60844334427391233</v>
      </c>
      <c r="J929">
        <v>0.39155665572608767</v>
      </c>
      <c r="K929">
        <f t="shared" si="101"/>
        <v>90</v>
      </c>
      <c r="L929">
        <f t="shared" si="102"/>
        <v>179.99999998658896</v>
      </c>
      <c r="M929">
        <f t="shared" si="103"/>
        <v>-15.720297040792481</v>
      </c>
      <c r="N929">
        <f>(M929-$R$5)^2</f>
        <v>65.868327837067355</v>
      </c>
      <c r="O929">
        <f t="shared" si="104"/>
        <v>0</v>
      </c>
      <c r="P929" t="str">
        <f t="shared" si="105"/>
        <v>TN</v>
      </c>
    </row>
    <row r="930" spans="1:16" x14ac:dyDescent="0.3">
      <c r="A930">
        <v>0</v>
      </c>
      <c r="B930">
        <v>1</v>
      </c>
      <c r="C930">
        <v>-2</v>
      </c>
      <c r="D930">
        <v>0.88</v>
      </c>
      <c r="E930">
        <f t="shared" si="99"/>
        <v>1</v>
      </c>
      <c r="F930">
        <f t="shared" si="100"/>
        <v>0.99999999992549415</v>
      </c>
      <c r="G930">
        <v>180</v>
      </c>
      <c r="H930">
        <v>-90</v>
      </c>
      <c r="I930">
        <v>0.56330583577691229</v>
      </c>
      <c r="J930">
        <v>0.43669416422308771</v>
      </c>
      <c r="K930">
        <f t="shared" si="101"/>
        <v>180</v>
      </c>
      <c r="L930">
        <f t="shared" si="102"/>
        <v>179.99999998658896</v>
      </c>
      <c r="M930">
        <f t="shared" si="103"/>
        <v>22.790100885544945</v>
      </c>
      <c r="N930">
        <f>(M930-$R$5)^2</f>
        <v>2174.0145022692618</v>
      </c>
      <c r="O930">
        <f t="shared" si="104"/>
        <v>1</v>
      </c>
      <c r="P930" t="str">
        <f t="shared" si="105"/>
        <v>FN</v>
      </c>
    </row>
    <row r="931" spans="1:16" x14ac:dyDescent="0.3">
      <c r="A931">
        <v>1</v>
      </c>
      <c r="B931">
        <v>1</v>
      </c>
      <c r="C931">
        <v>-2</v>
      </c>
      <c r="D931">
        <v>0.88</v>
      </c>
      <c r="E931">
        <f t="shared" si="99"/>
        <v>1</v>
      </c>
      <c r="F931">
        <f t="shared" si="100"/>
        <v>0.99999999992549415</v>
      </c>
      <c r="G931">
        <v>10</v>
      </c>
      <c r="H931">
        <v>0</v>
      </c>
      <c r="I931">
        <v>0.38419903534316502</v>
      </c>
      <c r="J931">
        <v>0.61580096465683498</v>
      </c>
      <c r="K931">
        <f t="shared" si="101"/>
        <v>10</v>
      </c>
      <c r="L931">
        <f t="shared" si="102"/>
        <v>0</v>
      </c>
      <c r="M931">
        <f t="shared" si="103"/>
        <v>3.8419903534316502</v>
      </c>
      <c r="N931">
        <f>(M931-$R$5)^2</f>
        <v>766.08374565090185</v>
      </c>
      <c r="O931">
        <f t="shared" si="104"/>
        <v>1</v>
      </c>
      <c r="P931" t="str">
        <f t="shared" si="105"/>
        <v>TP</v>
      </c>
    </row>
    <row r="932" spans="1:16" x14ac:dyDescent="0.3">
      <c r="A932">
        <v>0</v>
      </c>
      <c r="B932">
        <v>1</v>
      </c>
      <c r="C932">
        <v>-2</v>
      </c>
      <c r="D932">
        <v>0.88</v>
      </c>
      <c r="E932">
        <f t="shared" si="99"/>
        <v>1</v>
      </c>
      <c r="F932">
        <f t="shared" si="100"/>
        <v>0.99999999992549415</v>
      </c>
      <c r="G932">
        <v>40</v>
      </c>
      <c r="H932">
        <v>-50</v>
      </c>
      <c r="I932">
        <v>0.60844334427391233</v>
      </c>
      <c r="J932">
        <v>0.39155665572608767</v>
      </c>
      <c r="K932">
        <f t="shared" si="101"/>
        <v>40</v>
      </c>
      <c r="L932">
        <f t="shared" si="102"/>
        <v>99.999999992549419</v>
      </c>
      <c r="M932">
        <f t="shared" si="103"/>
        <v>-14.81793179873495</v>
      </c>
      <c r="N932">
        <f>(M932-$R$5)^2</f>
        <v>81.329658042584342</v>
      </c>
      <c r="O932">
        <f t="shared" si="104"/>
        <v>0</v>
      </c>
      <c r="P932" t="str">
        <f t="shared" si="105"/>
        <v>TN</v>
      </c>
    </row>
    <row r="933" spans="1:16" x14ac:dyDescent="0.3">
      <c r="A933">
        <v>1</v>
      </c>
      <c r="B933">
        <v>1</v>
      </c>
      <c r="C933">
        <v>-2</v>
      </c>
      <c r="D933">
        <v>0.78</v>
      </c>
      <c r="E933">
        <f t="shared" si="99"/>
        <v>1</v>
      </c>
      <c r="F933">
        <f t="shared" si="100"/>
        <v>0.99999999986340604</v>
      </c>
      <c r="G933">
        <v>70</v>
      </c>
      <c r="H933">
        <v>-50</v>
      </c>
      <c r="I933">
        <v>0.60844334427391233</v>
      </c>
      <c r="J933">
        <v>0.39155665572608767</v>
      </c>
      <c r="K933">
        <f t="shared" si="101"/>
        <v>70</v>
      </c>
      <c r="L933">
        <f t="shared" si="102"/>
        <v>99.999999986340598</v>
      </c>
      <c r="M933">
        <f t="shared" si="103"/>
        <v>3.4353685319135252</v>
      </c>
      <c r="N933">
        <f>(M933-$R$5)^2</f>
        <v>743.73995220577922</v>
      </c>
      <c r="O933">
        <f t="shared" si="104"/>
        <v>1</v>
      </c>
      <c r="P933" t="str">
        <f t="shared" si="105"/>
        <v>TP</v>
      </c>
    </row>
    <row r="934" spans="1:16" x14ac:dyDescent="0.3">
      <c r="A934">
        <v>0</v>
      </c>
      <c r="B934">
        <v>1</v>
      </c>
      <c r="C934">
        <v>-2</v>
      </c>
      <c r="D934">
        <v>0.78</v>
      </c>
      <c r="E934">
        <f t="shared" si="99"/>
        <v>1</v>
      </c>
      <c r="F934">
        <f t="shared" si="100"/>
        <v>0.99999999986340604</v>
      </c>
      <c r="G934">
        <v>180</v>
      </c>
      <c r="H934">
        <v>-90</v>
      </c>
      <c r="I934">
        <v>0.56330583577691229</v>
      </c>
      <c r="J934">
        <v>0.43669416422308771</v>
      </c>
      <c r="K934">
        <f t="shared" si="101"/>
        <v>180</v>
      </c>
      <c r="L934">
        <f t="shared" si="102"/>
        <v>179.99999997541309</v>
      </c>
      <c r="M934">
        <f t="shared" si="103"/>
        <v>22.790100890425379</v>
      </c>
      <c r="N934">
        <f>(M934-$R$5)^2</f>
        <v>2174.0145027243752</v>
      </c>
      <c r="O934">
        <f t="shared" si="104"/>
        <v>1</v>
      </c>
      <c r="P934" t="str">
        <f t="shared" si="105"/>
        <v>FN</v>
      </c>
    </row>
    <row r="935" spans="1:16" x14ac:dyDescent="0.3">
      <c r="A935">
        <v>1</v>
      </c>
      <c r="B935">
        <v>1</v>
      </c>
      <c r="C935">
        <v>-2</v>
      </c>
      <c r="D935">
        <v>0.84</v>
      </c>
      <c r="E935">
        <f t="shared" si="99"/>
        <v>1</v>
      </c>
      <c r="F935">
        <f t="shared" si="100"/>
        <v>0.99999999990065891</v>
      </c>
      <c r="G935">
        <v>30</v>
      </c>
      <c r="H935">
        <v>-10</v>
      </c>
      <c r="I935">
        <v>0.38419903534316502</v>
      </c>
      <c r="J935">
        <v>0.61580096465683498</v>
      </c>
      <c r="K935">
        <f t="shared" si="101"/>
        <v>30</v>
      </c>
      <c r="L935">
        <f t="shared" si="102"/>
        <v>19.999999998013177</v>
      </c>
      <c r="M935">
        <f t="shared" si="103"/>
        <v>-0.79004823161826288</v>
      </c>
      <c r="N935">
        <f>(M935-$R$5)^2</f>
        <v>531.12638062633982</v>
      </c>
      <c r="O935">
        <f t="shared" si="104"/>
        <v>0</v>
      </c>
      <c r="P935" t="str">
        <f t="shared" si="105"/>
        <v>FP</v>
      </c>
    </row>
    <row r="936" spans="1:16" x14ac:dyDescent="0.3">
      <c r="A936">
        <v>0</v>
      </c>
      <c r="B936">
        <v>1</v>
      </c>
      <c r="C936">
        <v>-2</v>
      </c>
      <c r="D936">
        <v>0.84</v>
      </c>
      <c r="E936">
        <f t="shared" si="99"/>
        <v>1</v>
      </c>
      <c r="F936">
        <f t="shared" si="100"/>
        <v>0.99999999990065891</v>
      </c>
      <c r="G936">
        <v>80</v>
      </c>
      <c r="H936">
        <v>-90</v>
      </c>
      <c r="I936">
        <v>0.60844334427391233</v>
      </c>
      <c r="J936">
        <v>0.39155665572608767</v>
      </c>
      <c r="K936">
        <f t="shared" si="101"/>
        <v>80</v>
      </c>
      <c r="L936">
        <f t="shared" si="102"/>
        <v>179.9999999821186</v>
      </c>
      <c r="M936">
        <f t="shared" si="103"/>
        <v>-21.804730481781213</v>
      </c>
      <c r="N936">
        <f>(M936-$R$5)^2</f>
        <v>4.1269802898171477</v>
      </c>
      <c r="O936">
        <f t="shared" si="104"/>
        <v>0</v>
      </c>
      <c r="P936" t="str">
        <f t="shared" si="105"/>
        <v>TN</v>
      </c>
    </row>
    <row r="937" spans="1:16" x14ac:dyDescent="0.3">
      <c r="A937">
        <v>0</v>
      </c>
      <c r="B937">
        <v>1</v>
      </c>
      <c r="C937">
        <v>-2</v>
      </c>
      <c r="D937">
        <v>0.84</v>
      </c>
      <c r="E937">
        <f t="shared" si="99"/>
        <v>1</v>
      </c>
      <c r="F937">
        <f t="shared" si="100"/>
        <v>0.99999999990065891</v>
      </c>
      <c r="G937">
        <v>40</v>
      </c>
      <c r="H937">
        <v>-50</v>
      </c>
      <c r="I937">
        <v>0.60844334427391233</v>
      </c>
      <c r="J937">
        <v>0.39155665572608767</v>
      </c>
      <c r="K937">
        <f t="shared" si="101"/>
        <v>40</v>
      </c>
      <c r="L937">
        <f t="shared" si="102"/>
        <v>99.999999990065888</v>
      </c>
      <c r="M937">
        <f t="shared" si="103"/>
        <v>-14.817931797762508</v>
      </c>
      <c r="N937">
        <f>(M937-$R$5)^2</f>
        <v>81.329658060123876</v>
      </c>
      <c r="O937">
        <f t="shared" si="104"/>
        <v>0</v>
      </c>
      <c r="P937" t="str">
        <f t="shared" si="105"/>
        <v>TN</v>
      </c>
    </row>
    <row r="938" spans="1:16" x14ac:dyDescent="0.3">
      <c r="A938">
        <v>1</v>
      </c>
      <c r="B938">
        <v>1</v>
      </c>
      <c r="C938">
        <v>-2</v>
      </c>
      <c r="D938">
        <v>0.82</v>
      </c>
      <c r="E938">
        <f t="shared" si="99"/>
        <v>1</v>
      </c>
      <c r="F938">
        <f t="shared" si="100"/>
        <v>0.99999999988824129</v>
      </c>
      <c r="G938">
        <v>20</v>
      </c>
      <c r="H938">
        <v>-10</v>
      </c>
      <c r="I938">
        <v>0.38419903534316502</v>
      </c>
      <c r="J938">
        <v>0.61580096465683498</v>
      </c>
      <c r="K938">
        <f t="shared" si="101"/>
        <v>20</v>
      </c>
      <c r="L938">
        <f t="shared" si="102"/>
        <v>19.999999997764824</v>
      </c>
      <c r="M938">
        <f t="shared" si="103"/>
        <v>-4.6320385848969767</v>
      </c>
      <c r="N938">
        <f>(M938-$R$5)^2</f>
        <v>368.80087335018555</v>
      </c>
      <c r="O938">
        <f t="shared" si="104"/>
        <v>0</v>
      </c>
      <c r="P938" t="str">
        <f t="shared" si="105"/>
        <v>FP</v>
      </c>
    </row>
    <row r="939" spans="1:16" x14ac:dyDescent="0.3">
      <c r="A939">
        <v>1</v>
      </c>
      <c r="B939">
        <v>1</v>
      </c>
      <c r="C939">
        <v>-2</v>
      </c>
      <c r="D939">
        <v>0.8</v>
      </c>
      <c r="E939">
        <f t="shared" si="99"/>
        <v>1</v>
      </c>
      <c r="F939">
        <f t="shared" si="100"/>
        <v>0.99999999987582366</v>
      </c>
      <c r="G939">
        <v>10</v>
      </c>
      <c r="H939">
        <v>-10</v>
      </c>
      <c r="I939">
        <v>0.60844334427391233</v>
      </c>
      <c r="J939">
        <v>0.39155665572608767</v>
      </c>
      <c r="K939">
        <f t="shared" si="101"/>
        <v>10</v>
      </c>
      <c r="L939">
        <f t="shared" si="102"/>
        <v>19.999999997516472</v>
      </c>
      <c r="M939">
        <f t="shared" si="103"/>
        <v>-1.7466996708101883</v>
      </c>
      <c r="N939">
        <f>(M939-$R$5)^2</f>
        <v>487.94724139961284</v>
      </c>
      <c r="O939">
        <f t="shared" si="104"/>
        <v>0</v>
      </c>
      <c r="P939" t="str">
        <f t="shared" si="105"/>
        <v>FP</v>
      </c>
    </row>
    <row r="940" spans="1:16" x14ac:dyDescent="0.3">
      <c r="A940">
        <v>0</v>
      </c>
      <c r="B940">
        <v>1</v>
      </c>
      <c r="C940">
        <v>-2</v>
      </c>
      <c r="D940">
        <v>0.8</v>
      </c>
      <c r="E940">
        <f t="shared" si="99"/>
        <v>1</v>
      </c>
      <c r="F940">
        <f t="shared" si="100"/>
        <v>0.99999999987582366</v>
      </c>
      <c r="G940">
        <v>60</v>
      </c>
      <c r="H940">
        <v>-50</v>
      </c>
      <c r="I940">
        <v>0.38419903534316502</v>
      </c>
      <c r="J940">
        <v>0.61580096465683498</v>
      </c>
      <c r="K940">
        <f t="shared" si="101"/>
        <v>60</v>
      </c>
      <c r="L940">
        <f t="shared" si="102"/>
        <v>99.99999998758237</v>
      </c>
      <c r="M940">
        <f t="shared" si="103"/>
        <v>-38.528154337446807</v>
      </c>
      <c r="N940">
        <f>(M940-$R$5)^2</f>
        <v>215.85271307747158</v>
      </c>
      <c r="O940">
        <f t="shared" si="104"/>
        <v>0</v>
      </c>
      <c r="P940" t="str">
        <f t="shared" si="105"/>
        <v>TN</v>
      </c>
    </row>
    <row r="941" spans="1:16" x14ac:dyDescent="0.3">
      <c r="A941">
        <v>1</v>
      </c>
      <c r="B941">
        <v>1</v>
      </c>
      <c r="C941">
        <v>-2</v>
      </c>
      <c r="D941">
        <v>0.82</v>
      </c>
      <c r="E941">
        <f t="shared" si="99"/>
        <v>1</v>
      </c>
      <c r="F941">
        <f t="shared" si="100"/>
        <v>0.99999999988824129</v>
      </c>
      <c r="G941">
        <v>10</v>
      </c>
      <c r="H941">
        <v>-10</v>
      </c>
      <c r="I941">
        <v>0.60844334427391233</v>
      </c>
      <c r="J941">
        <v>0.39155665572608767</v>
      </c>
      <c r="K941">
        <f t="shared" si="101"/>
        <v>10</v>
      </c>
      <c r="L941">
        <f t="shared" si="102"/>
        <v>19.999999997764824</v>
      </c>
      <c r="M941">
        <f t="shared" si="103"/>
        <v>-1.7466996709074323</v>
      </c>
      <c r="N941">
        <f>(M941-$R$5)^2</f>
        <v>487.94724139531667</v>
      </c>
      <c r="O941">
        <f t="shared" si="104"/>
        <v>0</v>
      </c>
      <c r="P941" t="str">
        <f t="shared" si="105"/>
        <v>FP</v>
      </c>
    </row>
    <row r="942" spans="1:16" x14ac:dyDescent="0.3">
      <c r="A942">
        <v>1</v>
      </c>
      <c r="B942">
        <v>1</v>
      </c>
      <c r="C942">
        <v>-2</v>
      </c>
      <c r="D942">
        <v>0.96</v>
      </c>
      <c r="E942">
        <f t="shared" si="99"/>
        <v>1</v>
      </c>
      <c r="F942">
        <f t="shared" si="100"/>
        <v>0.99999999997516476</v>
      </c>
      <c r="G942">
        <v>70</v>
      </c>
      <c r="H942">
        <v>-50</v>
      </c>
      <c r="I942">
        <v>0.60844334427391233</v>
      </c>
      <c r="J942">
        <v>0.39155665572608767</v>
      </c>
      <c r="K942">
        <f t="shared" si="101"/>
        <v>70</v>
      </c>
      <c r="L942">
        <f t="shared" si="102"/>
        <v>99.999999997516483</v>
      </c>
      <c r="M942">
        <f t="shared" si="103"/>
        <v>3.4353685275375341</v>
      </c>
      <c r="N942">
        <f>(M942-$R$5)^2</f>
        <v>743.73995196709859</v>
      </c>
      <c r="O942">
        <f t="shared" si="104"/>
        <v>1</v>
      </c>
      <c r="P942" t="str">
        <f t="shared" si="105"/>
        <v>TP</v>
      </c>
    </row>
    <row r="943" spans="1:16" x14ac:dyDescent="0.3">
      <c r="A943">
        <v>0</v>
      </c>
      <c r="B943">
        <v>1</v>
      </c>
      <c r="C943">
        <v>-2</v>
      </c>
      <c r="D943">
        <v>0.96</v>
      </c>
      <c r="E943">
        <f t="shared" si="99"/>
        <v>1</v>
      </c>
      <c r="F943">
        <f t="shared" si="100"/>
        <v>0.99999999997516476</v>
      </c>
      <c r="G943">
        <v>100</v>
      </c>
      <c r="H943">
        <v>-90</v>
      </c>
      <c r="I943">
        <v>0.38419903534316502</v>
      </c>
      <c r="J943">
        <v>0.61580096465683498</v>
      </c>
      <c r="K943">
        <f t="shared" si="101"/>
        <v>100</v>
      </c>
      <c r="L943">
        <f t="shared" si="102"/>
        <v>179.99999999552966</v>
      </c>
      <c r="M943">
        <f t="shared" si="103"/>
        <v>-72.424270101160957</v>
      </c>
      <c r="N943">
        <f>(M943-$R$5)^2</f>
        <v>2360.7978801101763</v>
      </c>
      <c r="O943">
        <f t="shared" si="104"/>
        <v>0</v>
      </c>
      <c r="P943" t="str">
        <f t="shared" si="105"/>
        <v>TN</v>
      </c>
    </row>
    <row r="944" spans="1:16" x14ac:dyDescent="0.3">
      <c r="A944">
        <v>0</v>
      </c>
      <c r="B944">
        <v>1</v>
      </c>
      <c r="C944">
        <v>-2</v>
      </c>
      <c r="D944">
        <v>0.96</v>
      </c>
      <c r="E944">
        <f t="shared" si="99"/>
        <v>1</v>
      </c>
      <c r="F944">
        <f t="shared" si="100"/>
        <v>0.99999999997516476</v>
      </c>
      <c r="G944">
        <v>0</v>
      </c>
      <c r="H944">
        <v>-10</v>
      </c>
      <c r="I944">
        <v>0.38419903534316502</v>
      </c>
      <c r="J944">
        <v>0.61580096465683498</v>
      </c>
      <c r="K944">
        <f t="shared" si="101"/>
        <v>0</v>
      </c>
      <c r="L944">
        <f t="shared" si="102"/>
        <v>19.999999999503295</v>
      </c>
      <c r="M944">
        <f t="shared" si="103"/>
        <v>-12.316019292830829</v>
      </c>
      <c r="N944">
        <f>(M944-$R$5)^2</f>
        <v>132.71519801428417</v>
      </c>
      <c r="O944">
        <f t="shared" si="104"/>
        <v>0</v>
      </c>
      <c r="P944" t="str">
        <f t="shared" si="105"/>
        <v>TN</v>
      </c>
    </row>
    <row r="945" spans="1:16" x14ac:dyDescent="0.3">
      <c r="A945">
        <v>0</v>
      </c>
      <c r="B945">
        <v>1</v>
      </c>
      <c r="C945">
        <v>-2</v>
      </c>
      <c r="D945">
        <v>0.96</v>
      </c>
      <c r="E945">
        <f t="shared" si="99"/>
        <v>1</v>
      </c>
      <c r="F945">
        <f t="shared" si="100"/>
        <v>0.99999999997516476</v>
      </c>
      <c r="G945">
        <v>100</v>
      </c>
      <c r="H945">
        <v>-90</v>
      </c>
      <c r="I945">
        <v>0.38419903534316502</v>
      </c>
      <c r="J945">
        <v>0.61580096465683498</v>
      </c>
      <c r="K945">
        <f t="shared" si="101"/>
        <v>100</v>
      </c>
      <c r="L945">
        <f t="shared" si="102"/>
        <v>179.99999999552966</v>
      </c>
      <c r="M945">
        <f t="shared" si="103"/>
        <v>-72.424270101160957</v>
      </c>
      <c r="N945">
        <f>(M945-$R$5)^2</f>
        <v>2360.7978801101763</v>
      </c>
      <c r="O945">
        <f t="shared" si="104"/>
        <v>0</v>
      </c>
      <c r="P945" t="str">
        <f t="shared" si="105"/>
        <v>TN</v>
      </c>
    </row>
    <row r="946" spans="1:16" x14ac:dyDescent="0.3">
      <c r="A946">
        <v>1</v>
      </c>
      <c r="B946">
        <v>1</v>
      </c>
      <c r="C946">
        <v>-2</v>
      </c>
      <c r="D946">
        <v>0.94</v>
      </c>
      <c r="E946">
        <f t="shared" si="99"/>
        <v>1</v>
      </c>
      <c r="F946">
        <f t="shared" si="100"/>
        <v>0.99999999996274713</v>
      </c>
      <c r="G946">
        <v>20</v>
      </c>
      <c r="H946">
        <v>-10</v>
      </c>
      <c r="I946">
        <v>0.38419903534316502</v>
      </c>
      <c r="J946">
        <v>0.61580096465683498</v>
      </c>
      <c r="K946">
        <f t="shared" si="101"/>
        <v>20</v>
      </c>
      <c r="L946">
        <f t="shared" si="102"/>
        <v>19.999999999254943</v>
      </c>
      <c r="M946">
        <f t="shared" si="103"/>
        <v>-4.6320385858145929</v>
      </c>
      <c r="N946">
        <f>(M946-$R$5)^2</f>
        <v>368.80087331494138</v>
      </c>
      <c r="O946">
        <f t="shared" si="104"/>
        <v>0</v>
      </c>
      <c r="P946" t="str">
        <f t="shared" si="105"/>
        <v>FP</v>
      </c>
    </row>
    <row r="947" spans="1:16" x14ac:dyDescent="0.3">
      <c r="A947">
        <v>0</v>
      </c>
      <c r="B947">
        <v>1</v>
      </c>
      <c r="C947">
        <v>-2</v>
      </c>
      <c r="D947">
        <v>0.94</v>
      </c>
      <c r="E947">
        <f t="shared" si="99"/>
        <v>1</v>
      </c>
      <c r="F947">
        <f t="shared" si="100"/>
        <v>0.99999999996274713</v>
      </c>
      <c r="G947">
        <v>60</v>
      </c>
      <c r="H947">
        <v>-50</v>
      </c>
      <c r="I947">
        <v>0.38419903534316502</v>
      </c>
      <c r="J947">
        <v>0.61580096465683498</v>
      </c>
      <c r="K947">
        <f t="shared" si="101"/>
        <v>60</v>
      </c>
      <c r="L947">
        <f t="shared" si="102"/>
        <v>99.99999999627471</v>
      </c>
      <c r="M947">
        <f t="shared" si="103"/>
        <v>-38.52815434279956</v>
      </c>
      <c r="N947">
        <f>(M947-$R$5)^2</f>
        <v>215.8527132347561</v>
      </c>
      <c r="O947">
        <f t="shared" si="104"/>
        <v>0</v>
      </c>
      <c r="P947" t="str">
        <f t="shared" si="105"/>
        <v>TN</v>
      </c>
    </row>
    <row r="948" spans="1:16" x14ac:dyDescent="0.3">
      <c r="A948">
        <v>0</v>
      </c>
      <c r="B948">
        <v>1</v>
      </c>
      <c r="C948">
        <v>-2</v>
      </c>
      <c r="D948">
        <v>0.94</v>
      </c>
      <c r="E948">
        <f t="shared" si="99"/>
        <v>1</v>
      </c>
      <c r="F948">
        <f t="shared" si="100"/>
        <v>0.99999999996274713</v>
      </c>
      <c r="G948">
        <v>100</v>
      </c>
      <c r="H948">
        <v>-90</v>
      </c>
      <c r="I948">
        <v>0.60844334427391233</v>
      </c>
      <c r="J948">
        <v>0.39155665572608767</v>
      </c>
      <c r="K948">
        <f t="shared" si="101"/>
        <v>100</v>
      </c>
      <c r="L948">
        <f t="shared" si="102"/>
        <v>179.99999999329449</v>
      </c>
      <c r="M948">
        <f t="shared" si="103"/>
        <v>-9.6358636006789595</v>
      </c>
      <c r="N948">
        <f>(M948-$R$5)^2</f>
        <v>201.65033595510491</v>
      </c>
      <c r="O948">
        <f t="shared" si="104"/>
        <v>0</v>
      </c>
      <c r="P948" t="str">
        <f t="shared" si="105"/>
        <v>TN</v>
      </c>
    </row>
    <row r="949" spans="1:16" x14ac:dyDescent="0.3">
      <c r="A949">
        <v>0</v>
      </c>
      <c r="B949">
        <v>1</v>
      </c>
      <c r="C949">
        <v>-2</v>
      </c>
      <c r="D949">
        <v>0.94</v>
      </c>
      <c r="E949">
        <f t="shared" si="99"/>
        <v>1</v>
      </c>
      <c r="F949">
        <f t="shared" si="100"/>
        <v>0.99999999996274713</v>
      </c>
      <c r="G949">
        <v>60</v>
      </c>
      <c r="H949">
        <v>-50</v>
      </c>
      <c r="I949">
        <v>0.38419903534316502</v>
      </c>
      <c r="J949">
        <v>0.61580096465683498</v>
      </c>
      <c r="K949">
        <f t="shared" si="101"/>
        <v>60</v>
      </c>
      <c r="L949">
        <f t="shared" si="102"/>
        <v>99.99999999627471</v>
      </c>
      <c r="M949">
        <f t="shared" si="103"/>
        <v>-38.52815434279956</v>
      </c>
      <c r="N949">
        <f>(M949-$R$5)^2</f>
        <v>215.8527132347561</v>
      </c>
      <c r="O949">
        <f t="shared" si="104"/>
        <v>0</v>
      </c>
      <c r="P949" t="str">
        <f t="shared" si="105"/>
        <v>TN</v>
      </c>
    </row>
    <row r="950" spans="1:16" x14ac:dyDescent="0.3">
      <c r="A950">
        <v>0</v>
      </c>
      <c r="B950">
        <v>1</v>
      </c>
      <c r="C950">
        <v>-2</v>
      </c>
      <c r="D950">
        <v>0.94</v>
      </c>
      <c r="E950">
        <f t="shared" si="99"/>
        <v>1</v>
      </c>
      <c r="F950">
        <f t="shared" si="100"/>
        <v>0.99999999996274713</v>
      </c>
      <c r="G950">
        <v>0</v>
      </c>
      <c r="H950">
        <v>-10</v>
      </c>
      <c r="I950">
        <v>0.38419903534316502</v>
      </c>
      <c r="J950">
        <v>0.61580096465683498</v>
      </c>
      <c r="K950">
        <f t="shared" si="101"/>
        <v>0</v>
      </c>
      <c r="L950">
        <f t="shared" si="102"/>
        <v>19.999999999254943</v>
      </c>
      <c r="M950">
        <f t="shared" si="103"/>
        <v>-12.316019292677893</v>
      </c>
      <c r="N950">
        <f>(M950-$R$5)^2</f>
        <v>132.71519801780786</v>
      </c>
      <c r="O950">
        <f t="shared" si="104"/>
        <v>0</v>
      </c>
      <c r="P950" t="str">
        <f t="shared" si="105"/>
        <v>TN</v>
      </c>
    </row>
    <row r="951" spans="1:16" x14ac:dyDescent="0.3">
      <c r="A951">
        <v>1</v>
      </c>
      <c r="B951">
        <v>1</v>
      </c>
      <c r="C951">
        <v>-2</v>
      </c>
      <c r="D951">
        <v>1</v>
      </c>
      <c r="E951">
        <f t="shared" si="99"/>
        <v>1</v>
      </c>
      <c r="F951">
        <f t="shared" si="100"/>
        <v>1</v>
      </c>
      <c r="G951">
        <v>30</v>
      </c>
      <c r="H951">
        <v>-10</v>
      </c>
      <c r="I951">
        <v>0.38419903534316502</v>
      </c>
      <c r="J951">
        <v>0.61580096465683498</v>
      </c>
      <c r="K951">
        <f t="shared" si="101"/>
        <v>30</v>
      </c>
      <c r="L951">
        <f t="shared" si="102"/>
        <v>20</v>
      </c>
      <c r="M951">
        <f t="shared" si="103"/>
        <v>-0.79004823284174996</v>
      </c>
      <c r="N951">
        <f>(M951-$R$5)^2</f>
        <v>531.12638056994626</v>
      </c>
      <c r="O951">
        <f t="shared" si="104"/>
        <v>0</v>
      </c>
      <c r="P951" t="str">
        <f t="shared" si="105"/>
        <v>FP</v>
      </c>
    </row>
    <row r="952" spans="1:16" x14ac:dyDescent="0.3">
      <c r="A952">
        <v>0</v>
      </c>
      <c r="B952">
        <v>1</v>
      </c>
      <c r="C952">
        <v>-2</v>
      </c>
      <c r="D952">
        <v>1</v>
      </c>
      <c r="E952">
        <f t="shared" si="99"/>
        <v>1</v>
      </c>
      <c r="F952">
        <f t="shared" si="100"/>
        <v>1</v>
      </c>
      <c r="G952">
        <v>80</v>
      </c>
      <c r="H952">
        <v>-90</v>
      </c>
      <c r="I952">
        <v>0.38419903534316502</v>
      </c>
      <c r="J952">
        <v>0.61580096465683498</v>
      </c>
      <c r="K952">
        <f t="shared" si="101"/>
        <v>80</v>
      </c>
      <c r="L952">
        <f t="shared" si="102"/>
        <v>180</v>
      </c>
      <c r="M952">
        <f t="shared" si="103"/>
        <v>-80.108250810777093</v>
      </c>
      <c r="N952">
        <f>(M952-$R$5)^2</f>
        <v>3166.5406032011215</v>
      </c>
      <c r="O952">
        <f t="shared" si="104"/>
        <v>0</v>
      </c>
      <c r="P952" t="str">
        <f t="shared" si="105"/>
        <v>TN</v>
      </c>
    </row>
    <row r="953" spans="1:16" x14ac:dyDescent="0.3">
      <c r="A953">
        <v>0</v>
      </c>
      <c r="B953">
        <v>1</v>
      </c>
      <c r="C953">
        <v>-2</v>
      </c>
      <c r="D953">
        <v>1</v>
      </c>
      <c r="E953">
        <f t="shared" si="99"/>
        <v>1</v>
      </c>
      <c r="F953">
        <f t="shared" si="100"/>
        <v>1</v>
      </c>
      <c r="G953">
        <v>0</v>
      </c>
      <c r="H953">
        <v>-10</v>
      </c>
      <c r="I953">
        <v>0.38419903534316502</v>
      </c>
      <c r="J953">
        <v>0.61580096465683498</v>
      </c>
      <c r="K953">
        <f t="shared" si="101"/>
        <v>0</v>
      </c>
      <c r="L953">
        <f t="shared" si="102"/>
        <v>20</v>
      </c>
      <c r="M953">
        <f t="shared" si="103"/>
        <v>-12.3160192931367</v>
      </c>
      <c r="N953">
        <f>(M953-$R$5)^2</f>
        <v>132.71519800723678</v>
      </c>
      <c r="O953">
        <f t="shared" si="104"/>
        <v>0</v>
      </c>
      <c r="P953" t="str">
        <f t="shared" si="105"/>
        <v>TN</v>
      </c>
    </row>
    <row r="954" spans="1:16" x14ac:dyDescent="0.3">
      <c r="A954">
        <v>1</v>
      </c>
      <c r="B954">
        <v>1</v>
      </c>
      <c r="C954">
        <v>-2</v>
      </c>
      <c r="D954">
        <v>0.9</v>
      </c>
      <c r="E954">
        <f t="shared" si="99"/>
        <v>1</v>
      </c>
      <c r="F954">
        <f t="shared" si="100"/>
        <v>0.99999999993791178</v>
      </c>
      <c r="G954">
        <v>70</v>
      </c>
      <c r="H954">
        <v>-50</v>
      </c>
      <c r="I954">
        <v>0.38419903534316502</v>
      </c>
      <c r="J954">
        <v>0.61580096465683498</v>
      </c>
      <c r="K954">
        <f t="shared" si="101"/>
        <v>70</v>
      </c>
      <c r="L954">
        <f t="shared" si="102"/>
        <v>99.999999993791178</v>
      </c>
      <c r="M954">
        <f t="shared" si="103"/>
        <v>-34.686163987838555</v>
      </c>
      <c r="N954">
        <f>(M954-$R$5)^2</f>
        <v>117.72112096344404</v>
      </c>
      <c r="O954">
        <f t="shared" si="104"/>
        <v>0</v>
      </c>
      <c r="P954" t="str">
        <f t="shared" si="105"/>
        <v>FP</v>
      </c>
    </row>
    <row r="955" spans="1:16" x14ac:dyDescent="0.3">
      <c r="A955">
        <v>0</v>
      </c>
      <c r="B955">
        <v>1</v>
      </c>
      <c r="C955">
        <v>-2</v>
      </c>
      <c r="D955">
        <v>0.9</v>
      </c>
      <c r="E955">
        <f t="shared" si="99"/>
        <v>1</v>
      </c>
      <c r="F955">
        <f t="shared" si="100"/>
        <v>0.99999999993791178</v>
      </c>
      <c r="G955">
        <v>90</v>
      </c>
      <c r="H955">
        <v>-90</v>
      </c>
      <c r="I955">
        <v>0.60844334427391233</v>
      </c>
      <c r="J955">
        <v>0.39155665572608767</v>
      </c>
      <c r="K955">
        <f t="shared" si="101"/>
        <v>90</v>
      </c>
      <c r="L955">
        <f t="shared" si="102"/>
        <v>179.99999998882413</v>
      </c>
      <c r="M955">
        <f t="shared" si="103"/>
        <v>-15.720297041667685</v>
      </c>
      <c r="N955">
        <f>(M955-$R$5)^2</f>
        <v>65.868327822861161</v>
      </c>
      <c r="O955">
        <f t="shared" si="104"/>
        <v>0</v>
      </c>
      <c r="P955" t="str">
        <f t="shared" si="105"/>
        <v>TN</v>
      </c>
    </row>
    <row r="956" spans="1:16" x14ac:dyDescent="0.3">
      <c r="A956">
        <v>1</v>
      </c>
      <c r="B956">
        <v>1</v>
      </c>
      <c r="C956">
        <v>-2</v>
      </c>
      <c r="D956">
        <v>0.88</v>
      </c>
      <c r="E956">
        <f t="shared" si="99"/>
        <v>1</v>
      </c>
      <c r="F956">
        <f t="shared" si="100"/>
        <v>0.99999999992549415</v>
      </c>
      <c r="G956">
        <v>20</v>
      </c>
      <c r="H956">
        <v>-10</v>
      </c>
      <c r="I956">
        <v>0.38419903534316502</v>
      </c>
      <c r="J956">
        <v>0.61580096465683498</v>
      </c>
      <c r="K956">
        <f t="shared" si="101"/>
        <v>20</v>
      </c>
      <c r="L956">
        <f t="shared" si="102"/>
        <v>19.999999998509882</v>
      </c>
      <c r="M956">
        <f t="shared" si="103"/>
        <v>-4.6320385853557831</v>
      </c>
      <c r="N956">
        <f>(M956-$R$5)^2</f>
        <v>368.80087333256358</v>
      </c>
      <c r="O956">
        <f t="shared" si="104"/>
        <v>0</v>
      </c>
      <c r="P956" t="str">
        <f t="shared" si="105"/>
        <v>FP</v>
      </c>
    </row>
    <row r="957" spans="1:16" x14ac:dyDescent="0.3">
      <c r="A957">
        <v>0</v>
      </c>
      <c r="B957">
        <v>1</v>
      </c>
      <c r="C957">
        <v>-2</v>
      </c>
      <c r="D957">
        <v>0.88</v>
      </c>
      <c r="E957">
        <f t="shared" si="99"/>
        <v>1</v>
      </c>
      <c r="F957">
        <f t="shared" si="100"/>
        <v>0.99999999992549415</v>
      </c>
      <c r="G957">
        <v>40</v>
      </c>
      <c r="H957">
        <v>-50</v>
      </c>
      <c r="I957">
        <v>0.38419903534316502</v>
      </c>
      <c r="J957">
        <v>0.61580096465683498</v>
      </c>
      <c r="K957">
        <f t="shared" si="101"/>
        <v>40</v>
      </c>
      <c r="L957">
        <f t="shared" si="102"/>
        <v>99.999999992549419</v>
      </c>
      <c r="M957">
        <f t="shared" si="103"/>
        <v>-46.212135047368818</v>
      </c>
      <c r="N957">
        <f>(M957-$R$5)^2</f>
        <v>500.68123686351515</v>
      </c>
      <c r="O957">
        <f t="shared" si="104"/>
        <v>0</v>
      </c>
      <c r="P957" t="str">
        <f t="shared" si="105"/>
        <v>TN</v>
      </c>
    </row>
    <row r="958" spans="1:16" x14ac:dyDescent="0.3">
      <c r="A958">
        <v>0</v>
      </c>
      <c r="B958">
        <v>1</v>
      </c>
      <c r="C958">
        <v>-2</v>
      </c>
      <c r="D958">
        <v>0.88</v>
      </c>
      <c r="E958">
        <f t="shared" si="99"/>
        <v>1</v>
      </c>
      <c r="F958">
        <f t="shared" si="100"/>
        <v>0.99999999992549415</v>
      </c>
      <c r="G958">
        <v>180</v>
      </c>
      <c r="H958">
        <v>-90</v>
      </c>
      <c r="I958">
        <v>0.38419903534316502</v>
      </c>
      <c r="J958">
        <v>0.61580096465683498</v>
      </c>
      <c r="K958">
        <f t="shared" si="101"/>
        <v>180</v>
      </c>
      <c r="L958">
        <f t="shared" si="102"/>
        <v>179.99999998658896</v>
      </c>
      <c r="M958">
        <f t="shared" si="103"/>
        <v>-41.688347268202065</v>
      </c>
      <c r="N958">
        <f>(M958-$R$5)^2</f>
        <v>318.69817885802905</v>
      </c>
      <c r="O958">
        <f t="shared" si="104"/>
        <v>0</v>
      </c>
      <c r="P958" t="str">
        <f t="shared" si="105"/>
        <v>TN</v>
      </c>
    </row>
    <row r="959" spans="1:16" x14ac:dyDescent="0.3">
      <c r="A959">
        <v>0</v>
      </c>
      <c r="B959">
        <v>1</v>
      </c>
      <c r="C959">
        <v>-2</v>
      </c>
      <c r="D959">
        <v>0.88</v>
      </c>
      <c r="E959">
        <f t="shared" si="99"/>
        <v>1</v>
      </c>
      <c r="F959">
        <f t="shared" si="100"/>
        <v>0.99999999992549415</v>
      </c>
      <c r="G959">
        <v>80</v>
      </c>
      <c r="H959">
        <v>-90</v>
      </c>
      <c r="I959">
        <v>0.60844334427391233</v>
      </c>
      <c r="J959">
        <v>0.39155665572608767</v>
      </c>
      <c r="K959">
        <f t="shared" si="101"/>
        <v>80</v>
      </c>
      <c r="L959">
        <f t="shared" si="102"/>
        <v>179.99999998658896</v>
      </c>
      <c r="M959">
        <f t="shared" si="103"/>
        <v>-21.804730483531607</v>
      </c>
      <c r="N959">
        <f>(M959-$R$5)^2</f>
        <v>4.1269802827053086</v>
      </c>
      <c r="O959">
        <f t="shared" si="104"/>
        <v>0</v>
      </c>
      <c r="P959" t="str">
        <f t="shared" si="105"/>
        <v>TN</v>
      </c>
    </row>
    <row r="960" spans="1:16" x14ac:dyDescent="0.3">
      <c r="A960">
        <v>0</v>
      </c>
      <c r="B960">
        <v>1</v>
      </c>
      <c r="C960">
        <v>-2</v>
      </c>
      <c r="D960">
        <v>0.88</v>
      </c>
      <c r="E960">
        <f t="shared" si="99"/>
        <v>1</v>
      </c>
      <c r="F960">
        <f t="shared" si="100"/>
        <v>0.99999999992549415</v>
      </c>
      <c r="G960">
        <v>90</v>
      </c>
      <c r="H960">
        <v>-90</v>
      </c>
      <c r="I960">
        <v>0.38419903534316502</v>
      </c>
      <c r="J960">
        <v>0.61580096465683498</v>
      </c>
      <c r="K960">
        <f t="shared" si="101"/>
        <v>90</v>
      </c>
      <c r="L960">
        <f t="shared" si="102"/>
        <v>179.99999998658896</v>
      </c>
      <c r="M960">
        <f t="shared" si="103"/>
        <v>-76.266260449086914</v>
      </c>
      <c r="N960">
        <f>(M960-$R$5)^2</f>
        <v>2748.9083510475521</v>
      </c>
      <c r="O960">
        <f t="shared" si="104"/>
        <v>0</v>
      </c>
      <c r="P960" t="str">
        <f t="shared" si="105"/>
        <v>TN</v>
      </c>
    </row>
    <row r="961" spans="1:16" x14ac:dyDescent="0.3">
      <c r="A961">
        <v>0</v>
      </c>
      <c r="B961">
        <v>1</v>
      </c>
      <c r="C961">
        <v>-2</v>
      </c>
      <c r="D961">
        <v>0.88</v>
      </c>
      <c r="E961">
        <f t="shared" si="99"/>
        <v>1</v>
      </c>
      <c r="F961">
        <f t="shared" si="100"/>
        <v>0.99999999992549415</v>
      </c>
      <c r="G961">
        <v>50</v>
      </c>
      <c r="H961">
        <v>-50</v>
      </c>
      <c r="I961">
        <v>0.60844334427391233</v>
      </c>
      <c r="J961">
        <v>0.39155665572608767</v>
      </c>
      <c r="K961">
        <f t="shared" si="101"/>
        <v>50</v>
      </c>
      <c r="L961">
        <f t="shared" si="102"/>
        <v>99.999999992549419</v>
      </c>
      <c r="M961">
        <f t="shared" si="103"/>
        <v>-8.7334983559958275</v>
      </c>
      <c r="N961">
        <f>(M961-$R$5)^2</f>
        <v>228.09242874787134</v>
      </c>
      <c r="O961">
        <f t="shared" si="104"/>
        <v>0</v>
      </c>
      <c r="P961" t="str">
        <f t="shared" si="105"/>
        <v>TN</v>
      </c>
    </row>
    <row r="962" spans="1:16" x14ac:dyDescent="0.3">
      <c r="A962">
        <v>1</v>
      </c>
      <c r="B962">
        <v>1</v>
      </c>
      <c r="C962">
        <v>-2</v>
      </c>
      <c r="D962">
        <v>0.86</v>
      </c>
      <c r="E962">
        <f t="shared" si="99"/>
        <v>1</v>
      </c>
      <c r="F962">
        <f t="shared" si="100"/>
        <v>0.99999999991307653</v>
      </c>
      <c r="G962">
        <v>10</v>
      </c>
      <c r="H962">
        <v>-10</v>
      </c>
      <c r="I962">
        <v>0.60844334427391233</v>
      </c>
      <c r="J962">
        <v>0.39155665572608767</v>
      </c>
      <c r="K962">
        <f t="shared" si="101"/>
        <v>10</v>
      </c>
      <c r="L962">
        <f t="shared" si="102"/>
        <v>19.999999998261529</v>
      </c>
      <c r="M962">
        <f t="shared" si="103"/>
        <v>-1.7466996711019203</v>
      </c>
      <c r="N962">
        <f>(M962-$R$5)^2</f>
        <v>487.94724138672444</v>
      </c>
      <c r="O962">
        <f t="shared" si="104"/>
        <v>0</v>
      </c>
      <c r="P962" t="str">
        <f t="shared" si="105"/>
        <v>FP</v>
      </c>
    </row>
    <row r="963" spans="1:16" x14ac:dyDescent="0.3">
      <c r="A963">
        <v>1</v>
      </c>
      <c r="B963">
        <v>1</v>
      </c>
      <c r="C963">
        <v>-2</v>
      </c>
      <c r="D963">
        <v>0.84</v>
      </c>
      <c r="E963">
        <f t="shared" ref="E963:E970" si="106">IF(D963&gt;1,1+(D963-1)/$R$2,1)</f>
        <v>1</v>
      </c>
      <c r="F963">
        <f t="shared" ref="F963:F970" si="107">IF(D963&lt;1,1-(1-D963)/$R$2,1)</f>
        <v>0.99999999990065891</v>
      </c>
      <c r="G963">
        <v>10</v>
      </c>
      <c r="H963">
        <v>-10</v>
      </c>
      <c r="I963">
        <v>0.60844334427391233</v>
      </c>
      <c r="J963">
        <v>0.39155665572608767</v>
      </c>
      <c r="K963">
        <f t="shared" ref="K963:K970" si="108">G963^(B963)*E963</f>
        <v>10</v>
      </c>
      <c r="L963">
        <f t="shared" ref="L963:L970" si="109">-C963*-H963^(B963)*F963</f>
        <v>19.999999998013177</v>
      </c>
      <c r="M963">
        <f t="shared" ref="M963:M970" si="110">I963*K963-J963*L963</f>
        <v>-1.7466996710046763</v>
      </c>
      <c r="N963">
        <f>(M963-$R$5)^2</f>
        <v>487.9472413910205</v>
      </c>
      <c r="O963">
        <f t="shared" ref="O963:O970" si="111">IF(M963&gt;=0,1,0)</f>
        <v>0</v>
      </c>
      <c r="P963" t="str">
        <f t="shared" ref="P963:P970" si="112">IF(AND(A963=1,O963=1),"TP",IF(AND(A963=0,O963=0),"TN",IF(A963&gt;O963,"FP","FN")))</f>
        <v>FP</v>
      </c>
    </row>
    <row r="964" spans="1:16" x14ac:dyDescent="0.3">
      <c r="A964">
        <v>0</v>
      </c>
      <c r="B964">
        <v>1</v>
      </c>
      <c r="C964">
        <v>-2</v>
      </c>
      <c r="D964">
        <v>0.84</v>
      </c>
      <c r="E964">
        <f t="shared" si="106"/>
        <v>1</v>
      </c>
      <c r="F964">
        <f t="shared" si="107"/>
        <v>0.99999999990065891</v>
      </c>
      <c r="G964">
        <v>60</v>
      </c>
      <c r="H964">
        <v>-50</v>
      </c>
      <c r="I964">
        <v>0.38419903534316502</v>
      </c>
      <c r="J964">
        <v>0.61580096465683498</v>
      </c>
      <c r="K964">
        <f t="shared" si="108"/>
        <v>60</v>
      </c>
      <c r="L964">
        <f t="shared" si="109"/>
        <v>99.999999990065888</v>
      </c>
      <c r="M964">
        <f t="shared" si="110"/>
        <v>-38.528154338976165</v>
      </c>
      <c r="N964">
        <f>(M964-$R$5)^2</f>
        <v>215.85271312240999</v>
      </c>
      <c r="O964">
        <f t="shared" si="111"/>
        <v>0</v>
      </c>
      <c r="P964" t="str">
        <f t="shared" si="112"/>
        <v>TN</v>
      </c>
    </row>
    <row r="965" spans="1:16" x14ac:dyDescent="0.3">
      <c r="A965">
        <v>0</v>
      </c>
      <c r="B965">
        <v>1</v>
      </c>
      <c r="C965">
        <v>-2</v>
      </c>
      <c r="D965">
        <v>0.84</v>
      </c>
      <c r="E965">
        <f t="shared" si="106"/>
        <v>1</v>
      </c>
      <c r="F965">
        <f t="shared" si="107"/>
        <v>0.99999999990065891</v>
      </c>
      <c r="G965">
        <v>50</v>
      </c>
      <c r="H965">
        <v>-50</v>
      </c>
      <c r="I965">
        <v>0.60844334427391233</v>
      </c>
      <c r="J965">
        <v>0.39155665572608767</v>
      </c>
      <c r="K965">
        <f t="shared" si="108"/>
        <v>50</v>
      </c>
      <c r="L965">
        <f t="shared" si="109"/>
        <v>99.999999990065888</v>
      </c>
      <c r="M965">
        <f t="shared" si="110"/>
        <v>-8.7334983550233858</v>
      </c>
      <c r="N965">
        <f>(M965-$R$5)^2</f>
        <v>228.09242877724438</v>
      </c>
      <c r="O965">
        <f t="shared" si="111"/>
        <v>0</v>
      </c>
      <c r="P965" t="str">
        <f t="shared" si="112"/>
        <v>TN</v>
      </c>
    </row>
    <row r="966" spans="1:16" x14ac:dyDescent="0.3">
      <c r="A966">
        <v>0</v>
      </c>
      <c r="B966">
        <v>1</v>
      </c>
      <c r="C966">
        <v>-2</v>
      </c>
      <c r="D966">
        <v>0.84</v>
      </c>
      <c r="E966">
        <f t="shared" si="106"/>
        <v>1</v>
      </c>
      <c r="F966">
        <f t="shared" si="107"/>
        <v>0.99999999990065891</v>
      </c>
      <c r="G966">
        <v>100</v>
      </c>
      <c r="H966">
        <v>-90</v>
      </c>
      <c r="I966">
        <v>0.60844334427391233</v>
      </c>
      <c r="J966">
        <v>0.39155665572608767</v>
      </c>
      <c r="K966">
        <f t="shared" si="108"/>
        <v>100</v>
      </c>
      <c r="L966">
        <f t="shared" si="109"/>
        <v>179.9999999821186</v>
      </c>
      <c r="M966">
        <f t="shared" si="110"/>
        <v>-9.6358635963029684</v>
      </c>
      <c r="N966">
        <f>(M966-$R$5)^2</f>
        <v>201.65033607938625</v>
      </c>
      <c r="O966">
        <f t="shared" si="111"/>
        <v>0</v>
      </c>
      <c r="P966" t="str">
        <f t="shared" si="112"/>
        <v>TN</v>
      </c>
    </row>
    <row r="967" spans="1:16" x14ac:dyDescent="0.3">
      <c r="A967">
        <v>1</v>
      </c>
      <c r="B967">
        <v>1</v>
      </c>
      <c r="C967">
        <v>-2</v>
      </c>
      <c r="D967">
        <v>0.82</v>
      </c>
      <c r="E967">
        <f t="shared" si="106"/>
        <v>1</v>
      </c>
      <c r="F967">
        <f t="shared" si="107"/>
        <v>0.99999999988824129</v>
      </c>
      <c r="G967">
        <v>30</v>
      </c>
      <c r="H967">
        <v>-10</v>
      </c>
      <c r="I967">
        <v>0.38419903534316502</v>
      </c>
      <c r="J967">
        <v>0.61580096465683498</v>
      </c>
      <c r="K967">
        <f t="shared" si="108"/>
        <v>30</v>
      </c>
      <c r="L967">
        <f t="shared" si="109"/>
        <v>19.999999997764824</v>
      </c>
      <c r="M967">
        <f t="shared" si="110"/>
        <v>-0.79004823146532743</v>
      </c>
      <c r="N967">
        <f>(M967-$R$5)^2</f>
        <v>531.12638063338886</v>
      </c>
      <c r="O967">
        <f t="shared" si="111"/>
        <v>0</v>
      </c>
      <c r="P967" t="str">
        <f t="shared" si="112"/>
        <v>FP</v>
      </c>
    </row>
    <row r="968" spans="1:16" x14ac:dyDescent="0.3">
      <c r="A968">
        <v>0</v>
      </c>
      <c r="B968">
        <v>1</v>
      </c>
      <c r="C968">
        <v>-2</v>
      </c>
      <c r="D968">
        <v>0.82</v>
      </c>
      <c r="E968">
        <f t="shared" si="106"/>
        <v>1</v>
      </c>
      <c r="F968">
        <f t="shared" si="107"/>
        <v>0.99999999988824129</v>
      </c>
      <c r="G968">
        <v>180</v>
      </c>
      <c r="H968">
        <v>-90</v>
      </c>
      <c r="I968">
        <v>0.38419903534316502</v>
      </c>
      <c r="J968">
        <v>0.61580096465683498</v>
      </c>
      <c r="K968">
        <f t="shared" si="108"/>
        <v>180</v>
      </c>
      <c r="L968">
        <f t="shared" si="109"/>
        <v>179.99999997988343</v>
      </c>
      <c r="M968">
        <f t="shared" si="110"/>
        <v>-41.688347264072789</v>
      </c>
      <c r="N968">
        <f>(M968-$R$5)^2</f>
        <v>318.69817871059638</v>
      </c>
      <c r="O968">
        <f t="shared" si="111"/>
        <v>0</v>
      </c>
      <c r="P968" t="str">
        <f t="shared" si="112"/>
        <v>TN</v>
      </c>
    </row>
    <row r="969" spans="1:16" x14ac:dyDescent="0.3">
      <c r="A969">
        <v>0</v>
      </c>
      <c r="B969">
        <v>1</v>
      </c>
      <c r="C969">
        <v>-2</v>
      </c>
      <c r="D969">
        <v>0.82</v>
      </c>
      <c r="E969">
        <f t="shared" si="106"/>
        <v>1</v>
      </c>
      <c r="F969">
        <f t="shared" si="107"/>
        <v>0.99999999988824129</v>
      </c>
      <c r="G969">
        <v>40</v>
      </c>
      <c r="H969">
        <v>-50</v>
      </c>
      <c r="I969">
        <v>0.38419903534316502</v>
      </c>
      <c r="J969">
        <v>0.61580096465683498</v>
      </c>
      <c r="K969">
        <f t="shared" si="108"/>
        <v>40</v>
      </c>
      <c r="L969">
        <f t="shared" si="109"/>
        <v>99.999999988824129</v>
      </c>
      <c r="M969">
        <f t="shared" si="110"/>
        <v>-46.212135045074788</v>
      </c>
      <c r="N969">
        <f>(M969-$R$5)^2</f>
        <v>500.68123676085315</v>
      </c>
      <c r="O969">
        <f t="shared" si="111"/>
        <v>0</v>
      </c>
      <c r="P969" t="str">
        <f t="shared" si="112"/>
        <v>TN</v>
      </c>
    </row>
    <row r="970" spans="1:16" x14ac:dyDescent="0.3">
      <c r="A970">
        <v>0</v>
      </c>
      <c r="B970">
        <v>1</v>
      </c>
      <c r="C970">
        <v>-2</v>
      </c>
      <c r="D970">
        <v>0.82</v>
      </c>
      <c r="E970">
        <f t="shared" si="106"/>
        <v>1</v>
      </c>
      <c r="F970">
        <f t="shared" si="107"/>
        <v>0.99999999988824129</v>
      </c>
      <c r="G970">
        <v>80</v>
      </c>
      <c r="H970">
        <v>-90</v>
      </c>
      <c r="I970">
        <v>0.38419903534316502</v>
      </c>
      <c r="J970">
        <v>0.61580096465683498</v>
      </c>
      <c r="K970">
        <f t="shared" si="108"/>
        <v>80</v>
      </c>
      <c r="L970">
        <f t="shared" si="109"/>
        <v>179.99999997988343</v>
      </c>
      <c r="M970">
        <f t="shared" si="110"/>
        <v>-80.108250798389292</v>
      </c>
      <c r="N970">
        <f>(M970-$R$5)^2</f>
        <v>3166.540601806948</v>
      </c>
      <c r="O970">
        <f t="shared" si="111"/>
        <v>0</v>
      </c>
      <c r="P970" t="str">
        <f t="shared" si="112"/>
        <v>TN</v>
      </c>
    </row>
    <row r="974" spans="1:16" x14ac:dyDescent="0.3">
      <c r="D974" t="s">
        <v>5</v>
      </c>
      <c r="E974">
        <v>70</v>
      </c>
      <c r="F974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C8F57-EA70-4F1C-9CC5-10C7FA6C257F}">
  <dimension ref="A1:V974"/>
  <sheetViews>
    <sheetView topLeftCell="B1" workbookViewId="0">
      <selection activeCell="O1" sqref="O1:O1048576"/>
    </sheetView>
  </sheetViews>
  <sheetFormatPr defaultRowHeight="14.4" x14ac:dyDescent="0.3"/>
  <cols>
    <col min="5" max="5" width="12" bestFit="1" customWidth="1"/>
    <col min="14" max="14" width="16.6640625" bestFit="1" customWidth="1"/>
    <col min="19" max="19" width="12.21875" customWidth="1"/>
  </cols>
  <sheetData>
    <row r="1" spans="1:22" x14ac:dyDescent="0.3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19</v>
      </c>
      <c r="O1" t="s">
        <v>13</v>
      </c>
      <c r="P1" t="s">
        <v>23</v>
      </c>
      <c r="Q1" t="s">
        <v>24</v>
      </c>
      <c r="S1" t="s">
        <v>6</v>
      </c>
    </row>
    <row r="2" spans="1:22" x14ac:dyDescent="0.3">
      <c r="A2">
        <v>1</v>
      </c>
      <c r="B2">
        <v>1.1960207441678836</v>
      </c>
      <c r="C2">
        <v>-1.6</v>
      </c>
      <c r="D2">
        <v>2.8</v>
      </c>
      <c r="E2">
        <f>IF(D2&gt;1,(D2-1)/$S$2,0)</f>
        <v>3.3527612061656787E-11</v>
      </c>
      <c r="F2">
        <f>IF(D2&lt;1,-(1-D2)/$S$2,0)</f>
        <v>0</v>
      </c>
      <c r="G2">
        <v>180</v>
      </c>
      <c r="H2">
        <v>-90</v>
      </c>
      <c r="I2">
        <v>0.56330583577691229</v>
      </c>
      <c r="J2">
        <v>0.43669416422308771</v>
      </c>
      <c r="K2">
        <f>G2^(B2+E2)</f>
        <v>498.14147220162903</v>
      </c>
      <c r="L2">
        <f>-C2*-H2^(B2+F2)</f>
        <v>347.88408658650894</v>
      </c>
      <c r="M2">
        <f>I2*K2-J2*L2</f>
        <v>128.68704789527234</v>
      </c>
      <c r="N2" s="2">
        <f>(M2-$S$5)^2</f>
        <v>23263.349556746958</v>
      </c>
      <c r="O2">
        <f>IF(M2&gt;=0,1,0)</f>
        <v>1</v>
      </c>
      <c r="P2">
        <f>(A2-O2)^2</f>
        <v>0</v>
      </c>
      <c r="Q2" t="str">
        <f>IF(AND(A2=1,O2=1),"TP",IF(AND(A2=0,O2=0),"TN",IF(A2&gt;O2,"FP","FN")))</f>
        <v>TP</v>
      </c>
      <c r="R2" t="s">
        <v>14</v>
      </c>
      <c r="S2">
        <v>53687092200</v>
      </c>
      <c r="U2" t="s">
        <v>25</v>
      </c>
      <c r="V2">
        <f>COUNTIF($Q$2:$Q$970,$U2)</f>
        <v>164</v>
      </c>
    </row>
    <row r="3" spans="1:22" x14ac:dyDescent="0.3">
      <c r="A3">
        <v>0</v>
      </c>
      <c r="B3">
        <v>1.1960207441678836</v>
      </c>
      <c r="C3">
        <v>-1.6</v>
      </c>
      <c r="D3">
        <v>2.8</v>
      </c>
      <c r="E3">
        <f t="shared" ref="E3:E66" si="0">IF(D3&gt;1,(D3-1)/$S$2,0)</f>
        <v>3.3527612061656787E-11</v>
      </c>
      <c r="F3">
        <f t="shared" ref="F3:F66" si="1">IF(D3&lt;1,-(1-D3)/$S$2,0)</f>
        <v>0</v>
      </c>
      <c r="G3">
        <v>80</v>
      </c>
      <c r="H3">
        <v>-90</v>
      </c>
      <c r="I3">
        <v>0.60844334427391233</v>
      </c>
      <c r="J3">
        <v>0.39155665572608767</v>
      </c>
      <c r="K3">
        <f t="shared" ref="K3:K66" si="2">G3^(B3+E3)</f>
        <v>188.85787663594172</v>
      </c>
      <c r="L3">
        <f t="shared" ref="L3:L66" si="3">-C3*-H3^(B3+F3)</f>
        <v>347.88408658650894</v>
      </c>
      <c r="M3">
        <f t="shared" ref="M3:M66" si="4">I3*K3-J3*L3</f>
        <v>-21.307011471295809</v>
      </c>
      <c r="N3" s="2">
        <f t="shared" ref="N3:N66" si="5">(M3-$S$5)^2</f>
        <v>6.3969340422985557</v>
      </c>
      <c r="O3">
        <f t="shared" ref="O3:O66" si="6">IF(M3&gt;=0,1,0)</f>
        <v>0</v>
      </c>
      <c r="P3">
        <f t="shared" ref="P3:P66" si="7">(A3-O3)^2</f>
        <v>0</v>
      </c>
      <c r="Q3" t="str">
        <f t="shared" ref="Q3:Q66" si="8">IF(AND(A3=1,O3=1),"TP",IF(AND(A3=0,O3=0),"TN",IF(A3&gt;O3,"FP","FN")))</f>
        <v>TN</v>
      </c>
      <c r="R3" t="s">
        <v>15</v>
      </c>
      <c r="S3">
        <f>COUNT(B2:B970)</f>
        <v>969</v>
      </c>
      <c r="U3" t="s">
        <v>26</v>
      </c>
      <c r="V3">
        <f t="shared" ref="V3:V5" si="9">COUNTIF($Q$2:$Q$970,$U3)</f>
        <v>549</v>
      </c>
    </row>
    <row r="4" spans="1:22" x14ac:dyDescent="0.3">
      <c r="A4">
        <v>0</v>
      </c>
      <c r="B4">
        <v>1.1960207441678836</v>
      </c>
      <c r="C4">
        <v>-1.6</v>
      </c>
      <c r="D4">
        <v>2.8</v>
      </c>
      <c r="E4">
        <f t="shared" si="0"/>
        <v>3.3527612061656787E-11</v>
      </c>
      <c r="F4">
        <f t="shared" si="1"/>
        <v>0</v>
      </c>
      <c r="G4">
        <v>10</v>
      </c>
      <c r="H4">
        <v>-10</v>
      </c>
      <c r="I4">
        <v>0.60844334427391233</v>
      </c>
      <c r="J4">
        <v>0.39155665572608767</v>
      </c>
      <c r="K4">
        <f t="shared" si="2"/>
        <v>15.704378149580737</v>
      </c>
      <c r="L4">
        <f t="shared" si="3"/>
        <v>25.127005037389367</v>
      </c>
      <c r="M4">
        <f t="shared" si="4"/>
        <v>-0.28342169977968013</v>
      </c>
      <c r="N4" s="2">
        <f t="shared" si="5"/>
        <v>554.73466406558885</v>
      </c>
      <c r="O4">
        <f t="shared" si="6"/>
        <v>0</v>
      </c>
      <c r="P4">
        <f t="shared" si="7"/>
        <v>0</v>
      </c>
      <c r="Q4" t="str">
        <f t="shared" si="8"/>
        <v>TN</v>
      </c>
      <c r="U4" t="s">
        <v>27</v>
      </c>
      <c r="V4">
        <f t="shared" si="9"/>
        <v>220</v>
      </c>
    </row>
    <row r="5" spans="1:22" x14ac:dyDescent="0.3">
      <c r="A5">
        <v>0</v>
      </c>
      <c r="B5">
        <v>1.1960207441678836</v>
      </c>
      <c r="C5">
        <v>-1.6</v>
      </c>
      <c r="D5">
        <v>2.8</v>
      </c>
      <c r="E5">
        <f t="shared" si="0"/>
        <v>3.3527612061656787E-11</v>
      </c>
      <c r="F5">
        <f t="shared" si="1"/>
        <v>0</v>
      </c>
      <c r="G5">
        <v>0</v>
      </c>
      <c r="H5">
        <v>-10</v>
      </c>
      <c r="I5">
        <v>0.38419903534316502</v>
      </c>
      <c r="J5">
        <v>0.61580096465683498</v>
      </c>
      <c r="K5">
        <f t="shared" si="2"/>
        <v>0</v>
      </c>
      <c r="L5">
        <f t="shared" si="3"/>
        <v>25.127005037389367</v>
      </c>
      <c r="M5">
        <f t="shared" si="4"/>
        <v>-15.473233940961524</v>
      </c>
      <c r="N5" s="2">
        <f t="shared" si="5"/>
        <v>69.939662334699236</v>
      </c>
      <c r="O5">
        <f t="shared" si="6"/>
        <v>0</v>
      </c>
      <c r="P5">
        <f t="shared" si="7"/>
        <v>0</v>
      </c>
      <c r="Q5" t="str">
        <f t="shared" si="8"/>
        <v>TN</v>
      </c>
      <c r="R5" t="s">
        <v>18</v>
      </c>
      <c r="S5" s="1">
        <f>AVERAGE(M2:M970)</f>
        <v>-23.836227563743932</v>
      </c>
      <c r="U5" t="s">
        <v>28</v>
      </c>
      <c r="V5">
        <f t="shared" si="9"/>
        <v>36</v>
      </c>
    </row>
    <row r="6" spans="1:22" x14ac:dyDescent="0.3">
      <c r="A6">
        <v>0</v>
      </c>
      <c r="B6">
        <v>1.1960207441678836</v>
      </c>
      <c r="C6">
        <v>-1.6</v>
      </c>
      <c r="D6">
        <v>2.8</v>
      </c>
      <c r="E6">
        <f t="shared" si="0"/>
        <v>3.3527612061656787E-11</v>
      </c>
      <c r="F6">
        <f t="shared" si="1"/>
        <v>0</v>
      </c>
      <c r="G6">
        <v>40</v>
      </c>
      <c r="H6">
        <v>-50</v>
      </c>
      <c r="I6">
        <v>0.60844334427391233</v>
      </c>
      <c r="J6">
        <v>0.39155665572608767</v>
      </c>
      <c r="K6">
        <f t="shared" si="2"/>
        <v>82.432217533126277</v>
      </c>
      <c r="L6">
        <f t="shared" si="3"/>
        <v>172.23577024121218</v>
      </c>
      <c r="M6">
        <f t="shared" si="4"/>
        <v>-17.284728080285866</v>
      </c>
      <c r="N6" s="2">
        <f t="shared" si="5"/>
        <v>42.922145481751308</v>
      </c>
      <c r="O6">
        <f t="shared" si="6"/>
        <v>0</v>
      </c>
      <c r="P6">
        <f t="shared" si="7"/>
        <v>0</v>
      </c>
      <c r="Q6" t="str">
        <f t="shared" si="8"/>
        <v>TN</v>
      </c>
      <c r="R6" t="s">
        <v>19</v>
      </c>
      <c r="S6" s="1">
        <f>DEVSQ(M2:M970)/S3</f>
        <v>1870.3449111200541</v>
      </c>
    </row>
    <row r="7" spans="1:22" x14ac:dyDescent="0.3">
      <c r="A7">
        <v>0</v>
      </c>
      <c r="B7">
        <v>1.1960207441678836</v>
      </c>
      <c r="C7">
        <v>-1.6</v>
      </c>
      <c r="D7">
        <v>2.8</v>
      </c>
      <c r="E7">
        <f t="shared" si="0"/>
        <v>3.3527612061656787E-11</v>
      </c>
      <c r="F7">
        <f t="shared" si="1"/>
        <v>0</v>
      </c>
      <c r="G7">
        <v>100</v>
      </c>
      <c r="H7">
        <v>-90</v>
      </c>
      <c r="I7">
        <v>0.38419903534316502</v>
      </c>
      <c r="J7">
        <v>0.61580096465683498</v>
      </c>
      <c r="K7">
        <f t="shared" si="2"/>
        <v>246.62749306502891</v>
      </c>
      <c r="L7">
        <f t="shared" si="3"/>
        <v>347.88408658650894</v>
      </c>
      <c r="M7">
        <f t="shared" si="4"/>
        <v>-119.47331118404688</v>
      </c>
      <c r="N7" s="2">
        <f t="shared" si="5"/>
        <v>9146.4517633968171</v>
      </c>
      <c r="O7">
        <f t="shared" si="6"/>
        <v>0</v>
      </c>
      <c r="P7">
        <f t="shared" si="7"/>
        <v>0</v>
      </c>
      <c r="Q7" t="str">
        <f t="shared" si="8"/>
        <v>TN</v>
      </c>
      <c r="R7" t="s">
        <v>16</v>
      </c>
      <c r="S7" s="1">
        <f>-S3/2*LN(2*PI()*S6)-SUM(M2:M970)/(2*S6)</f>
        <v>-4534.4407851963042</v>
      </c>
      <c r="U7" t="s">
        <v>30</v>
      </c>
      <c r="V7" s="1">
        <f>SUM(V2:V3)/S3</f>
        <v>0.73581011351909187</v>
      </c>
    </row>
    <row r="8" spans="1:22" x14ac:dyDescent="0.3">
      <c r="A8">
        <v>0</v>
      </c>
      <c r="B8">
        <v>1.1960207441678836</v>
      </c>
      <c r="C8">
        <v>-1.6</v>
      </c>
      <c r="D8">
        <v>2.8</v>
      </c>
      <c r="E8">
        <f t="shared" si="0"/>
        <v>3.3527612061656787E-11</v>
      </c>
      <c r="F8">
        <f t="shared" si="1"/>
        <v>0</v>
      </c>
      <c r="G8">
        <v>50</v>
      </c>
      <c r="H8">
        <v>-50</v>
      </c>
      <c r="I8">
        <v>0.38419903534316502</v>
      </c>
      <c r="J8">
        <v>0.61580096465683498</v>
      </c>
      <c r="K8">
        <f t="shared" si="2"/>
        <v>107.64735641487673</v>
      </c>
      <c r="L8">
        <f t="shared" si="3"/>
        <v>172.23577024121218</v>
      </c>
      <c r="M8">
        <f t="shared" si="4"/>
        <v>-64.704942971113951</v>
      </c>
      <c r="N8" s="2">
        <f t="shared" si="5"/>
        <v>1670.2518990486035</v>
      </c>
      <c r="O8">
        <f t="shared" si="6"/>
        <v>0</v>
      </c>
      <c r="P8">
        <f t="shared" si="7"/>
        <v>0</v>
      </c>
      <c r="Q8" t="str">
        <f t="shared" si="8"/>
        <v>TN</v>
      </c>
      <c r="S8" s="1"/>
      <c r="U8" t="s">
        <v>29</v>
      </c>
      <c r="V8" s="1">
        <f>V2/SUM(V2,V4)</f>
        <v>0.42708333333333331</v>
      </c>
    </row>
    <row r="9" spans="1:22" x14ac:dyDescent="0.3">
      <c r="A9">
        <v>1</v>
      </c>
      <c r="B9">
        <v>1.1960207441678836</v>
      </c>
      <c r="C9">
        <v>-1.6</v>
      </c>
      <c r="D9">
        <v>2.9</v>
      </c>
      <c r="E9">
        <f t="shared" si="0"/>
        <v>3.5390257176193277E-11</v>
      </c>
      <c r="F9">
        <f t="shared" si="1"/>
        <v>0</v>
      </c>
      <c r="G9">
        <v>10</v>
      </c>
      <c r="H9">
        <v>0</v>
      </c>
      <c r="I9">
        <v>0.42913429896650213</v>
      </c>
      <c r="J9">
        <v>0.57086570103349787</v>
      </c>
      <c r="K9">
        <f t="shared" si="2"/>
        <v>15.704378149648093</v>
      </c>
      <c r="L9">
        <f t="shared" si="3"/>
        <v>0</v>
      </c>
      <c r="M9">
        <f t="shared" si="4"/>
        <v>6.739287307954088</v>
      </c>
      <c r="N9" s="2">
        <f t="shared" si="5"/>
        <v>934.86210966942667</v>
      </c>
      <c r="O9">
        <f t="shared" si="6"/>
        <v>1</v>
      </c>
      <c r="P9">
        <f t="shared" si="7"/>
        <v>0</v>
      </c>
      <c r="Q9" t="str">
        <f t="shared" si="8"/>
        <v>TP</v>
      </c>
      <c r="R9" t="s">
        <v>20</v>
      </c>
      <c r="S9" s="1">
        <f>2*S3-2*LN(-S7)</f>
        <v>1921.1610859118521</v>
      </c>
      <c r="U9" t="s">
        <v>32</v>
      </c>
      <c r="V9" s="1">
        <f>V2/SUM(V2,V5)</f>
        <v>0.82</v>
      </c>
    </row>
    <row r="10" spans="1:22" x14ac:dyDescent="0.3">
      <c r="A10">
        <v>1</v>
      </c>
      <c r="B10">
        <v>1.1960207441678836</v>
      </c>
      <c r="C10">
        <v>-1.6</v>
      </c>
      <c r="D10">
        <v>2.8</v>
      </c>
      <c r="E10">
        <f t="shared" si="0"/>
        <v>3.3527612061656787E-11</v>
      </c>
      <c r="F10">
        <f t="shared" si="1"/>
        <v>0</v>
      </c>
      <c r="G10">
        <v>20</v>
      </c>
      <c r="H10">
        <v>-10</v>
      </c>
      <c r="I10">
        <v>0.38419903534316502</v>
      </c>
      <c r="J10">
        <v>0.61580096465683498</v>
      </c>
      <c r="K10">
        <f t="shared" si="2"/>
        <v>35.979809836194434</v>
      </c>
      <c r="L10">
        <f t="shared" si="3"/>
        <v>25.127005037389367</v>
      </c>
      <c r="M10">
        <f t="shared" si="4"/>
        <v>-1.6498257100651017</v>
      </c>
      <c r="N10" s="2">
        <f t="shared" si="5"/>
        <v>492.23642721292345</v>
      </c>
      <c r="O10">
        <f t="shared" si="6"/>
        <v>0</v>
      </c>
      <c r="P10">
        <f t="shared" si="7"/>
        <v>1</v>
      </c>
      <c r="Q10" t="str">
        <f t="shared" si="8"/>
        <v>FP</v>
      </c>
      <c r="R10" t="s">
        <v>21</v>
      </c>
      <c r="S10" s="1">
        <f>S3*LN(S3)-2*LN(-S7)</f>
        <v>6646.2614948340042</v>
      </c>
      <c r="U10" t="s">
        <v>31</v>
      </c>
      <c r="V10" s="1">
        <f>2/(1/V9+1/V8)</f>
        <v>0.56164383561643827</v>
      </c>
    </row>
    <row r="11" spans="1:22" x14ac:dyDescent="0.3">
      <c r="A11">
        <v>1</v>
      </c>
      <c r="B11">
        <v>1.1960207441678836</v>
      </c>
      <c r="C11">
        <v>-1.6</v>
      </c>
      <c r="D11">
        <v>2.2999999999999998</v>
      </c>
      <c r="E11">
        <f t="shared" si="0"/>
        <v>2.4214386488974343E-11</v>
      </c>
      <c r="F11">
        <f t="shared" si="1"/>
        <v>0</v>
      </c>
      <c r="G11">
        <v>60</v>
      </c>
      <c r="H11">
        <v>-50</v>
      </c>
      <c r="I11">
        <v>0.38419903534316502</v>
      </c>
      <c r="J11">
        <v>0.61580096465683498</v>
      </c>
      <c r="K11">
        <f t="shared" si="2"/>
        <v>133.87694140504433</v>
      </c>
      <c r="L11">
        <f t="shared" si="3"/>
        <v>172.23577024121218</v>
      </c>
      <c r="M11">
        <f t="shared" si="4"/>
        <v>-54.627561720439992</v>
      </c>
      <c r="N11" s="2">
        <f t="shared" si="5"/>
        <v>948.10625914931745</v>
      </c>
      <c r="O11">
        <f t="shared" si="6"/>
        <v>0</v>
      </c>
      <c r="P11">
        <f t="shared" si="7"/>
        <v>1</v>
      </c>
      <c r="Q11" t="str">
        <f t="shared" si="8"/>
        <v>FP</v>
      </c>
      <c r="R11" t="s">
        <v>22</v>
      </c>
      <c r="S11" s="1">
        <f>1/S3*SUM(P2:P970)</f>
        <v>0.26418988648090813</v>
      </c>
    </row>
    <row r="12" spans="1:22" x14ac:dyDescent="0.3">
      <c r="A12">
        <v>1</v>
      </c>
      <c r="B12">
        <v>1.1960207441678836</v>
      </c>
      <c r="C12">
        <v>-1.6</v>
      </c>
      <c r="D12">
        <v>2.9</v>
      </c>
      <c r="E12">
        <f t="shared" si="0"/>
        <v>3.5390257176193277E-11</v>
      </c>
      <c r="F12">
        <f t="shared" si="1"/>
        <v>0</v>
      </c>
      <c r="G12">
        <v>60</v>
      </c>
      <c r="H12">
        <v>-50</v>
      </c>
      <c r="I12">
        <v>0.38419903534316502</v>
      </c>
      <c r="J12">
        <v>0.61580096465683498</v>
      </c>
      <c r="K12">
        <f t="shared" si="2"/>
        <v>133.87694141117029</v>
      </c>
      <c r="L12">
        <f t="shared" si="3"/>
        <v>172.23577024121218</v>
      </c>
      <c r="M12">
        <f t="shared" si="4"/>
        <v>-54.627561718086405</v>
      </c>
      <c r="N12" s="2">
        <f t="shared" si="5"/>
        <v>948.10625900437719</v>
      </c>
      <c r="O12">
        <f t="shared" si="6"/>
        <v>0</v>
      </c>
      <c r="P12">
        <f t="shared" si="7"/>
        <v>1</v>
      </c>
      <c r="Q12" t="str">
        <f t="shared" si="8"/>
        <v>FP</v>
      </c>
    </row>
    <row r="13" spans="1:22" x14ac:dyDescent="0.3">
      <c r="A13">
        <v>1</v>
      </c>
      <c r="B13">
        <v>1.1960207441678836</v>
      </c>
      <c r="C13">
        <v>-1.6</v>
      </c>
      <c r="D13">
        <v>2.8</v>
      </c>
      <c r="E13">
        <f t="shared" si="0"/>
        <v>3.3527612061656787E-11</v>
      </c>
      <c r="F13">
        <f t="shared" si="1"/>
        <v>0</v>
      </c>
      <c r="G13">
        <v>10</v>
      </c>
      <c r="H13">
        <v>-10</v>
      </c>
      <c r="I13">
        <v>0.60844334427391233</v>
      </c>
      <c r="J13">
        <v>0.39155665572608767</v>
      </c>
      <c r="K13">
        <f t="shared" si="2"/>
        <v>15.704378149580737</v>
      </c>
      <c r="L13">
        <f t="shared" si="3"/>
        <v>25.127005037389367</v>
      </c>
      <c r="M13">
        <f t="shared" si="4"/>
        <v>-0.28342169977968013</v>
      </c>
      <c r="N13" s="2">
        <f t="shared" si="5"/>
        <v>554.73466406558885</v>
      </c>
      <c r="O13">
        <f t="shared" si="6"/>
        <v>0</v>
      </c>
      <c r="P13">
        <f t="shared" si="7"/>
        <v>1</v>
      </c>
      <c r="Q13" t="str">
        <f t="shared" si="8"/>
        <v>FP</v>
      </c>
    </row>
    <row r="14" spans="1:22" x14ac:dyDescent="0.3">
      <c r="A14">
        <v>0</v>
      </c>
      <c r="B14">
        <v>1.1960207441678836</v>
      </c>
      <c r="C14">
        <v>-1.6</v>
      </c>
      <c r="D14">
        <v>2.8</v>
      </c>
      <c r="E14">
        <f t="shared" si="0"/>
        <v>3.3527612061656787E-11</v>
      </c>
      <c r="F14">
        <f t="shared" si="1"/>
        <v>0</v>
      </c>
      <c r="G14">
        <v>20</v>
      </c>
      <c r="H14">
        <v>-10</v>
      </c>
      <c r="I14">
        <v>0.38419903534316502</v>
      </c>
      <c r="J14">
        <v>0.61580096465683498</v>
      </c>
      <c r="K14">
        <f t="shared" si="2"/>
        <v>35.979809836194434</v>
      </c>
      <c r="L14">
        <f t="shared" si="3"/>
        <v>25.127005037389367</v>
      </c>
      <c r="M14">
        <f t="shared" si="4"/>
        <v>-1.6498257100651017</v>
      </c>
      <c r="N14" s="2">
        <f t="shared" si="5"/>
        <v>492.23642721292345</v>
      </c>
      <c r="O14">
        <f t="shared" si="6"/>
        <v>0</v>
      </c>
      <c r="P14">
        <f t="shared" si="7"/>
        <v>0</v>
      </c>
      <c r="Q14" t="str">
        <f t="shared" si="8"/>
        <v>TN</v>
      </c>
    </row>
    <row r="15" spans="1:22" x14ac:dyDescent="0.3">
      <c r="A15">
        <v>1</v>
      </c>
      <c r="B15">
        <v>1.1960207441678836</v>
      </c>
      <c r="C15">
        <v>-1.6</v>
      </c>
      <c r="D15">
        <v>2.7</v>
      </c>
      <c r="E15">
        <f t="shared" si="0"/>
        <v>3.1664966947120303E-11</v>
      </c>
      <c r="F15">
        <f t="shared" si="1"/>
        <v>0</v>
      </c>
      <c r="G15">
        <v>20</v>
      </c>
      <c r="H15">
        <v>-10</v>
      </c>
      <c r="I15">
        <v>0.38419903534316502</v>
      </c>
      <c r="J15">
        <v>0.61580096465683498</v>
      </c>
      <c r="K15">
        <f t="shared" si="2"/>
        <v>35.97980983599367</v>
      </c>
      <c r="L15">
        <f t="shared" si="3"/>
        <v>25.127005037389367</v>
      </c>
      <c r="M15">
        <f t="shared" si="4"/>
        <v>-1.6498257101422364</v>
      </c>
      <c r="N15" s="2">
        <f t="shared" si="5"/>
        <v>492.23642720950068</v>
      </c>
      <c r="O15">
        <f t="shared" si="6"/>
        <v>0</v>
      </c>
      <c r="P15">
        <f t="shared" si="7"/>
        <v>1</v>
      </c>
      <c r="Q15" t="str">
        <f t="shared" si="8"/>
        <v>FP</v>
      </c>
    </row>
    <row r="16" spans="1:22" x14ac:dyDescent="0.3">
      <c r="A16">
        <v>0</v>
      </c>
      <c r="B16">
        <v>1.1960207441678836</v>
      </c>
      <c r="C16">
        <v>-1.6</v>
      </c>
      <c r="D16">
        <v>2.7</v>
      </c>
      <c r="E16">
        <f t="shared" si="0"/>
        <v>3.1664966947120303E-11</v>
      </c>
      <c r="F16">
        <f t="shared" si="1"/>
        <v>0</v>
      </c>
      <c r="G16">
        <v>60</v>
      </c>
      <c r="H16">
        <v>-50</v>
      </c>
      <c r="I16">
        <v>0.38419903534316502</v>
      </c>
      <c r="J16">
        <v>0.61580096465683498</v>
      </c>
      <c r="K16">
        <f t="shared" si="2"/>
        <v>133.87694140912819</v>
      </c>
      <c r="L16">
        <f t="shared" si="3"/>
        <v>172.23577024121218</v>
      </c>
      <c r="M16">
        <f t="shared" si="4"/>
        <v>-54.627561718870979</v>
      </c>
      <c r="N16" s="2">
        <f t="shared" si="5"/>
        <v>948.10625905269342</v>
      </c>
      <c r="O16">
        <f t="shared" si="6"/>
        <v>0</v>
      </c>
      <c r="P16">
        <f t="shared" si="7"/>
        <v>0</v>
      </c>
      <c r="Q16" t="str">
        <f t="shared" si="8"/>
        <v>TN</v>
      </c>
    </row>
    <row r="17" spans="1:17" x14ac:dyDescent="0.3">
      <c r="A17">
        <v>0</v>
      </c>
      <c r="B17">
        <v>1.1960207441678836</v>
      </c>
      <c r="C17">
        <v>-1.6</v>
      </c>
      <c r="D17">
        <v>2.7</v>
      </c>
      <c r="E17">
        <f t="shared" si="0"/>
        <v>3.1664966947120303E-11</v>
      </c>
      <c r="F17">
        <f t="shared" si="1"/>
        <v>0</v>
      </c>
      <c r="G17">
        <v>50</v>
      </c>
      <c r="H17">
        <v>-50</v>
      </c>
      <c r="I17">
        <v>0.60844334427391233</v>
      </c>
      <c r="J17">
        <v>0.39155665572608767</v>
      </c>
      <c r="K17">
        <f t="shared" si="2"/>
        <v>107.64735641409224</v>
      </c>
      <c r="L17">
        <f t="shared" si="3"/>
        <v>172.23577024121218</v>
      </c>
      <c r="M17">
        <f t="shared" si="4"/>
        <v>-1.9427446532197763</v>
      </c>
      <c r="N17" s="2">
        <f t="shared" si="5"/>
        <v>479.32459395341328</v>
      </c>
      <c r="O17">
        <f t="shared" si="6"/>
        <v>0</v>
      </c>
      <c r="P17">
        <f t="shared" si="7"/>
        <v>0</v>
      </c>
      <c r="Q17" t="str">
        <f t="shared" si="8"/>
        <v>TN</v>
      </c>
    </row>
    <row r="18" spans="1:17" x14ac:dyDescent="0.3">
      <c r="A18">
        <v>0</v>
      </c>
      <c r="B18">
        <v>1.1960207441678836</v>
      </c>
      <c r="C18">
        <v>-1.6</v>
      </c>
      <c r="D18">
        <v>2.7</v>
      </c>
      <c r="E18">
        <f t="shared" si="0"/>
        <v>3.1664966947120303E-11</v>
      </c>
      <c r="F18">
        <f t="shared" si="1"/>
        <v>0</v>
      </c>
      <c r="G18">
        <v>180</v>
      </c>
      <c r="H18">
        <v>-90</v>
      </c>
      <c r="I18">
        <v>0.56330583577691229</v>
      </c>
      <c r="J18">
        <v>0.43669416422308771</v>
      </c>
      <c r="K18">
        <f t="shared" si="2"/>
        <v>498.14147219681041</v>
      </c>
      <c r="L18">
        <f t="shared" si="3"/>
        <v>347.88408658650894</v>
      </c>
      <c r="M18">
        <f t="shared" si="4"/>
        <v>128.68704789255801</v>
      </c>
      <c r="N18" s="2">
        <f t="shared" si="5"/>
        <v>23263.349555918958</v>
      </c>
      <c r="O18">
        <f t="shared" si="6"/>
        <v>1</v>
      </c>
      <c r="P18">
        <f t="shared" si="7"/>
        <v>1</v>
      </c>
      <c r="Q18" t="str">
        <f t="shared" si="8"/>
        <v>FN</v>
      </c>
    </row>
    <row r="19" spans="1:17" x14ac:dyDescent="0.3">
      <c r="A19">
        <v>0</v>
      </c>
      <c r="B19">
        <v>1.1960207441678836</v>
      </c>
      <c r="C19">
        <v>-1.6</v>
      </c>
      <c r="D19">
        <v>2.7</v>
      </c>
      <c r="E19">
        <f t="shared" si="0"/>
        <v>3.1664966947120303E-11</v>
      </c>
      <c r="F19">
        <f t="shared" si="1"/>
        <v>0</v>
      </c>
      <c r="G19">
        <v>30</v>
      </c>
      <c r="H19">
        <v>-10</v>
      </c>
      <c r="I19">
        <v>0.38419903534316502</v>
      </c>
      <c r="J19">
        <v>0.61580096465683498</v>
      </c>
      <c r="K19">
        <f t="shared" si="2"/>
        <v>58.434275305311147</v>
      </c>
      <c r="L19">
        <f t="shared" si="3"/>
        <v>25.127005037389367</v>
      </c>
      <c r="M19">
        <f t="shared" si="4"/>
        <v>6.977158262315946</v>
      </c>
      <c r="N19" s="2">
        <f t="shared" si="5"/>
        <v>949.46474606562788</v>
      </c>
      <c r="O19">
        <f t="shared" si="6"/>
        <v>1</v>
      </c>
      <c r="P19">
        <f t="shared" si="7"/>
        <v>1</v>
      </c>
      <c r="Q19" t="str">
        <f t="shared" si="8"/>
        <v>FN</v>
      </c>
    </row>
    <row r="20" spans="1:17" x14ac:dyDescent="0.3">
      <c r="A20">
        <v>0</v>
      </c>
      <c r="B20">
        <v>1.1960207441678836</v>
      </c>
      <c r="C20">
        <v>-1.6</v>
      </c>
      <c r="D20">
        <v>2.7</v>
      </c>
      <c r="E20">
        <f t="shared" si="0"/>
        <v>3.1664966947120303E-11</v>
      </c>
      <c r="F20">
        <f t="shared" si="1"/>
        <v>0</v>
      </c>
      <c r="G20">
        <v>90</v>
      </c>
      <c r="H20">
        <v>-90</v>
      </c>
      <c r="I20">
        <v>0.60844334427391233</v>
      </c>
      <c r="J20">
        <v>0.39155665572608767</v>
      </c>
      <c r="K20">
        <f t="shared" si="2"/>
        <v>217.42755414754845</v>
      </c>
      <c r="L20">
        <f t="shared" si="3"/>
        <v>347.88408658650894</v>
      </c>
      <c r="M20">
        <f t="shared" si="4"/>
        <v>-3.9239813413066145</v>
      </c>
      <c r="N20" s="2">
        <f t="shared" si="5"/>
        <v>396.49754962296925</v>
      </c>
      <c r="O20">
        <f t="shared" si="6"/>
        <v>0</v>
      </c>
      <c r="P20">
        <f t="shared" si="7"/>
        <v>0</v>
      </c>
      <c r="Q20" t="str">
        <f t="shared" si="8"/>
        <v>TN</v>
      </c>
    </row>
    <row r="21" spans="1:17" x14ac:dyDescent="0.3">
      <c r="A21">
        <v>0</v>
      </c>
      <c r="B21">
        <v>1.1960207441678836</v>
      </c>
      <c r="C21">
        <v>-1.6</v>
      </c>
      <c r="D21">
        <v>2.7</v>
      </c>
      <c r="E21">
        <f t="shared" si="0"/>
        <v>3.1664966947120303E-11</v>
      </c>
      <c r="F21">
        <f t="shared" si="1"/>
        <v>0</v>
      </c>
      <c r="G21">
        <v>50</v>
      </c>
      <c r="H21">
        <v>-50</v>
      </c>
      <c r="I21">
        <v>0.60844334427391233</v>
      </c>
      <c r="J21">
        <v>0.39155665572608767</v>
      </c>
      <c r="K21">
        <f t="shared" si="2"/>
        <v>107.64735641409224</v>
      </c>
      <c r="L21">
        <f t="shared" si="3"/>
        <v>172.23577024121218</v>
      </c>
      <c r="M21">
        <f t="shared" si="4"/>
        <v>-1.9427446532197763</v>
      </c>
      <c r="N21" s="2">
        <f t="shared" si="5"/>
        <v>479.32459395341328</v>
      </c>
      <c r="O21">
        <f t="shared" si="6"/>
        <v>0</v>
      </c>
      <c r="P21">
        <f t="shared" si="7"/>
        <v>0</v>
      </c>
      <c r="Q21" t="str">
        <f t="shared" si="8"/>
        <v>TN</v>
      </c>
    </row>
    <row r="22" spans="1:17" x14ac:dyDescent="0.3">
      <c r="A22">
        <v>0</v>
      </c>
      <c r="B22">
        <v>1.1960207441678836</v>
      </c>
      <c r="C22">
        <v>-1.6</v>
      </c>
      <c r="D22">
        <v>2.7</v>
      </c>
      <c r="E22">
        <f t="shared" si="0"/>
        <v>3.1664966947120303E-11</v>
      </c>
      <c r="F22">
        <f t="shared" si="1"/>
        <v>0</v>
      </c>
      <c r="G22">
        <v>30</v>
      </c>
      <c r="H22">
        <v>-10</v>
      </c>
      <c r="I22">
        <v>0.38419903534316502</v>
      </c>
      <c r="J22">
        <v>0.61580096465683498</v>
      </c>
      <c r="K22">
        <f t="shared" si="2"/>
        <v>58.434275305311147</v>
      </c>
      <c r="L22">
        <f t="shared" si="3"/>
        <v>25.127005037389367</v>
      </c>
      <c r="M22">
        <f t="shared" si="4"/>
        <v>6.977158262315946</v>
      </c>
      <c r="N22" s="2">
        <f t="shared" si="5"/>
        <v>949.46474606562788</v>
      </c>
      <c r="O22">
        <f t="shared" si="6"/>
        <v>1</v>
      </c>
      <c r="P22">
        <f t="shared" si="7"/>
        <v>1</v>
      </c>
      <c r="Q22" t="str">
        <f t="shared" si="8"/>
        <v>FN</v>
      </c>
    </row>
    <row r="23" spans="1:17" x14ac:dyDescent="0.3">
      <c r="A23">
        <v>1</v>
      </c>
      <c r="B23">
        <v>1.1960207441678836</v>
      </c>
      <c r="C23">
        <v>-1.6</v>
      </c>
      <c r="D23">
        <v>3.4</v>
      </c>
      <c r="E23">
        <f t="shared" si="0"/>
        <v>4.4703482748875713E-11</v>
      </c>
      <c r="F23">
        <f t="shared" si="1"/>
        <v>0</v>
      </c>
      <c r="G23">
        <v>70</v>
      </c>
      <c r="H23">
        <v>-50</v>
      </c>
      <c r="I23">
        <v>0.60844334427391233</v>
      </c>
      <c r="J23">
        <v>0.39155665572608767</v>
      </c>
      <c r="K23">
        <f t="shared" si="2"/>
        <v>160.98133734914629</v>
      </c>
      <c r="L23">
        <f t="shared" si="3"/>
        <v>172.23577024121218</v>
      </c>
      <c r="M23">
        <f t="shared" si="4"/>
        <v>30.507961070345587</v>
      </c>
      <c r="N23" s="2">
        <f t="shared" si="5"/>
        <v>2953.2908382975047</v>
      </c>
      <c r="O23">
        <f t="shared" si="6"/>
        <v>1</v>
      </c>
      <c r="P23">
        <f t="shared" si="7"/>
        <v>0</v>
      </c>
      <c r="Q23" t="str">
        <f t="shared" si="8"/>
        <v>TP</v>
      </c>
    </row>
    <row r="24" spans="1:17" x14ac:dyDescent="0.3">
      <c r="A24">
        <v>0</v>
      </c>
      <c r="B24">
        <v>1.1960207441678836</v>
      </c>
      <c r="C24">
        <v>-1.6</v>
      </c>
      <c r="D24">
        <v>3.4</v>
      </c>
      <c r="E24">
        <f t="shared" si="0"/>
        <v>4.4703482748875713E-11</v>
      </c>
      <c r="F24">
        <f t="shared" si="1"/>
        <v>0</v>
      </c>
      <c r="G24">
        <v>180</v>
      </c>
      <c r="H24">
        <v>-90</v>
      </c>
      <c r="I24">
        <v>0.38419903534316502</v>
      </c>
      <c r="J24">
        <v>0.61580096465683498</v>
      </c>
      <c r="K24">
        <f t="shared" si="2"/>
        <v>498.14147223053925</v>
      </c>
      <c r="L24">
        <f t="shared" si="3"/>
        <v>347.88408658650894</v>
      </c>
      <c r="M24">
        <f t="shared" si="4"/>
        <v>-22.841883013336911</v>
      </c>
      <c r="N24" s="2">
        <f t="shared" si="5"/>
        <v>0.98872108492414112</v>
      </c>
      <c r="O24">
        <f t="shared" si="6"/>
        <v>0</v>
      </c>
      <c r="P24">
        <f t="shared" si="7"/>
        <v>0</v>
      </c>
      <c r="Q24" t="str">
        <f t="shared" si="8"/>
        <v>TN</v>
      </c>
    </row>
    <row r="25" spans="1:17" x14ac:dyDescent="0.3">
      <c r="A25">
        <v>1</v>
      </c>
      <c r="B25">
        <v>1.1960207441678836</v>
      </c>
      <c r="C25">
        <v>-1.6</v>
      </c>
      <c r="D25">
        <v>2.9</v>
      </c>
      <c r="E25">
        <f t="shared" si="0"/>
        <v>3.5390257176193277E-11</v>
      </c>
      <c r="F25">
        <f t="shared" si="1"/>
        <v>0</v>
      </c>
      <c r="G25">
        <v>70</v>
      </c>
      <c r="H25">
        <v>-50</v>
      </c>
      <c r="I25">
        <v>0.38419903534316502</v>
      </c>
      <c r="J25">
        <v>0.61580096465683498</v>
      </c>
      <c r="K25">
        <f t="shared" si="2"/>
        <v>160.98133734277667</v>
      </c>
      <c r="L25">
        <f t="shared" si="3"/>
        <v>172.23577024121218</v>
      </c>
      <c r="M25">
        <f t="shared" si="4"/>
        <v>-44.21407894760403</v>
      </c>
      <c r="N25" s="2">
        <f t="shared" si="5"/>
        <v>415.25682702268887</v>
      </c>
      <c r="O25">
        <f t="shared" si="6"/>
        <v>0</v>
      </c>
      <c r="P25">
        <f t="shared" si="7"/>
        <v>1</v>
      </c>
      <c r="Q25" t="str">
        <f t="shared" si="8"/>
        <v>FP</v>
      </c>
    </row>
    <row r="26" spans="1:17" x14ac:dyDescent="0.3">
      <c r="A26">
        <v>0</v>
      </c>
      <c r="B26">
        <v>1.1960207441678836</v>
      </c>
      <c r="C26">
        <v>-1.6</v>
      </c>
      <c r="D26">
        <v>2.9</v>
      </c>
      <c r="E26">
        <f t="shared" si="0"/>
        <v>3.5390257176193277E-11</v>
      </c>
      <c r="F26">
        <f t="shared" si="1"/>
        <v>0</v>
      </c>
      <c r="G26">
        <v>80</v>
      </c>
      <c r="H26">
        <v>-90</v>
      </c>
      <c r="I26">
        <v>0.38419903534316502</v>
      </c>
      <c r="J26">
        <v>0.61580096465683498</v>
      </c>
      <c r="K26">
        <f t="shared" si="2"/>
        <v>188.85787663748326</v>
      </c>
      <c r="L26">
        <f t="shared" si="3"/>
        <v>347.88408658650894</v>
      </c>
      <c r="M26">
        <f t="shared" si="4"/>
        <v>-141.66834208765459</v>
      </c>
      <c r="N26" s="2">
        <f t="shared" si="5"/>
        <v>13884.407213175999</v>
      </c>
      <c r="O26">
        <f t="shared" si="6"/>
        <v>0</v>
      </c>
      <c r="P26">
        <f t="shared" si="7"/>
        <v>0</v>
      </c>
      <c r="Q26" t="str">
        <f t="shared" si="8"/>
        <v>TN</v>
      </c>
    </row>
    <row r="27" spans="1:17" x14ac:dyDescent="0.3">
      <c r="A27">
        <v>0</v>
      </c>
      <c r="B27">
        <v>1.1960207441678836</v>
      </c>
      <c r="C27">
        <v>-1.6</v>
      </c>
      <c r="D27">
        <v>2.9</v>
      </c>
      <c r="E27">
        <f t="shared" si="0"/>
        <v>3.5390257176193277E-11</v>
      </c>
      <c r="F27">
        <f t="shared" si="1"/>
        <v>0</v>
      </c>
      <c r="G27">
        <v>0</v>
      </c>
      <c r="H27">
        <v>-10</v>
      </c>
      <c r="I27">
        <v>0.38419903534316502</v>
      </c>
      <c r="J27">
        <v>0.61580096465683498</v>
      </c>
      <c r="K27">
        <f t="shared" si="2"/>
        <v>0</v>
      </c>
      <c r="L27">
        <f t="shared" si="3"/>
        <v>25.127005037389367</v>
      </c>
      <c r="M27">
        <f t="shared" si="4"/>
        <v>-15.473233940961524</v>
      </c>
      <c r="N27" s="2">
        <f t="shared" si="5"/>
        <v>69.939662334699236</v>
      </c>
      <c r="O27">
        <f t="shared" si="6"/>
        <v>0</v>
      </c>
      <c r="P27">
        <f t="shared" si="7"/>
        <v>0</v>
      </c>
      <c r="Q27" t="str">
        <f t="shared" si="8"/>
        <v>TN</v>
      </c>
    </row>
    <row r="28" spans="1:17" x14ac:dyDescent="0.3">
      <c r="A28">
        <v>0</v>
      </c>
      <c r="B28">
        <v>1.1960207441678836</v>
      </c>
      <c r="C28">
        <v>-1.6</v>
      </c>
      <c r="D28">
        <v>2.9</v>
      </c>
      <c r="E28">
        <f t="shared" si="0"/>
        <v>3.5390257176193277E-11</v>
      </c>
      <c r="F28">
        <f t="shared" si="1"/>
        <v>0</v>
      </c>
      <c r="G28">
        <v>80</v>
      </c>
      <c r="H28">
        <v>-90</v>
      </c>
      <c r="I28">
        <v>0.60844334427391233</v>
      </c>
      <c r="J28">
        <v>0.39155665572608767</v>
      </c>
      <c r="K28">
        <f t="shared" si="2"/>
        <v>188.85787663748326</v>
      </c>
      <c r="L28">
        <f t="shared" si="3"/>
        <v>347.88408658650894</v>
      </c>
      <c r="M28">
        <f t="shared" si="4"/>
        <v>-21.307011470357864</v>
      </c>
      <c r="N28" s="2">
        <f t="shared" si="5"/>
        <v>6.3969340470430867</v>
      </c>
      <c r="O28">
        <f t="shared" si="6"/>
        <v>0</v>
      </c>
      <c r="P28">
        <f t="shared" si="7"/>
        <v>0</v>
      </c>
      <c r="Q28" t="str">
        <f t="shared" si="8"/>
        <v>TN</v>
      </c>
    </row>
    <row r="29" spans="1:17" x14ac:dyDescent="0.3">
      <c r="A29">
        <v>1</v>
      </c>
      <c r="B29">
        <v>1.1960207441678836</v>
      </c>
      <c r="C29">
        <v>-1.6</v>
      </c>
      <c r="D29">
        <v>3.6</v>
      </c>
      <c r="E29">
        <f t="shared" si="0"/>
        <v>4.8428772977948693E-11</v>
      </c>
      <c r="F29">
        <f t="shared" si="1"/>
        <v>0</v>
      </c>
      <c r="G29">
        <v>70</v>
      </c>
      <c r="H29">
        <v>-50</v>
      </c>
      <c r="I29">
        <v>0.60844334427391233</v>
      </c>
      <c r="J29">
        <v>0.39155665572608767</v>
      </c>
      <c r="K29">
        <f t="shared" si="2"/>
        <v>160.98133735169407</v>
      </c>
      <c r="L29">
        <f t="shared" si="3"/>
        <v>172.23577024121218</v>
      </c>
      <c r="M29">
        <f t="shared" si="4"/>
        <v>30.507961071895764</v>
      </c>
      <c r="N29" s="2">
        <f t="shared" si="5"/>
        <v>2953.2908384659909</v>
      </c>
      <c r="O29">
        <f t="shared" si="6"/>
        <v>1</v>
      </c>
      <c r="P29">
        <f t="shared" si="7"/>
        <v>0</v>
      </c>
      <c r="Q29" t="str">
        <f t="shared" si="8"/>
        <v>TP</v>
      </c>
    </row>
    <row r="30" spans="1:17" x14ac:dyDescent="0.3">
      <c r="A30">
        <v>0</v>
      </c>
      <c r="B30">
        <v>1.1960207441678836</v>
      </c>
      <c r="C30">
        <v>-1.6</v>
      </c>
      <c r="D30">
        <v>3.6</v>
      </c>
      <c r="E30">
        <f t="shared" si="0"/>
        <v>4.8428772977948693E-11</v>
      </c>
      <c r="F30">
        <f t="shared" si="1"/>
        <v>0</v>
      </c>
      <c r="G30">
        <v>0</v>
      </c>
      <c r="H30">
        <v>-10</v>
      </c>
      <c r="I30">
        <v>0.38419903534316502</v>
      </c>
      <c r="J30">
        <v>0.61580096465683498</v>
      </c>
      <c r="K30">
        <f t="shared" si="2"/>
        <v>0</v>
      </c>
      <c r="L30">
        <f t="shared" si="3"/>
        <v>25.127005037389367</v>
      </c>
      <c r="M30">
        <f t="shared" si="4"/>
        <v>-15.473233940961524</v>
      </c>
      <c r="N30" s="2">
        <f t="shared" si="5"/>
        <v>69.939662334699236</v>
      </c>
      <c r="O30">
        <f t="shared" si="6"/>
        <v>0</v>
      </c>
      <c r="P30">
        <f t="shared" si="7"/>
        <v>0</v>
      </c>
      <c r="Q30" t="str">
        <f t="shared" si="8"/>
        <v>TN</v>
      </c>
    </row>
    <row r="31" spans="1:17" x14ac:dyDescent="0.3">
      <c r="A31">
        <v>0</v>
      </c>
      <c r="B31">
        <v>1.1960207441678836</v>
      </c>
      <c r="C31">
        <v>-1.6</v>
      </c>
      <c r="D31">
        <v>3.6</v>
      </c>
      <c r="E31">
        <f t="shared" si="0"/>
        <v>4.8428772977948693E-11</v>
      </c>
      <c r="F31">
        <f t="shared" si="1"/>
        <v>0</v>
      </c>
      <c r="G31">
        <v>40</v>
      </c>
      <c r="H31">
        <v>-50</v>
      </c>
      <c r="I31">
        <v>0.38419903534316502</v>
      </c>
      <c r="J31">
        <v>0.61580096465683498</v>
      </c>
      <c r="K31">
        <f t="shared" si="2"/>
        <v>82.432217537657522</v>
      </c>
      <c r="L31">
        <f t="shared" si="3"/>
        <v>172.23577024121218</v>
      </c>
      <c r="M31">
        <f t="shared" si="4"/>
        <v>-74.39257500378551</v>
      </c>
      <c r="N31" s="2">
        <f t="shared" si="5"/>
        <v>2555.9442664781986</v>
      </c>
      <c r="O31">
        <f t="shared" si="6"/>
        <v>0</v>
      </c>
      <c r="P31">
        <f t="shared" si="7"/>
        <v>0</v>
      </c>
      <c r="Q31" t="str">
        <f t="shared" si="8"/>
        <v>TN</v>
      </c>
    </row>
    <row r="32" spans="1:17" x14ac:dyDescent="0.3">
      <c r="A32">
        <v>1</v>
      </c>
      <c r="B32">
        <v>1.1960207441678836</v>
      </c>
      <c r="C32">
        <v>-1.6</v>
      </c>
      <c r="D32">
        <v>3.5</v>
      </c>
      <c r="E32">
        <f t="shared" si="0"/>
        <v>4.6566127863412203E-11</v>
      </c>
      <c r="F32">
        <f t="shared" si="1"/>
        <v>0</v>
      </c>
      <c r="G32">
        <v>30</v>
      </c>
      <c r="H32">
        <v>-10</v>
      </c>
      <c r="I32">
        <v>0.38419903534316502</v>
      </c>
      <c r="J32">
        <v>0.61580096465683498</v>
      </c>
      <c r="K32">
        <f t="shared" si="2"/>
        <v>58.434275308272717</v>
      </c>
      <c r="L32">
        <f t="shared" si="3"/>
        <v>25.127005037389367</v>
      </c>
      <c r="M32">
        <f t="shared" si="4"/>
        <v>6.9771582634537808</v>
      </c>
      <c r="N32" s="2">
        <f t="shared" si="5"/>
        <v>949.4647461357489</v>
      </c>
      <c r="O32">
        <f t="shared" si="6"/>
        <v>1</v>
      </c>
      <c r="P32">
        <f t="shared" si="7"/>
        <v>0</v>
      </c>
      <c r="Q32" t="str">
        <f t="shared" si="8"/>
        <v>TP</v>
      </c>
    </row>
    <row r="33" spans="1:17" x14ac:dyDescent="0.3">
      <c r="A33">
        <v>0</v>
      </c>
      <c r="B33">
        <v>1.1960207441678836</v>
      </c>
      <c r="C33">
        <v>-1.6</v>
      </c>
      <c r="D33">
        <v>3.5</v>
      </c>
      <c r="E33">
        <f t="shared" si="0"/>
        <v>4.6566127863412203E-11</v>
      </c>
      <c r="F33">
        <f t="shared" si="1"/>
        <v>0</v>
      </c>
      <c r="G33">
        <v>80</v>
      </c>
      <c r="H33">
        <v>-90</v>
      </c>
      <c r="I33">
        <v>0.38419903534316502</v>
      </c>
      <c r="J33">
        <v>0.61580096465683498</v>
      </c>
      <c r="K33">
        <f t="shared" si="2"/>
        <v>188.85787664673208</v>
      </c>
      <c r="L33">
        <f t="shared" si="3"/>
        <v>347.88408658650894</v>
      </c>
      <c r="M33">
        <f t="shared" si="4"/>
        <v>-141.6683420841012</v>
      </c>
      <c r="N33" s="2">
        <f t="shared" si="5"/>
        <v>13884.40721233859</v>
      </c>
      <c r="O33">
        <f t="shared" si="6"/>
        <v>0</v>
      </c>
      <c r="P33">
        <f t="shared" si="7"/>
        <v>0</v>
      </c>
      <c r="Q33" t="str">
        <f t="shared" si="8"/>
        <v>TN</v>
      </c>
    </row>
    <row r="34" spans="1:17" x14ac:dyDescent="0.3">
      <c r="A34">
        <v>1</v>
      </c>
      <c r="B34">
        <v>1.1960207441678836</v>
      </c>
      <c r="C34">
        <v>-1.6</v>
      </c>
      <c r="D34">
        <v>4.2</v>
      </c>
      <c r="E34">
        <f t="shared" si="0"/>
        <v>5.9604643665167626E-11</v>
      </c>
      <c r="F34">
        <f t="shared" si="1"/>
        <v>0</v>
      </c>
      <c r="G34">
        <v>70</v>
      </c>
      <c r="H34">
        <v>-50</v>
      </c>
      <c r="I34">
        <v>0.38419903534316502</v>
      </c>
      <c r="J34">
        <v>0.61580096465683498</v>
      </c>
      <c r="K34">
        <f t="shared" si="2"/>
        <v>160.98133735933749</v>
      </c>
      <c r="L34">
        <f t="shared" si="3"/>
        <v>172.23577024121218</v>
      </c>
      <c r="M34">
        <f t="shared" si="4"/>
        <v>-44.214078941241382</v>
      </c>
      <c r="N34" s="2">
        <f t="shared" si="5"/>
        <v>415.2568267633747</v>
      </c>
      <c r="O34">
        <f t="shared" si="6"/>
        <v>0</v>
      </c>
      <c r="P34">
        <f t="shared" si="7"/>
        <v>1</v>
      </c>
      <c r="Q34" t="str">
        <f t="shared" si="8"/>
        <v>FP</v>
      </c>
    </row>
    <row r="35" spans="1:17" x14ac:dyDescent="0.3">
      <c r="A35">
        <v>0</v>
      </c>
      <c r="B35">
        <v>1.1960207441678836</v>
      </c>
      <c r="C35">
        <v>-1.6</v>
      </c>
      <c r="D35">
        <v>4.2</v>
      </c>
      <c r="E35">
        <f t="shared" si="0"/>
        <v>5.9604643665167626E-11</v>
      </c>
      <c r="F35">
        <f t="shared" si="1"/>
        <v>0</v>
      </c>
      <c r="G35">
        <v>90</v>
      </c>
      <c r="H35">
        <v>-90</v>
      </c>
      <c r="I35">
        <v>0.38419903534316502</v>
      </c>
      <c r="J35">
        <v>0.61580096465683498</v>
      </c>
      <c r="K35">
        <f t="shared" si="2"/>
        <v>217.42755417488419</v>
      </c>
      <c r="L35">
        <f t="shared" si="3"/>
        <v>347.88408658650894</v>
      </c>
      <c r="M35">
        <f t="shared" si="4"/>
        <v>-130.69189953771985</v>
      </c>
      <c r="N35" s="2">
        <f t="shared" si="5"/>
        <v>11418.134633009942</v>
      </c>
      <c r="O35">
        <f t="shared" si="6"/>
        <v>0</v>
      </c>
      <c r="P35">
        <f t="shared" si="7"/>
        <v>0</v>
      </c>
      <c r="Q35" t="str">
        <f t="shared" si="8"/>
        <v>TN</v>
      </c>
    </row>
    <row r="36" spans="1:17" x14ac:dyDescent="0.3">
      <c r="A36">
        <v>1</v>
      </c>
      <c r="B36">
        <v>1.1960207441678836</v>
      </c>
      <c r="C36">
        <v>-1.6</v>
      </c>
      <c r="D36">
        <v>3.7</v>
      </c>
      <c r="E36">
        <f t="shared" si="0"/>
        <v>5.0291418092485183E-11</v>
      </c>
      <c r="F36">
        <f t="shared" si="1"/>
        <v>0</v>
      </c>
      <c r="G36">
        <v>60</v>
      </c>
      <c r="H36">
        <v>-50</v>
      </c>
      <c r="I36">
        <v>0.38419903534316502</v>
      </c>
      <c r="J36">
        <v>0.61580096465683498</v>
      </c>
      <c r="K36">
        <f t="shared" si="2"/>
        <v>133.8769414193381</v>
      </c>
      <c r="L36">
        <f t="shared" si="3"/>
        <v>172.23577024121218</v>
      </c>
      <c r="M36">
        <f t="shared" si="4"/>
        <v>-54.627561714948342</v>
      </c>
      <c r="N36" s="2">
        <f t="shared" si="5"/>
        <v>948.10625881112696</v>
      </c>
      <c r="O36">
        <f t="shared" si="6"/>
        <v>0</v>
      </c>
      <c r="P36">
        <f t="shared" si="7"/>
        <v>1</v>
      </c>
      <c r="Q36" t="str">
        <f t="shared" si="8"/>
        <v>FP</v>
      </c>
    </row>
    <row r="37" spans="1:17" x14ac:dyDescent="0.3">
      <c r="A37">
        <v>0</v>
      </c>
      <c r="B37">
        <v>1.1960207441678836</v>
      </c>
      <c r="C37">
        <v>-1.6</v>
      </c>
      <c r="D37">
        <v>3.7</v>
      </c>
      <c r="E37">
        <f t="shared" si="0"/>
        <v>5.0291418092485183E-11</v>
      </c>
      <c r="F37">
        <f t="shared" si="1"/>
        <v>0</v>
      </c>
      <c r="G37">
        <v>100</v>
      </c>
      <c r="H37">
        <v>-90</v>
      </c>
      <c r="I37">
        <v>0.60844334427391233</v>
      </c>
      <c r="J37">
        <v>0.39155665572608767</v>
      </c>
      <c r="K37">
        <f t="shared" si="2"/>
        <v>246.62749308406845</v>
      </c>
      <c r="L37">
        <f t="shared" si="3"/>
        <v>347.88408658650894</v>
      </c>
      <c r="M37">
        <f t="shared" si="4"/>
        <v>13.842527157823639</v>
      </c>
      <c r="N37" s="2">
        <f t="shared" si="5"/>
        <v>1419.6885573680506</v>
      </c>
      <c r="O37">
        <f t="shared" si="6"/>
        <v>1</v>
      </c>
      <c r="P37">
        <f t="shared" si="7"/>
        <v>1</v>
      </c>
      <c r="Q37" t="str">
        <f t="shared" si="8"/>
        <v>FN</v>
      </c>
    </row>
    <row r="38" spans="1:17" x14ac:dyDescent="0.3">
      <c r="A38">
        <v>1</v>
      </c>
      <c r="B38">
        <v>1.1960207441678836</v>
      </c>
      <c r="C38">
        <v>-1.6</v>
      </c>
      <c r="D38">
        <v>3.6</v>
      </c>
      <c r="E38">
        <f t="shared" si="0"/>
        <v>4.8428772977948693E-11</v>
      </c>
      <c r="F38">
        <f t="shared" si="1"/>
        <v>0</v>
      </c>
      <c r="G38">
        <v>30</v>
      </c>
      <c r="H38">
        <v>-10</v>
      </c>
      <c r="I38">
        <v>0.38419903534316502</v>
      </c>
      <c r="J38">
        <v>0.61580096465683498</v>
      </c>
      <c r="K38">
        <f t="shared" si="2"/>
        <v>58.434275308642924</v>
      </c>
      <c r="L38">
        <f t="shared" si="3"/>
        <v>25.127005037389367</v>
      </c>
      <c r="M38">
        <f t="shared" si="4"/>
        <v>6.9771582635960137</v>
      </c>
      <c r="N38" s="2">
        <f t="shared" si="5"/>
        <v>949.46474614451427</v>
      </c>
      <c r="O38">
        <f t="shared" si="6"/>
        <v>1</v>
      </c>
      <c r="P38">
        <f t="shared" si="7"/>
        <v>0</v>
      </c>
      <c r="Q38" t="str">
        <f t="shared" si="8"/>
        <v>TP</v>
      </c>
    </row>
    <row r="39" spans="1:17" x14ac:dyDescent="0.3">
      <c r="A39">
        <v>0</v>
      </c>
      <c r="B39">
        <v>1.1960207441678836</v>
      </c>
      <c r="C39">
        <v>-1.6</v>
      </c>
      <c r="D39">
        <v>3.6</v>
      </c>
      <c r="E39">
        <f t="shared" si="0"/>
        <v>4.8428772977948693E-11</v>
      </c>
      <c r="F39">
        <f t="shared" si="1"/>
        <v>0</v>
      </c>
      <c r="G39">
        <v>100</v>
      </c>
      <c r="H39">
        <v>-90</v>
      </c>
      <c r="I39">
        <v>0.60844334427391233</v>
      </c>
      <c r="J39">
        <v>0.39155665572608767</v>
      </c>
      <c r="K39">
        <f t="shared" si="2"/>
        <v>246.62749308195308</v>
      </c>
      <c r="L39">
        <f t="shared" si="3"/>
        <v>347.88408658650894</v>
      </c>
      <c r="M39">
        <f t="shared" si="4"/>
        <v>13.842527156536562</v>
      </c>
      <c r="N39" s="2">
        <f t="shared" si="5"/>
        <v>1419.6885572710596</v>
      </c>
      <c r="O39">
        <f t="shared" si="6"/>
        <v>1</v>
      </c>
      <c r="P39">
        <f t="shared" si="7"/>
        <v>1</v>
      </c>
      <c r="Q39" t="str">
        <f t="shared" si="8"/>
        <v>FN</v>
      </c>
    </row>
    <row r="40" spans="1:17" x14ac:dyDescent="0.3">
      <c r="A40">
        <v>0</v>
      </c>
      <c r="B40">
        <v>1.1960207441678836</v>
      </c>
      <c r="C40">
        <v>-1.6</v>
      </c>
      <c r="D40">
        <v>3.6</v>
      </c>
      <c r="E40">
        <f t="shared" si="0"/>
        <v>4.8428772977948693E-11</v>
      </c>
      <c r="F40">
        <f t="shared" si="1"/>
        <v>0</v>
      </c>
      <c r="G40">
        <v>90</v>
      </c>
      <c r="H40">
        <v>-90</v>
      </c>
      <c r="I40">
        <v>0.38419903534316502</v>
      </c>
      <c r="J40">
        <v>0.61580096465683498</v>
      </c>
      <c r="K40">
        <f t="shared" si="2"/>
        <v>217.42755416395005</v>
      </c>
      <c r="L40">
        <f t="shared" si="3"/>
        <v>347.88408658650894</v>
      </c>
      <c r="M40">
        <f t="shared" si="4"/>
        <v>-130.69189954192075</v>
      </c>
      <c r="N40" s="2">
        <f t="shared" si="5"/>
        <v>11418.134633907723</v>
      </c>
      <c r="O40">
        <f t="shared" si="6"/>
        <v>0</v>
      </c>
      <c r="P40">
        <f t="shared" si="7"/>
        <v>0</v>
      </c>
      <c r="Q40" t="str">
        <f t="shared" si="8"/>
        <v>TN</v>
      </c>
    </row>
    <row r="41" spans="1:17" x14ac:dyDescent="0.3">
      <c r="A41">
        <v>0</v>
      </c>
      <c r="B41">
        <v>1.1960207441678836</v>
      </c>
      <c r="C41">
        <v>-1.6</v>
      </c>
      <c r="D41">
        <v>3.6</v>
      </c>
      <c r="E41">
        <f t="shared" si="0"/>
        <v>4.8428772977948693E-11</v>
      </c>
      <c r="F41">
        <f t="shared" si="1"/>
        <v>0</v>
      </c>
      <c r="G41">
        <v>90</v>
      </c>
      <c r="H41">
        <v>-90</v>
      </c>
      <c r="I41">
        <v>0.60844334427391233</v>
      </c>
      <c r="J41">
        <v>0.39155665572608767</v>
      </c>
      <c r="K41">
        <f t="shared" si="2"/>
        <v>217.42755416395005</v>
      </c>
      <c r="L41">
        <f t="shared" si="3"/>
        <v>347.88408658650894</v>
      </c>
      <c r="M41">
        <f t="shared" si="4"/>
        <v>-3.9239813313271839</v>
      </c>
      <c r="N41" s="2">
        <f t="shared" si="5"/>
        <v>396.49755002039501</v>
      </c>
      <c r="O41">
        <f t="shared" si="6"/>
        <v>0</v>
      </c>
      <c r="P41">
        <f t="shared" si="7"/>
        <v>0</v>
      </c>
      <c r="Q41" t="str">
        <f t="shared" si="8"/>
        <v>TN</v>
      </c>
    </row>
    <row r="42" spans="1:17" x14ac:dyDescent="0.3">
      <c r="A42">
        <v>0</v>
      </c>
      <c r="B42">
        <v>1.1960207441678836</v>
      </c>
      <c r="C42">
        <v>-1.6</v>
      </c>
      <c r="D42">
        <v>3.6</v>
      </c>
      <c r="E42">
        <f t="shared" si="0"/>
        <v>4.8428772977948693E-11</v>
      </c>
      <c r="F42">
        <f t="shared" si="1"/>
        <v>0</v>
      </c>
      <c r="G42">
        <v>40</v>
      </c>
      <c r="H42">
        <v>-50</v>
      </c>
      <c r="I42">
        <v>0.38419903534316502</v>
      </c>
      <c r="J42">
        <v>0.61580096465683498</v>
      </c>
      <c r="K42">
        <f t="shared" si="2"/>
        <v>82.432217537657522</v>
      </c>
      <c r="L42">
        <f t="shared" si="3"/>
        <v>172.23577024121218</v>
      </c>
      <c r="M42">
        <f t="shared" si="4"/>
        <v>-74.39257500378551</v>
      </c>
      <c r="N42" s="2">
        <f t="shared" si="5"/>
        <v>2555.9442664781986</v>
      </c>
      <c r="O42">
        <f t="shared" si="6"/>
        <v>0</v>
      </c>
      <c r="P42">
        <f t="shared" si="7"/>
        <v>0</v>
      </c>
      <c r="Q42" t="str">
        <f t="shared" si="8"/>
        <v>TN</v>
      </c>
    </row>
    <row r="43" spans="1:17" x14ac:dyDescent="0.3">
      <c r="A43">
        <v>1</v>
      </c>
      <c r="B43">
        <v>1.1960207441678836</v>
      </c>
      <c r="C43">
        <v>-1.6</v>
      </c>
      <c r="D43">
        <v>3.7</v>
      </c>
      <c r="E43">
        <f t="shared" si="0"/>
        <v>5.0291418092485183E-11</v>
      </c>
      <c r="F43">
        <f t="shared" si="1"/>
        <v>0</v>
      </c>
      <c r="G43">
        <v>10</v>
      </c>
      <c r="H43">
        <v>-10</v>
      </c>
      <c r="I43">
        <v>0.60844334427391233</v>
      </c>
      <c r="J43">
        <v>0.39155665572608767</v>
      </c>
      <c r="K43">
        <f t="shared" si="2"/>
        <v>15.704378150186923</v>
      </c>
      <c r="L43">
        <f t="shared" si="3"/>
        <v>25.127005037389367</v>
      </c>
      <c r="M43">
        <f t="shared" si="4"/>
        <v>-0.28342169941084983</v>
      </c>
      <c r="N43" s="2">
        <f t="shared" si="5"/>
        <v>554.73466408296281</v>
      </c>
      <c r="O43">
        <f t="shared" si="6"/>
        <v>0</v>
      </c>
      <c r="P43">
        <f t="shared" si="7"/>
        <v>1</v>
      </c>
      <c r="Q43" t="str">
        <f t="shared" si="8"/>
        <v>FP</v>
      </c>
    </row>
    <row r="44" spans="1:17" x14ac:dyDescent="0.3">
      <c r="A44">
        <v>0</v>
      </c>
      <c r="B44">
        <v>1.1960207441678836</v>
      </c>
      <c r="C44">
        <v>-1.6</v>
      </c>
      <c r="D44">
        <v>3.7</v>
      </c>
      <c r="E44">
        <f t="shared" si="0"/>
        <v>5.0291418092485183E-11</v>
      </c>
      <c r="F44">
        <f t="shared" si="1"/>
        <v>0</v>
      </c>
      <c r="G44">
        <v>0</v>
      </c>
      <c r="H44">
        <v>-10</v>
      </c>
      <c r="I44">
        <v>0.38419903534316502</v>
      </c>
      <c r="J44">
        <v>0.61580096465683498</v>
      </c>
      <c r="K44">
        <f t="shared" si="2"/>
        <v>0</v>
      </c>
      <c r="L44">
        <f t="shared" si="3"/>
        <v>25.127005037389367</v>
      </c>
      <c r="M44">
        <f t="shared" si="4"/>
        <v>-15.473233940961524</v>
      </c>
      <c r="N44" s="2">
        <f t="shared" si="5"/>
        <v>69.939662334699236</v>
      </c>
      <c r="O44">
        <f t="shared" si="6"/>
        <v>0</v>
      </c>
      <c r="P44">
        <f t="shared" si="7"/>
        <v>0</v>
      </c>
      <c r="Q44" t="str">
        <f t="shared" si="8"/>
        <v>TN</v>
      </c>
    </row>
    <row r="45" spans="1:17" x14ac:dyDescent="0.3">
      <c r="A45">
        <v>1</v>
      </c>
      <c r="B45">
        <v>1.1960207441678836</v>
      </c>
      <c r="C45">
        <v>-1.6</v>
      </c>
      <c r="D45">
        <v>3.8</v>
      </c>
      <c r="E45">
        <f t="shared" si="0"/>
        <v>5.2154063207021667E-11</v>
      </c>
      <c r="F45">
        <f t="shared" si="1"/>
        <v>0</v>
      </c>
      <c r="G45">
        <v>10</v>
      </c>
      <c r="H45">
        <v>0</v>
      </c>
      <c r="I45">
        <v>0.38419903534316502</v>
      </c>
      <c r="J45">
        <v>0.61580096465683498</v>
      </c>
      <c r="K45">
        <f t="shared" si="2"/>
        <v>15.704378150254279</v>
      </c>
      <c r="L45">
        <f t="shared" si="3"/>
        <v>0</v>
      </c>
      <c r="M45">
        <f t="shared" si="4"/>
        <v>6.0336069359919717</v>
      </c>
      <c r="N45" s="2">
        <f t="shared" si="5"/>
        <v>892.20701304161332</v>
      </c>
      <c r="O45">
        <f t="shared" si="6"/>
        <v>1</v>
      </c>
      <c r="P45">
        <f t="shared" si="7"/>
        <v>0</v>
      </c>
      <c r="Q45" t="str">
        <f t="shared" si="8"/>
        <v>TP</v>
      </c>
    </row>
    <row r="46" spans="1:17" x14ac:dyDescent="0.3">
      <c r="A46">
        <v>0</v>
      </c>
      <c r="B46">
        <v>1.1960207441678836</v>
      </c>
      <c r="C46">
        <v>-1.6</v>
      </c>
      <c r="D46">
        <v>3.8</v>
      </c>
      <c r="E46">
        <f t="shared" si="0"/>
        <v>5.2154063207021667E-11</v>
      </c>
      <c r="F46">
        <f t="shared" si="1"/>
        <v>0</v>
      </c>
      <c r="G46">
        <v>50</v>
      </c>
      <c r="H46">
        <v>-50</v>
      </c>
      <c r="I46">
        <v>0.38419903534316502</v>
      </c>
      <c r="J46">
        <v>0.61580096465683498</v>
      </c>
      <c r="K46">
        <f t="shared" si="2"/>
        <v>107.64735642272066</v>
      </c>
      <c r="L46">
        <f t="shared" si="3"/>
        <v>172.23577024121218</v>
      </c>
      <c r="M46">
        <f t="shared" si="4"/>
        <v>-64.704942968100312</v>
      </c>
      <c r="N46" s="2">
        <f t="shared" si="5"/>
        <v>1670.2518988022764</v>
      </c>
      <c r="O46">
        <f t="shared" si="6"/>
        <v>0</v>
      </c>
      <c r="P46">
        <f t="shared" si="7"/>
        <v>0</v>
      </c>
      <c r="Q46" t="str">
        <f t="shared" si="8"/>
        <v>TN</v>
      </c>
    </row>
    <row r="47" spans="1:17" x14ac:dyDescent="0.3">
      <c r="A47">
        <v>0</v>
      </c>
      <c r="B47">
        <v>1.1960207441678836</v>
      </c>
      <c r="C47">
        <v>-1.6</v>
      </c>
      <c r="D47">
        <v>3.8</v>
      </c>
      <c r="E47">
        <f t="shared" si="0"/>
        <v>5.2154063207021667E-11</v>
      </c>
      <c r="F47">
        <f t="shared" si="1"/>
        <v>0</v>
      </c>
      <c r="G47">
        <v>100</v>
      </c>
      <c r="H47">
        <v>-90</v>
      </c>
      <c r="I47">
        <v>0.38419903534316502</v>
      </c>
      <c r="J47">
        <v>0.61580096465683498</v>
      </c>
      <c r="K47">
        <f t="shared" si="2"/>
        <v>246.62749308618402</v>
      </c>
      <c r="L47">
        <f t="shared" si="3"/>
        <v>347.88408658650894</v>
      </c>
      <c r="M47">
        <f t="shared" si="4"/>
        <v>-119.47331117591911</v>
      </c>
      <c r="N47" s="2">
        <f t="shared" si="5"/>
        <v>9146.4517618421851</v>
      </c>
      <c r="O47">
        <f t="shared" si="6"/>
        <v>0</v>
      </c>
      <c r="P47">
        <f t="shared" si="7"/>
        <v>0</v>
      </c>
      <c r="Q47" t="str">
        <f t="shared" si="8"/>
        <v>TN</v>
      </c>
    </row>
    <row r="48" spans="1:17" x14ac:dyDescent="0.3">
      <c r="A48">
        <v>0</v>
      </c>
      <c r="B48">
        <v>1.1960207441678836</v>
      </c>
      <c r="C48">
        <v>-1.6</v>
      </c>
      <c r="D48">
        <v>3.8</v>
      </c>
      <c r="E48">
        <f t="shared" si="0"/>
        <v>5.2154063207021667E-11</v>
      </c>
      <c r="F48">
        <f t="shared" si="1"/>
        <v>0</v>
      </c>
      <c r="G48">
        <v>20</v>
      </c>
      <c r="H48">
        <v>-10</v>
      </c>
      <c r="I48">
        <v>0.38419903534316502</v>
      </c>
      <c r="J48">
        <v>0.61580096465683498</v>
      </c>
      <c r="K48">
        <f t="shared" si="2"/>
        <v>35.979809838202101</v>
      </c>
      <c r="L48">
        <f t="shared" si="3"/>
        <v>25.127005037389367</v>
      </c>
      <c r="M48">
        <f t="shared" si="4"/>
        <v>-1.6498257092937596</v>
      </c>
      <c r="N48" s="2">
        <f t="shared" si="5"/>
        <v>492.23642724715017</v>
      </c>
      <c r="O48">
        <f t="shared" si="6"/>
        <v>0</v>
      </c>
      <c r="P48">
        <f t="shared" si="7"/>
        <v>0</v>
      </c>
      <c r="Q48" t="str">
        <f t="shared" si="8"/>
        <v>TN</v>
      </c>
    </row>
    <row r="49" spans="1:17" x14ac:dyDescent="0.3">
      <c r="A49">
        <v>0</v>
      </c>
      <c r="B49">
        <v>1.1960207441678836</v>
      </c>
      <c r="C49">
        <v>-1.6</v>
      </c>
      <c r="D49">
        <v>3.8</v>
      </c>
      <c r="E49">
        <f t="shared" si="0"/>
        <v>5.2154063207021667E-11</v>
      </c>
      <c r="F49">
        <f t="shared" si="1"/>
        <v>0</v>
      </c>
      <c r="G49">
        <v>180</v>
      </c>
      <c r="H49">
        <v>-90</v>
      </c>
      <c r="I49">
        <v>0.38419903534316502</v>
      </c>
      <c r="J49">
        <v>0.61580096465683498</v>
      </c>
      <c r="K49">
        <f t="shared" si="2"/>
        <v>498.14147224981235</v>
      </c>
      <c r="L49">
        <f t="shared" si="3"/>
        <v>347.88408658650894</v>
      </c>
      <c r="M49">
        <f t="shared" si="4"/>
        <v>-22.841883005932203</v>
      </c>
      <c r="N49" s="2">
        <f t="shared" si="5"/>
        <v>0.98872109964980315</v>
      </c>
      <c r="O49">
        <f t="shared" si="6"/>
        <v>0</v>
      </c>
      <c r="P49">
        <f t="shared" si="7"/>
        <v>0</v>
      </c>
      <c r="Q49" t="str">
        <f t="shared" si="8"/>
        <v>TN</v>
      </c>
    </row>
    <row r="50" spans="1:17" x14ac:dyDescent="0.3">
      <c r="A50">
        <v>1</v>
      </c>
      <c r="B50">
        <v>1.1960207441678836</v>
      </c>
      <c r="C50">
        <v>-1.6</v>
      </c>
      <c r="D50">
        <v>3.9</v>
      </c>
      <c r="E50">
        <f t="shared" si="0"/>
        <v>5.4016708321558157E-11</v>
      </c>
      <c r="F50">
        <f t="shared" si="1"/>
        <v>0</v>
      </c>
      <c r="G50">
        <v>10</v>
      </c>
      <c r="H50">
        <v>-10</v>
      </c>
      <c r="I50">
        <v>0.60844334427391233</v>
      </c>
      <c r="J50">
        <v>0.39155665572608767</v>
      </c>
      <c r="K50">
        <f t="shared" si="2"/>
        <v>15.704378150321636</v>
      </c>
      <c r="L50">
        <f t="shared" si="3"/>
        <v>25.127005037389367</v>
      </c>
      <c r="M50">
        <f t="shared" si="4"/>
        <v>-0.28342169932888517</v>
      </c>
      <c r="N50" s="2">
        <f t="shared" si="5"/>
        <v>554.73466408682395</v>
      </c>
      <c r="O50">
        <f t="shared" si="6"/>
        <v>0</v>
      </c>
      <c r="P50">
        <f t="shared" si="7"/>
        <v>1</v>
      </c>
      <c r="Q50" t="str">
        <f t="shared" si="8"/>
        <v>FP</v>
      </c>
    </row>
    <row r="51" spans="1:17" x14ac:dyDescent="0.3">
      <c r="A51">
        <v>0</v>
      </c>
      <c r="B51">
        <v>1.1960207441678836</v>
      </c>
      <c r="C51">
        <v>-1.6</v>
      </c>
      <c r="D51">
        <v>3.9</v>
      </c>
      <c r="E51">
        <f t="shared" si="0"/>
        <v>5.4016708321558157E-11</v>
      </c>
      <c r="F51">
        <f t="shared" si="1"/>
        <v>0</v>
      </c>
      <c r="G51">
        <v>40</v>
      </c>
      <c r="H51">
        <v>-50</v>
      </c>
      <c r="I51">
        <v>0.60844334427391233</v>
      </c>
      <c r="J51">
        <v>0.39155665572608767</v>
      </c>
      <c r="K51">
        <f t="shared" si="2"/>
        <v>82.432217539356685</v>
      </c>
      <c r="L51">
        <f t="shared" si="3"/>
        <v>172.23577024121218</v>
      </c>
      <c r="M51">
        <f t="shared" si="4"/>
        <v>-17.284728076495014</v>
      </c>
      <c r="N51" s="2">
        <f t="shared" si="5"/>
        <v>42.922145531422842</v>
      </c>
      <c r="O51">
        <f t="shared" si="6"/>
        <v>0</v>
      </c>
      <c r="P51">
        <f t="shared" si="7"/>
        <v>0</v>
      </c>
      <c r="Q51" t="str">
        <f t="shared" si="8"/>
        <v>TN</v>
      </c>
    </row>
    <row r="52" spans="1:17" x14ac:dyDescent="0.3">
      <c r="A52">
        <v>0</v>
      </c>
      <c r="B52">
        <v>1.1960207441678836</v>
      </c>
      <c r="C52">
        <v>-1.6</v>
      </c>
      <c r="D52">
        <v>1</v>
      </c>
      <c r="E52">
        <f t="shared" si="0"/>
        <v>0</v>
      </c>
      <c r="F52">
        <f t="shared" si="1"/>
        <v>0</v>
      </c>
      <c r="G52">
        <v>60</v>
      </c>
      <c r="H52">
        <v>-50</v>
      </c>
      <c r="I52">
        <v>0.38419903534316502</v>
      </c>
      <c r="J52">
        <v>0.61580096465683498</v>
      </c>
      <c r="K52">
        <f t="shared" si="2"/>
        <v>133.87694139177151</v>
      </c>
      <c r="L52">
        <f t="shared" si="3"/>
        <v>172.23577024121218</v>
      </c>
      <c r="M52">
        <f t="shared" si="4"/>
        <v>-54.627561725539401</v>
      </c>
      <c r="N52" s="2">
        <f t="shared" si="5"/>
        <v>948.10625946335267</v>
      </c>
      <c r="O52">
        <f t="shared" si="6"/>
        <v>0</v>
      </c>
      <c r="P52">
        <f t="shared" si="7"/>
        <v>0</v>
      </c>
      <c r="Q52" t="str">
        <f t="shared" si="8"/>
        <v>TN</v>
      </c>
    </row>
    <row r="53" spans="1:17" x14ac:dyDescent="0.3">
      <c r="A53">
        <v>0</v>
      </c>
      <c r="B53">
        <v>1.1960207441678836</v>
      </c>
      <c r="C53">
        <v>-1.6</v>
      </c>
      <c r="D53">
        <v>1</v>
      </c>
      <c r="E53">
        <f t="shared" si="0"/>
        <v>0</v>
      </c>
      <c r="F53">
        <f t="shared" si="1"/>
        <v>0</v>
      </c>
      <c r="G53">
        <v>90</v>
      </c>
      <c r="H53">
        <v>-90</v>
      </c>
      <c r="I53">
        <v>0.38419903534316502</v>
      </c>
      <c r="J53">
        <v>0.61580096465683498</v>
      </c>
      <c r="K53">
        <f t="shared" si="2"/>
        <v>217.42755411656807</v>
      </c>
      <c r="L53">
        <f t="shared" si="3"/>
        <v>347.88408658650894</v>
      </c>
      <c r="M53">
        <f t="shared" si="4"/>
        <v>-130.69189956012485</v>
      </c>
      <c r="N53" s="2">
        <f t="shared" si="5"/>
        <v>11418.134637798146</v>
      </c>
      <c r="O53">
        <f t="shared" si="6"/>
        <v>0</v>
      </c>
      <c r="P53">
        <f t="shared" si="7"/>
        <v>0</v>
      </c>
      <c r="Q53" t="str">
        <f t="shared" si="8"/>
        <v>TN</v>
      </c>
    </row>
    <row r="54" spans="1:17" x14ac:dyDescent="0.3">
      <c r="A54">
        <v>0</v>
      </c>
      <c r="B54">
        <v>1.1960207441678836</v>
      </c>
      <c r="C54">
        <v>-1.6</v>
      </c>
      <c r="D54">
        <v>1</v>
      </c>
      <c r="E54">
        <f t="shared" si="0"/>
        <v>0</v>
      </c>
      <c r="F54">
        <f t="shared" si="1"/>
        <v>0</v>
      </c>
      <c r="G54">
        <v>80</v>
      </c>
      <c r="H54">
        <v>-90</v>
      </c>
      <c r="I54">
        <v>0.60844334427391233</v>
      </c>
      <c r="J54">
        <v>0.39155665572608767</v>
      </c>
      <c r="K54">
        <f t="shared" si="2"/>
        <v>188.85787660819494</v>
      </c>
      <c r="L54">
        <f t="shared" si="3"/>
        <v>347.88408658650894</v>
      </c>
      <c r="M54">
        <f t="shared" si="4"/>
        <v>-21.307011488178148</v>
      </c>
      <c r="N54" s="2">
        <f t="shared" si="5"/>
        <v>6.3969339569003889</v>
      </c>
      <c r="O54">
        <f t="shared" si="6"/>
        <v>0</v>
      </c>
      <c r="P54">
        <f t="shared" si="7"/>
        <v>0</v>
      </c>
      <c r="Q54" t="str">
        <f t="shared" si="8"/>
        <v>TN</v>
      </c>
    </row>
    <row r="55" spans="1:17" x14ac:dyDescent="0.3">
      <c r="A55">
        <v>1</v>
      </c>
      <c r="B55">
        <v>1.1960207441678836</v>
      </c>
      <c r="C55">
        <v>-1.6</v>
      </c>
      <c r="D55">
        <v>0.95</v>
      </c>
      <c r="E55">
        <f t="shared" si="0"/>
        <v>0</v>
      </c>
      <c r="F55">
        <f t="shared" si="1"/>
        <v>-9.3132255726824497E-13</v>
      </c>
      <c r="G55">
        <v>30</v>
      </c>
      <c r="H55">
        <v>-10</v>
      </c>
      <c r="I55">
        <v>0.38419903534316502</v>
      </c>
      <c r="J55">
        <v>0.61580096465683498</v>
      </c>
      <c r="K55">
        <f t="shared" si="2"/>
        <v>58.434275299017848</v>
      </c>
      <c r="L55">
        <f t="shared" si="3"/>
        <v>25.127005037335493</v>
      </c>
      <c r="M55">
        <f t="shared" si="4"/>
        <v>6.9771582599312438</v>
      </c>
      <c r="N55" s="2">
        <f t="shared" si="5"/>
        <v>949.46474591866627</v>
      </c>
      <c r="O55">
        <f t="shared" si="6"/>
        <v>1</v>
      </c>
      <c r="P55">
        <f t="shared" si="7"/>
        <v>0</v>
      </c>
      <c r="Q55" t="str">
        <f t="shared" si="8"/>
        <v>TP</v>
      </c>
    </row>
    <row r="56" spans="1:17" x14ac:dyDescent="0.3">
      <c r="A56">
        <v>1</v>
      </c>
      <c r="B56">
        <v>1.1960207441678836</v>
      </c>
      <c r="C56">
        <v>-1.6</v>
      </c>
      <c r="D56">
        <v>1.3</v>
      </c>
      <c r="E56">
        <f t="shared" si="0"/>
        <v>5.587935343609465E-12</v>
      </c>
      <c r="F56">
        <f t="shared" si="1"/>
        <v>0</v>
      </c>
      <c r="G56">
        <v>70</v>
      </c>
      <c r="H56">
        <v>-50</v>
      </c>
      <c r="I56">
        <v>0.38419903534316502</v>
      </c>
      <c r="J56">
        <v>0.61580096465683498</v>
      </c>
      <c r="K56">
        <f t="shared" si="2"/>
        <v>160.98133732239398</v>
      </c>
      <c r="L56">
        <f t="shared" si="3"/>
        <v>172.23577024121218</v>
      </c>
      <c r="M56">
        <f t="shared" si="4"/>
        <v>-44.214078955435042</v>
      </c>
      <c r="N56" s="2">
        <f t="shared" si="5"/>
        <v>415.25682734184727</v>
      </c>
      <c r="O56">
        <f t="shared" si="6"/>
        <v>0</v>
      </c>
      <c r="P56">
        <f t="shared" si="7"/>
        <v>1</v>
      </c>
      <c r="Q56" t="str">
        <f t="shared" si="8"/>
        <v>FP</v>
      </c>
    </row>
    <row r="57" spans="1:17" x14ac:dyDescent="0.3">
      <c r="A57">
        <v>0</v>
      </c>
      <c r="B57">
        <v>1.1960207441678836</v>
      </c>
      <c r="C57">
        <v>-1.6</v>
      </c>
      <c r="D57">
        <v>1.3</v>
      </c>
      <c r="E57">
        <f t="shared" si="0"/>
        <v>5.587935343609465E-12</v>
      </c>
      <c r="F57">
        <f t="shared" si="1"/>
        <v>0</v>
      </c>
      <c r="G57">
        <v>20</v>
      </c>
      <c r="H57">
        <v>-10</v>
      </c>
      <c r="I57">
        <v>0.38419903534316502</v>
      </c>
      <c r="J57">
        <v>0.61580096465683498</v>
      </c>
      <c r="K57">
        <f t="shared" si="2"/>
        <v>35.979809833182934</v>
      </c>
      <c r="L57">
        <f t="shared" si="3"/>
        <v>25.127005037389367</v>
      </c>
      <c r="M57">
        <f t="shared" si="4"/>
        <v>-1.6498257112221175</v>
      </c>
      <c r="N57" s="2">
        <f t="shared" si="5"/>
        <v>492.23642716158344</v>
      </c>
      <c r="O57">
        <f t="shared" si="6"/>
        <v>0</v>
      </c>
      <c r="P57">
        <f t="shared" si="7"/>
        <v>0</v>
      </c>
      <c r="Q57" t="str">
        <f t="shared" si="8"/>
        <v>TN</v>
      </c>
    </row>
    <row r="58" spans="1:17" x14ac:dyDescent="0.3">
      <c r="A58">
        <v>1</v>
      </c>
      <c r="B58">
        <v>1.1960207441678836</v>
      </c>
      <c r="C58">
        <v>-1.6</v>
      </c>
      <c r="D58">
        <v>1.45</v>
      </c>
      <c r="E58">
        <f t="shared" si="0"/>
        <v>8.3819030154141967E-12</v>
      </c>
      <c r="F58">
        <f t="shared" si="1"/>
        <v>0</v>
      </c>
      <c r="G58">
        <v>30</v>
      </c>
      <c r="H58">
        <v>-10</v>
      </c>
      <c r="I58">
        <v>0.38419903534316502</v>
      </c>
      <c r="J58">
        <v>0.61580096465683498</v>
      </c>
      <c r="K58">
        <f t="shared" si="2"/>
        <v>58.434275300683737</v>
      </c>
      <c r="L58">
        <f t="shared" si="3"/>
        <v>25.127005037389367</v>
      </c>
      <c r="M58">
        <f t="shared" si="4"/>
        <v>6.9771582605381006</v>
      </c>
      <c r="N58" s="2">
        <f t="shared" si="5"/>
        <v>949.46474595606492</v>
      </c>
      <c r="O58">
        <f t="shared" si="6"/>
        <v>1</v>
      </c>
      <c r="P58">
        <f t="shared" si="7"/>
        <v>0</v>
      </c>
      <c r="Q58" t="str">
        <f t="shared" si="8"/>
        <v>TP</v>
      </c>
    </row>
    <row r="59" spans="1:17" x14ac:dyDescent="0.3">
      <c r="A59">
        <v>0</v>
      </c>
      <c r="B59">
        <v>1.1960207441678836</v>
      </c>
      <c r="C59">
        <v>-1.6</v>
      </c>
      <c r="D59">
        <v>1.45</v>
      </c>
      <c r="E59">
        <f t="shared" si="0"/>
        <v>8.3819030154141967E-12</v>
      </c>
      <c r="F59">
        <f t="shared" si="1"/>
        <v>0</v>
      </c>
      <c r="G59">
        <v>100</v>
      </c>
      <c r="H59">
        <v>-90</v>
      </c>
      <c r="I59">
        <v>0.38419903534316502</v>
      </c>
      <c r="J59">
        <v>0.61580096465683498</v>
      </c>
      <c r="K59">
        <f t="shared" si="2"/>
        <v>246.62749303646928</v>
      </c>
      <c r="L59">
        <f t="shared" si="3"/>
        <v>347.88408658650894</v>
      </c>
      <c r="M59">
        <f t="shared" si="4"/>
        <v>-119.47331119501948</v>
      </c>
      <c r="N59" s="2">
        <f t="shared" si="5"/>
        <v>9146.4517654955926</v>
      </c>
      <c r="O59">
        <f t="shared" si="6"/>
        <v>0</v>
      </c>
      <c r="P59">
        <f t="shared" si="7"/>
        <v>0</v>
      </c>
      <c r="Q59" t="str">
        <f t="shared" si="8"/>
        <v>TN</v>
      </c>
    </row>
    <row r="60" spans="1:17" x14ac:dyDescent="0.3">
      <c r="A60">
        <v>0</v>
      </c>
      <c r="B60">
        <v>1.1960207441678836</v>
      </c>
      <c r="C60">
        <v>-1.6</v>
      </c>
      <c r="D60">
        <v>1.45</v>
      </c>
      <c r="E60">
        <f t="shared" si="0"/>
        <v>8.3819030154141967E-12</v>
      </c>
      <c r="F60">
        <f t="shared" si="1"/>
        <v>0</v>
      </c>
      <c r="G60">
        <v>50</v>
      </c>
      <c r="H60">
        <v>-50</v>
      </c>
      <c r="I60">
        <v>0.38419903534316502</v>
      </c>
      <c r="J60">
        <v>0.61580096465683498</v>
      </c>
      <c r="K60">
        <f t="shared" si="2"/>
        <v>107.64735640428734</v>
      </c>
      <c r="L60">
        <f t="shared" si="3"/>
        <v>172.23577024121218</v>
      </c>
      <c r="M60">
        <f t="shared" si="4"/>
        <v>-64.704942975182377</v>
      </c>
      <c r="N60" s="2">
        <f t="shared" si="5"/>
        <v>1670.2518993811461</v>
      </c>
      <c r="O60">
        <f t="shared" si="6"/>
        <v>0</v>
      </c>
      <c r="P60">
        <f t="shared" si="7"/>
        <v>0</v>
      </c>
      <c r="Q60" t="str">
        <f t="shared" si="8"/>
        <v>TN</v>
      </c>
    </row>
    <row r="61" spans="1:17" x14ac:dyDescent="0.3">
      <c r="A61">
        <v>0</v>
      </c>
      <c r="B61">
        <v>1.1960207441678836</v>
      </c>
      <c r="C61">
        <v>-1.6</v>
      </c>
      <c r="D61">
        <v>1.45</v>
      </c>
      <c r="E61">
        <f t="shared" si="0"/>
        <v>8.3819030154141967E-12</v>
      </c>
      <c r="F61">
        <f t="shared" si="1"/>
        <v>0</v>
      </c>
      <c r="G61">
        <v>80</v>
      </c>
      <c r="H61">
        <v>-90</v>
      </c>
      <c r="I61">
        <v>0.60844334427391233</v>
      </c>
      <c r="J61">
        <v>0.39155665572608767</v>
      </c>
      <c r="K61">
        <f t="shared" si="2"/>
        <v>188.8578766151318</v>
      </c>
      <c r="L61">
        <f t="shared" si="3"/>
        <v>347.88408658650894</v>
      </c>
      <c r="M61">
        <f t="shared" si="4"/>
        <v>-21.307011483957467</v>
      </c>
      <c r="N61" s="2">
        <f t="shared" si="5"/>
        <v>6.3969339782504155</v>
      </c>
      <c r="O61">
        <f t="shared" si="6"/>
        <v>0</v>
      </c>
      <c r="P61">
        <f t="shared" si="7"/>
        <v>0</v>
      </c>
      <c r="Q61" t="str">
        <f t="shared" si="8"/>
        <v>TN</v>
      </c>
    </row>
    <row r="62" spans="1:17" x14ac:dyDescent="0.3">
      <c r="A62">
        <v>1</v>
      </c>
      <c r="B62">
        <v>1.1960207441678836</v>
      </c>
      <c r="C62">
        <v>-1.6</v>
      </c>
      <c r="D62">
        <v>1.4</v>
      </c>
      <c r="E62">
        <f t="shared" si="0"/>
        <v>7.4505804581459517E-12</v>
      </c>
      <c r="F62">
        <f t="shared" si="1"/>
        <v>0</v>
      </c>
      <c r="G62">
        <v>10</v>
      </c>
      <c r="H62">
        <v>-10</v>
      </c>
      <c r="I62">
        <v>0.60844334427391233</v>
      </c>
      <c r="J62">
        <v>0.39155665572608767</v>
      </c>
      <c r="K62">
        <f t="shared" si="2"/>
        <v>15.704378148637771</v>
      </c>
      <c r="L62">
        <f t="shared" si="3"/>
        <v>25.127005037389367</v>
      </c>
      <c r="M62">
        <f t="shared" si="4"/>
        <v>-0.28342170035342207</v>
      </c>
      <c r="N62" s="2">
        <f t="shared" si="5"/>
        <v>554.73466403856241</v>
      </c>
      <c r="O62">
        <f t="shared" si="6"/>
        <v>0</v>
      </c>
      <c r="P62">
        <f t="shared" si="7"/>
        <v>1</v>
      </c>
      <c r="Q62" t="str">
        <f t="shared" si="8"/>
        <v>FP</v>
      </c>
    </row>
    <row r="63" spans="1:17" x14ac:dyDescent="0.3">
      <c r="A63">
        <v>1</v>
      </c>
      <c r="B63">
        <v>1.1960207441678836</v>
      </c>
      <c r="C63">
        <v>-1.6</v>
      </c>
      <c r="D63">
        <v>1.7</v>
      </c>
      <c r="E63">
        <f t="shared" si="0"/>
        <v>1.3038515801755417E-11</v>
      </c>
      <c r="F63">
        <f t="shared" si="1"/>
        <v>0</v>
      </c>
      <c r="G63">
        <v>60</v>
      </c>
      <c r="H63">
        <v>-50</v>
      </c>
      <c r="I63">
        <v>0.38419903534316502</v>
      </c>
      <c r="J63">
        <v>0.61580096465683498</v>
      </c>
      <c r="K63">
        <f t="shared" si="2"/>
        <v>133.8769413989184</v>
      </c>
      <c r="L63">
        <f t="shared" si="3"/>
        <v>172.23577024121218</v>
      </c>
      <c r="M63">
        <f t="shared" si="4"/>
        <v>-54.627561722793573</v>
      </c>
      <c r="N63" s="2">
        <f t="shared" si="5"/>
        <v>948.10625929425726</v>
      </c>
      <c r="O63">
        <f t="shared" si="6"/>
        <v>0</v>
      </c>
      <c r="P63">
        <f t="shared" si="7"/>
        <v>1</v>
      </c>
      <c r="Q63" t="str">
        <f t="shared" si="8"/>
        <v>FP</v>
      </c>
    </row>
    <row r="64" spans="1:17" x14ac:dyDescent="0.3">
      <c r="A64">
        <v>1</v>
      </c>
      <c r="B64">
        <v>1.1960207441678836</v>
      </c>
      <c r="C64">
        <v>-1.6</v>
      </c>
      <c r="D64">
        <v>2.0499999999999998</v>
      </c>
      <c r="E64">
        <f t="shared" si="0"/>
        <v>1.9557773702633122E-11</v>
      </c>
      <c r="F64">
        <f t="shared" si="1"/>
        <v>0</v>
      </c>
      <c r="G64">
        <v>70</v>
      </c>
      <c r="H64">
        <v>-50</v>
      </c>
      <c r="I64">
        <v>0.38419903534316502</v>
      </c>
      <c r="J64">
        <v>0.61580096465683498</v>
      </c>
      <c r="K64">
        <f t="shared" si="2"/>
        <v>160.98133733194837</v>
      </c>
      <c r="L64">
        <f t="shared" si="3"/>
        <v>172.23577024121218</v>
      </c>
      <c r="M64">
        <f t="shared" si="4"/>
        <v>-44.214078951764257</v>
      </c>
      <c r="N64" s="2">
        <f t="shared" si="5"/>
        <v>415.25682719224187</v>
      </c>
      <c r="O64">
        <f t="shared" si="6"/>
        <v>0</v>
      </c>
      <c r="P64">
        <f t="shared" si="7"/>
        <v>1</v>
      </c>
      <c r="Q64" t="str">
        <f t="shared" si="8"/>
        <v>FP</v>
      </c>
    </row>
    <row r="65" spans="1:17" x14ac:dyDescent="0.3">
      <c r="A65">
        <v>0</v>
      </c>
      <c r="B65">
        <v>1.1960207441678836</v>
      </c>
      <c r="C65">
        <v>-1.6</v>
      </c>
      <c r="D65">
        <v>2.0499999999999998</v>
      </c>
      <c r="E65">
        <f t="shared" si="0"/>
        <v>1.9557773702633122E-11</v>
      </c>
      <c r="F65">
        <f t="shared" si="1"/>
        <v>0</v>
      </c>
      <c r="G65">
        <v>0</v>
      </c>
      <c r="H65">
        <v>-10</v>
      </c>
      <c r="I65">
        <v>0.38419903534316502</v>
      </c>
      <c r="J65">
        <v>0.61580096465683498</v>
      </c>
      <c r="K65">
        <f t="shared" si="2"/>
        <v>0</v>
      </c>
      <c r="L65">
        <f t="shared" si="3"/>
        <v>25.127005037389367</v>
      </c>
      <c r="M65">
        <f t="shared" si="4"/>
        <v>-15.473233940961524</v>
      </c>
      <c r="N65" s="2">
        <f t="shared" si="5"/>
        <v>69.939662334699236</v>
      </c>
      <c r="O65">
        <f t="shared" si="6"/>
        <v>0</v>
      </c>
      <c r="P65">
        <f t="shared" si="7"/>
        <v>0</v>
      </c>
      <c r="Q65" t="str">
        <f t="shared" si="8"/>
        <v>TN</v>
      </c>
    </row>
    <row r="66" spans="1:17" x14ac:dyDescent="0.3">
      <c r="A66">
        <v>1</v>
      </c>
      <c r="B66">
        <v>1.1960207441678836</v>
      </c>
      <c r="C66">
        <v>-1.6</v>
      </c>
      <c r="D66">
        <v>2</v>
      </c>
      <c r="E66">
        <f t="shared" si="0"/>
        <v>1.862645114536488E-11</v>
      </c>
      <c r="F66">
        <f t="shared" si="1"/>
        <v>0</v>
      </c>
      <c r="G66">
        <v>20</v>
      </c>
      <c r="H66">
        <v>-10</v>
      </c>
      <c r="I66">
        <v>0.38419903534316502</v>
      </c>
      <c r="J66">
        <v>0.61580096465683498</v>
      </c>
      <c r="K66">
        <f t="shared" si="2"/>
        <v>35.979809834588302</v>
      </c>
      <c r="L66">
        <f t="shared" si="3"/>
        <v>25.127005037389367</v>
      </c>
      <c r="M66">
        <f t="shared" si="4"/>
        <v>-1.6498257106821761</v>
      </c>
      <c r="N66" s="2">
        <f t="shared" si="5"/>
        <v>492.23642718554214</v>
      </c>
      <c r="O66">
        <f t="shared" si="6"/>
        <v>0</v>
      </c>
      <c r="P66">
        <f t="shared" si="7"/>
        <v>1</v>
      </c>
      <c r="Q66" t="str">
        <f t="shared" si="8"/>
        <v>FP</v>
      </c>
    </row>
    <row r="67" spans="1:17" x14ac:dyDescent="0.3">
      <c r="A67">
        <v>0</v>
      </c>
      <c r="B67">
        <v>1.1960207441678836</v>
      </c>
      <c r="C67">
        <v>-1.6</v>
      </c>
      <c r="D67">
        <v>2</v>
      </c>
      <c r="E67">
        <f t="shared" ref="E67:E130" si="10">IF(D67&gt;1,(D67-1)/$S$2,0)</f>
        <v>1.862645114536488E-11</v>
      </c>
      <c r="F67">
        <f t="shared" ref="F67:F130" si="11">IF(D67&lt;1,-(1-D67)/$S$2,0)</f>
        <v>0</v>
      </c>
      <c r="G67">
        <v>90</v>
      </c>
      <c r="H67">
        <v>-90</v>
      </c>
      <c r="I67">
        <v>0.38419903534316502</v>
      </c>
      <c r="J67">
        <v>0.61580096465683498</v>
      </c>
      <c r="K67">
        <f t="shared" ref="K67:K130" si="12">G67^(B67+E67)</f>
        <v>217.4275541347919</v>
      </c>
      <c r="L67">
        <f t="shared" ref="L67:L130" si="13">-C67*-H67^(B67+F67)</f>
        <v>347.88408658650894</v>
      </c>
      <c r="M67">
        <f t="shared" ref="M67:M130" si="14">I67*K67-J67*L67</f>
        <v>-130.69189955312328</v>
      </c>
      <c r="N67" s="2">
        <f t="shared" ref="N67:N130" si="15">(M67-$S$5)^2</f>
        <v>11418.134636301829</v>
      </c>
      <c r="O67">
        <f t="shared" ref="O67:O130" si="16">IF(M67&gt;=0,1,0)</f>
        <v>0</v>
      </c>
      <c r="P67">
        <f t="shared" ref="P67:P130" si="17">(A67-O67)^2</f>
        <v>0</v>
      </c>
      <c r="Q67" t="str">
        <f t="shared" ref="Q67:Q130" si="18">IF(AND(A67=1,O67=1),"TP",IF(AND(A67=0,O67=0),"TN",IF(A67&gt;O67,"FP","FN")))</f>
        <v>TN</v>
      </c>
    </row>
    <row r="68" spans="1:17" x14ac:dyDescent="0.3">
      <c r="A68">
        <v>1</v>
      </c>
      <c r="B68">
        <v>1.1960207441678836</v>
      </c>
      <c r="C68">
        <v>-1.6</v>
      </c>
      <c r="D68">
        <v>2.9</v>
      </c>
      <c r="E68">
        <f t="shared" si="10"/>
        <v>3.5390257176193277E-11</v>
      </c>
      <c r="F68">
        <f t="shared" si="11"/>
        <v>0</v>
      </c>
      <c r="G68">
        <v>180</v>
      </c>
      <c r="H68">
        <v>-90</v>
      </c>
      <c r="I68">
        <v>0.56330583577691229</v>
      </c>
      <c r="J68">
        <v>0.43669416422308771</v>
      </c>
      <c r="K68">
        <f t="shared" si="12"/>
        <v>498.14147220644759</v>
      </c>
      <c r="L68">
        <f t="shared" si="13"/>
        <v>347.88408658650894</v>
      </c>
      <c r="M68">
        <f t="shared" si="14"/>
        <v>128.68704789798667</v>
      </c>
      <c r="N68" s="2">
        <f t="shared" si="15"/>
        <v>23263.349557574955</v>
      </c>
      <c r="O68">
        <f t="shared" si="16"/>
        <v>1</v>
      </c>
      <c r="P68">
        <f t="shared" si="17"/>
        <v>0</v>
      </c>
      <c r="Q68" t="str">
        <f t="shared" si="18"/>
        <v>TP</v>
      </c>
    </row>
    <row r="69" spans="1:17" x14ac:dyDescent="0.3">
      <c r="A69">
        <v>1</v>
      </c>
      <c r="B69">
        <v>1.1960207441678836</v>
      </c>
      <c r="C69">
        <v>-1.6</v>
      </c>
      <c r="D69">
        <v>2.85</v>
      </c>
      <c r="E69">
        <f t="shared" si="10"/>
        <v>3.4458934618925035E-11</v>
      </c>
      <c r="F69">
        <f t="shared" si="11"/>
        <v>0</v>
      </c>
      <c r="G69">
        <v>10</v>
      </c>
      <c r="H69">
        <v>-10</v>
      </c>
      <c r="I69">
        <v>0.60844334427391233</v>
      </c>
      <c r="J69">
        <v>0.39155665572608767</v>
      </c>
      <c r="K69">
        <f t="shared" si="12"/>
        <v>15.704378149614408</v>
      </c>
      <c r="L69">
        <f t="shared" si="13"/>
        <v>25.127005037389367</v>
      </c>
      <c r="M69">
        <f t="shared" si="14"/>
        <v>-0.2834216997591934</v>
      </c>
      <c r="N69" s="2">
        <f t="shared" si="15"/>
        <v>554.73466406655382</v>
      </c>
      <c r="O69">
        <f t="shared" si="16"/>
        <v>0</v>
      </c>
      <c r="P69">
        <f t="shared" si="17"/>
        <v>1</v>
      </c>
      <c r="Q69" t="str">
        <f t="shared" si="18"/>
        <v>FP</v>
      </c>
    </row>
    <row r="70" spans="1:17" x14ac:dyDescent="0.3">
      <c r="A70">
        <v>0</v>
      </c>
      <c r="B70">
        <v>1.1960207441678836</v>
      </c>
      <c r="C70">
        <v>-1.6</v>
      </c>
      <c r="D70">
        <v>2.85</v>
      </c>
      <c r="E70">
        <f t="shared" si="10"/>
        <v>3.4458934618925035E-11</v>
      </c>
      <c r="F70">
        <f t="shared" si="11"/>
        <v>0</v>
      </c>
      <c r="G70">
        <v>0</v>
      </c>
      <c r="H70">
        <v>-10</v>
      </c>
      <c r="I70">
        <v>0.38419903534316502</v>
      </c>
      <c r="J70">
        <v>0.61580096465683498</v>
      </c>
      <c r="K70">
        <f t="shared" si="12"/>
        <v>0</v>
      </c>
      <c r="L70">
        <f t="shared" si="13"/>
        <v>25.127005037389367</v>
      </c>
      <c r="M70">
        <f t="shared" si="14"/>
        <v>-15.473233940961524</v>
      </c>
      <c r="N70" s="2">
        <f t="shared" si="15"/>
        <v>69.939662334699236</v>
      </c>
      <c r="O70">
        <f t="shared" si="16"/>
        <v>0</v>
      </c>
      <c r="P70">
        <f t="shared" si="17"/>
        <v>0</v>
      </c>
      <c r="Q70" t="str">
        <f t="shared" si="18"/>
        <v>TN</v>
      </c>
    </row>
    <row r="71" spans="1:17" x14ac:dyDescent="0.3">
      <c r="A71">
        <v>0</v>
      </c>
      <c r="B71">
        <v>1.1960207441678836</v>
      </c>
      <c r="C71">
        <v>-1.6</v>
      </c>
      <c r="D71">
        <v>2.85</v>
      </c>
      <c r="E71">
        <f t="shared" si="10"/>
        <v>3.4458934618925035E-11</v>
      </c>
      <c r="F71">
        <f t="shared" si="11"/>
        <v>0</v>
      </c>
      <c r="G71">
        <v>180</v>
      </c>
      <c r="H71">
        <v>-90</v>
      </c>
      <c r="I71">
        <v>0.38419903534316502</v>
      </c>
      <c r="J71">
        <v>0.61580096465683498</v>
      </c>
      <c r="K71">
        <f t="shared" si="12"/>
        <v>498.14147220403811</v>
      </c>
      <c r="L71">
        <f t="shared" si="13"/>
        <v>347.88408658650894</v>
      </c>
      <c r="M71">
        <f t="shared" si="14"/>
        <v>-22.841883023518619</v>
      </c>
      <c r="N71" s="2">
        <f t="shared" si="15"/>
        <v>0.9887210646758896</v>
      </c>
      <c r="O71">
        <f t="shared" si="16"/>
        <v>0</v>
      </c>
      <c r="P71">
        <f t="shared" si="17"/>
        <v>0</v>
      </c>
      <c r="Q71" t="str">
        <f t="shared" si="18"/>
        <v>TN</v>
      </c>
    </row>
    <row r="72" spans="1:17" x14ac:dyDescent="0.3">
      <c r="A72">
        <v>1</v>
      </c>
      <c r="B72">
        <v>1.1960207441678836</v>
      </c>
      <c r="C72">
        <v>-1.6</v>
      </c>
      <c r="D72">
        <v>2.8</v>
      </c>
      <c r="E72">
        <f t="shared" si="10"/>
        <v>3.3527612061656787E-11</v>
      </c>
      <c r="F72">
        <f t="shared" si="11"/>
        <v>0</v>
      </c>
      <c r="G72">
        <v>30</v>
      </c>
      <c r="H72">
        <v>-10</v>
      </c>
      <c r="I72">
        <v>0.38419903534316502</v>
      </c>
      <c r="J72">
        <v>0.61580096465683498</v>
      </c>
      <c r="K72">
        <f t="shared" si="12"/>
        <v>58.434275305681346</v>
      </c>
      <c r="L72">
        <f t="shared" si="13"/>
        <v>25.127005037389367</v>
      </c>
      <c r="M72">
        <f t="shared" si="14"/>
        <v>6.9771582624581789</v>
      </c>
      <c r="N72" s="2">
        <f t="shared" si="15"/>
        <v>949.46474607439313</v>
      </c>
      <c r="O72">
        <f t="shared" si="16"/>
        <v>1</v>
      </c>
      <c r="P72">
        <f t="shared" si="17"/>
        <v>0</v>
      </c>
      <c r="Q72" t="str">
        <f t="shared" si="18"/>
        <v>TP</v>
      </c>
    </row>
    <row r="73" spans="1:17" x14ac:dyDescent="0.3">
      <c r="A73">
        <v>0</v>
      </c>
      <c r="B73">
        <v>1.1960207441678836</v>
      </c>
      <c r="C73">
        <v>-1.6</v>
      </c>
      <c r="D73">
        <v>2.8</v>
      </c>
      <c r="E73">
        <f t="shared" si="10"/>
        <v>3.3527612061656787E-11</v>
      </c>
      <c r="F73">
        <f t="shared" si="11"/>
        <v>0</v>
      </c>
      <c r="G73">
        <v>40</v>
      </c>
      <c r="H73">
        <v>-50</v>
      </c>
      <c r="I73">
        <v>0.38419903534316502</v>
      </c>
      <c r="J73">
        <v>0.61580096465683498</v>
      </c>
      <c r="K73">
        <f t="shared" si="12"/>
        <v>82.432217533126277</v>
      </c>
      <c r="L73">
        <f t="shared" si="13"/>
        <v>172.23577024121218</v>
      </c>
      <c r="M73">
        <f t="shared" si="14"/>
        <v>-74.39257500552641</v>
      </c>
      <c r="N73" s="2">
        <f t="shared" si="15"/>
        <v>2555.9442666542259</v>
      </c>
      <c r="O73">
        <f t="shared" si="16"/>
        <v>0</v>
      </c>
      <c r="P73">
        <f t="shared" si="17"/>
        <v>0</v>
      </c>
      <c r="Q73" t="str">
        <f t="shared" si="18"/>
        <v>TN</v>
      </c>
    </row>
    <row r="74" spans="1:17" x14ac:dyDescent="0.3">
      <c r="A74">
        <v>0</v>
      </c>
      <c r="B74">
        <v>1.1960207441678836</v>
      </c>
      <c r="C74">
        <v>-1.6</v>
      </c>
      <c r="D74">
        <v>2.8</v>
      </c>
      <c r="E74">
        <f t="shared" si="10"/>
        <v>3.3527612061656787E-11</v>
      </c>
      <c r="F74">
        <f t="shared" si="11"/>
        <v>0</v>
      </c>
      <c r="G74">
        <v>90</v>
      </c>
      <c r="H74">
        <v>-90</v>
      </c>
      <c r="I74">
        <v>0.60844334427391233</v>
      </c>
      <c r="J74">
        <v>0.39155665572608767</v>
      </c>
      <c r="K74">
        <f t="shared" si="12"/>
        <v>217.42755414937108</v>
      </c>
      <c r="L74">
        <f t="shared" si="13"/>
        <v>347.88408658650894</v>
      </c>
      <c r="M74">
        <f t="shared" si="14"/>
        <v>-3.9239813401976562</v>
      </c>
      <c r="N74" s="2">
        <f t="shared" si="15"/>
        <v>396.49754966713294</v>
      </c>
      <c r="O74">
        <f t="shared" si="16"/>
        <v>0</v>
      </c>
      <c r="P74">
        <f t="shared" si="17"/>
        <v>0</v>
      </c>
      <c r="Q74" t="str">
        <f t="shared" si="18"/>
        <v>TN</v>
      </c>
    </row>
    <row r="75" spans="1:17" x14ac:dyDescent="0.3">
      <c r="A75">
        <v>0</v>
      </c>
      <c r="B75">
        <v>1.1960207441678836</v>
      </c>
      <c r="C75">
        <v>-1.6</v>
      </c>
      <c r="D75">
        <v>2.8</v>
      </c>
      <c r="E75">
        <f t="shared" si="10"/>
        <v>3.3527612061656787E-11</v>
      </c>
      <c r="F75">
        <f t="shared" si="11"/>
        <v>0</v>
      </c>
      <c r="G75">
        <v>40</v>
      </c>
      <c r="H75">
        <v>-50</v>
      </c>
      <c r="I75">
        <v>0.60844334427391233</v>
      </c>
      <c r="J75">
        <v>0.39155665572608767</v>
      </c>
      <c r="K75">
        <f t="shared" si="12"/>
        <v>82.432217533126277</v>
      </c>
      <c r="L75">
        <f t="shared" si="13"/>
        <v>172.23577024121218</v>
      </c>
      <c r="M75">
        <f t="shared" si="14"/>
        <v>-17.284728080285866</v>
      </c>
      <c r="N75" s="2">
        <f t="shared" si="15"/>
        <v>42.922145481751308</v>
      </c>
      <c r="O75">
        <f t="shared" si="16"/>
        <v>0</v>
      </c>
      <c r="P75">
        <f t="shared" si="17"/>
        <v>0</v>
      </c>
      <c r="Q75" t="str">
        <f t="shared" si="18"/>
        <v>TN</v>
      </c>
    </row>
    <row r="76" spans="1:17" x14ac:dyDescent="0.3">
      <c r="A76">
        <v>0</v>
      </c>
      <c r="B76">
        <v>1.1960207441678836</v>
      </c>
      <c r="C76">
        <v>-1.6</v>
      </c>
      <c r="D76">
        <v>2.8</v>
      </c>
      <c r="E76">
        <f t="shared" si="10"/>
        <v>3.3527612061656787E-11</v>
      </c>
      <c r="F76">
        <f t="shared" si="11"/>
        <v>0</v>
      </c>
      <c r="G76">
        <v>40</v>
      </c>
      <c r="H76">
        <v>-50</v>
      </c>
      <c r="I76">
        <v>0.60844334427391233</v>
      </c>
      <c r="J76">
        <v>0.39155665572608767</v>
      </c>
      <c r="K76">
        <f t="shared" si="12"/>
        <v>82.432217533126277</v>
      </c>
      <c r="L76">
        <f t="shared" si="13"/>
        <v>172.23577024121218</v>
      </c>
      <c r="M76">
        <f t="shared" si="14"/>
        <v>-17.284728080285866</v>
      </c>
      <c r="N76" s="2">
        <f t="shared" si="15"/>
        <v>42.922145481751308</v>
      </c>
      <c r="O76">
        <f t="shared" si="16"/>
        <v>0</v>
      </c>
      <c r="P76">
        <f t="shared" si="17"/>
        <v>0</v>
      </c>
      <c r="Q76" t="str">
        <f t="shared" si="18"/>
        <v>TN</v>
      </c>
    </row>
    <row r="77" spans="1:17" x14ac:dyDescent="0.3">
      <c r="A77">
        <v>1</v>
      </c>
      <c r="B77">
        <v>1.1960207441678836</v>
      </c>
      <c r="C77">
        <v>-1.6</v>
      </c>
      <c r="D77">
        <v>3.1</v>
      </c>
      <c r="E77">
        <f t="shared" si="10"/>
        <v>3.911554740526625E-11</v>
      </c>
      <c r="F77">
        <f t="shared" si="11"/>
        <v>0</v>
      </c>
      <c r="G77">
        <v>60</v>
      </c>
      <c r="H77">
        <v>-50</v>
      </c>
      <c r="I77">
        <v>0.38419903534316502</v>
      </c>
      <c r="J77">
        <v>0.61580096465683498</v>
      </c>
      <c r="K77">
        <f t="shared" si="12"/>
        <v>133.87694141321228</v>
      </c>
      <c r="L77">
        <f t="shared" si="13"/>
        <v>172.23577024121218</v>
      </c>
      <c r="M77">
        <f t="shared" si="14"/>
        <v>-54.62756171730188</v>
      </c>
      <c r="N77" s="2">
        <f t="shared" si="15"/>
        <v>948.10625895606415</v>
      </c>
      <c r="O77">
        <f t="shared" si="16"/>
        <v>0</v>
      </c>
      <c r="P77">
        <f t="shared" si="17"/>
        <v>1</v>
      </c>
      <c r="Q77" t="str">
        <f t="shared" si="18"/>
        <v>FP</v>
      </c>
    </row>
    <row r="78" spans="1:17" x14ac:dyDescent="0.3">
      <c r="A78">
        <v>1</v>
      </c>
      <c r="B78">
        <v>1.1960207441678836</v>
      </c>
      <c r="C78">
        <v>-1.6</v>
      </c>
      <c r="D78">
        <v>3.05</v>
      </c>
      <c r="E78">
        <f t="shared" si="10"/>
        <v>3.8184224847998002E-11</v>
      </c>
      <c r="F78">
        <f t="shared" si="11"/>
        <v>0</v>
      </c>
      <c r="G78">
        <v>20</v>
      </c>
      <c r="H78">
        <v>-10</v>
      </c>
      <c r="I78">
        <v>0.38419903534316502</v>
      </c>
      <c r="J78">
        <v>0.61580096465683498</v>
      </c>
      <c r="K78">
        <f t="shared" si="12"/>
        <v>35.979809836696347</v>
      </c>
      <c r="L78">
        <f t="shared" si="13"/>
        <v>25.127005037389367</v>
      </c>
      <c r="M78">
        <f t="shared" si="14"/>
        <v>-1.6498257098722675</v>
      </c>
      <c r="N78" s="2">
        <f t="shared" si="15"/>
        <v>492.23642722148003</v>
      </c>
      <c r="O78">
        <f t="shared" si="16"/>
        <v>0</v>
      </c>
      <c r="P78">
        <f t="shared" si="17"/>
        <v>1</v>
      </c>
      <c r="Q78" t="str">
        <f t="shared" si="18"/>
        <v>FP</v>
      </c>
    </row>
    <row r="79" spans="1:17" x14ac:dyDescent="0.3">
      <c r="A79">
        <v>0</v>
      </c>
      <c r="B79">
        <v>1.1960207441678836</v>
      </c>
      <c r="C79">
        <v>-1.6</v>
      </c>
      <c r="D79">
        <v>3.05</v>
      </c>
      <c r="E79">
        <f t="shared" si="10"/>
        <v>3.8184224847998002E-11</v>
      </c>
      <c r="F79">
        <f t="shared" si="11"/>
        <v>0</v>
      </c>
      <c r="G79">
        <v>60</v>
      </c>
      <c r="H79">
        <v>-50</v>
      </c>
      <c r="I79">
        <v>0.38419903534316502</v>
      </c>
      <c r="J79">
        <v>0.61580096465683498</v>
      </c>
      <c r="K79">
        <f t="shared" si="12"/>
        <v>133.87694141270168</v>
      </c>
      <c r="L79">
        <f t="shared" si="13"/>
        <v>172.23577024121218</v>
      </c>
      <c r="M79">
        <f t="shared" si="14"/>
        <v>-54.627561717498047</v>
      </c>
      <c r="N79" s="2">
        <f t="shared" si="15"/>
        <v>948.10625896814463</v>
      </c>
      <c r="O79">
        <f t="shared" si="16"/>
        <v>0</v>
      </c>
      <c r="P79">
        <f t="shared" si="17"/>
        <v>0</v>
      </c>
      <c r="Q79" t="str">
        <f t="shared" si="18"/>
        <v>TN</v>
      </c>
    </row>
    <row r="80" spans="1:17" x14ac:dyDescent="0.3">
      <c r="A80">
        <v>0</v>
      </c>
      <c r="B80">
        <v>1.1960207441678836</v>
      </c>
      <c r="C80">
        <v>-1.6</v>
      </c>
      <c r="D80">
        <v>3.05</v>
      </c>
      <c r="E80">
        <f t="shared" si="10"/>
        <v>3.8184224847998002E-11</v>
      </c>
      <c r="F80">
        <f t="shared" si="11"/>
        <v>0</v>
      </c>
      <c r="G80">
        <v>180</v>
      </c>
      <c r="H80">
        <v>-90</v>
      </c>
      <c r="I80">
        <v>0.38419903534316502</v>
      </c>
      <c r="J80">
        <v>0.61580096465683498</v>
      </c>
      <c r="K80">
        <f t="shared" si="12"/>
        <v>498.14147221367443</v>
      </c>
      <c r="L80">
        <f t="shared" si="13"/>
        <v>347.88408658650894</v>
      </c>
      <c r="M80">
        <f t="shared" si="14"/>
        <v>-22.84188301981635</v>
      </c>
      <c r="N80" s="2">
        <f t="shared" si="15"/>
        <v>0.98872107203855097</v>
      </c>
      <c r="O80">
        <f t="shared" si="16"/>
        <v>0</v>
      </c>
      <c r="P80">
        <f t="shared" si="17"/>
        <v>0</v>
      </c>
      <c r="Q80" t="str">
        <f t="shared" si="18"/>
        <v>TN</v>
      </c>
    </row>
    <row r="81" spans="1:17" x14ac:dyDescent="0.3">
      <c r="A81">
        <v>0</v>
      </c>
      <c r="B81">
        <v>1.1960207441678836</v>
      </c>
      <c r="C81">
        <v>-1.6</v>
      </c>
      <c r="D81">
        <v>3.05</v>
      </c>
      <c r="E81">
        <f t="shared" si="10"/>
        <v>3.8184224847998002E-11</v>
      </c>
      <c r="F81">
        <f t="shared" si="11"/>
        <v>0</v>
      </c>
      <c r="G81">
        <v>80</v>
      </c>
      <c r="H81">
        <v>-90</v>
      </c>
      <c r="I81">
        <v>0.38419903534316502</v>
      </c>
      <c r="J81">
        <v>0.61580096465683498</v>
      </c>
      <c r="K81">
        <f t="shared" si="12"/>
        <v>188.85787663979536</v>
      </c>
      <c r="L81">
        <f t="shared" si="13"/>
        <v>347.88408658650894</v>
      </c>
      <c r="M81">
        <f t="shared" si="14"/>
        <v>-141.66834208676627</v>
      </c>
      <c r="N81" s="2">
        <f t="shared" si="15"/>
        <v>13884.407212966653</v>
      </c>
      <c r="O81">
        <f t="shared" si="16"/>
        <v>0</v>
      </c>
      <c r="P81">
        <f t="shared" si="17"/>
        <v>0</v>
      </c>
      <c r="Q81" t="str">
        <f t="shared" si="18"/>
        <v>TN</v>
      </c>
    </row>
    <row r="82" spans="1:17" x14ac:dyDescent="0.3">
      <c r="A82">
        <v>0</v>
      </c>
      <c r="B82">
        <v>1.1960207441678836</v>
      </c>
      <c r="C82">
        <v>-1.6</v>
      </c>
      <c r="D82">
        <v>3.05</v>
      </c>
      <c r="E82">
        <f t="shared" si="10"/>
        <v>3.8184224847998002E-11</v>
      </c>
      <c r="F82">
        <f t="shared" si="11"/>
        <v>0</v>
      </c>
      <c r="G82">
        <v>90</v>
      </c>
      <c r="H82">
        <v>-90</v>
      </c>
      <c r="I82">
        <v>0.60844334427391233</v>
      </c>
      <c r="J82">
        <v>0.39155665572608767</v>
      </c>
      <c r="K82">
        <f t="shared" si="12"/>
        <v>217.42755415392682</v>
      </c>
      <c r="L82">
        <f t="shared" si="13"/>
        <v>347.88408658650894</v>
      </c>
      <c r="M82">
        <f t="shared" si="14"/>
        <v>-3.9239813374257437</v>
      </c>
      <c r="N82" s="2">
        <f t="shared" si="15"/>
        <v>396.49754977752292</v>
      </c>
      <c r="O82">
        <f t="shared" si="16"/>
        <v>0</v>
      </c>
      <c r="P82">
        <f t="shared" si="17"/>
        <v>0</v>
      </c>
      <c r="Q82" t="str">
        <f t="shared" si="18"/>
        <v>TN</v>
      </c>
    </row>
    <row r="83" spans="1:17" x14ac:dyDescent="0.3">
      <c r="A83">
        <v>0</v>
      </c>
      <c r="B83">
        <v>1.1960207441678836</v>
      </c>
      <c r="C83">
        <v>-1.6</v>
      </c>
      <c r="D83">
        <v>3.05</v>
      </c>
      <c r="E83">
        <f t="shared" si="10"/>
        <v>3.8184224847998002E-11</v>
      </c>
      <c r="F83">
        <f t="shared" si="11"/>
        <v>0</v>
      </c>
      <c r="G83">
        <v>50</v>
      </c>
      <c r="H83">
        <v>-50</v>
      </c>
      <c r="I83">
        <v>0.60844334427391233</v>
      </c>
      <c r="J83">
        <v>0.39155665572608767</v>
      </c>
      <c r="K83">
        <f t="shared" si="12"/>
        <v>107.64735641683758</v>
      </c>
      <c r="L83">
        <f t="shared" si="13"/>
        <v>172.23577024121218</v>
      </c>
      <c r="M83">
        <f t="shared" si="14"/>
        <v>-1.9427446515493898</v>
      </c>
      <c r="N83" s="2">
        <f t="shared" si="15"/>
        <v>479.32459402655445</v>
      </c>
      <c r="O83">
        <f t="shared" si="16"/>
        <v>0</v>
      </c>
      <c r="P83">
        <f t="shared" si="17"/>
        <v>0</v>
      </c>
      <c r="Q83" t="str">
        <f t="shared" si="18"/>
        <v>TN</v>
      </c>
    </row>
    <row r="84" spans="1:17" x14ac:dyDescent="0.3">
      <c r="A84">
        <v>0</v>
      </c>
      <c r="B84">
        <v>1.1960207441678836</v>
      </c>
      <c r="C84">
        <v>-1.6</v>
      </c>
      <c r="D84">
        <v>3.05</v>
      </c>
      <c r="E84">
        <f t="shared" si="10"/>
        <v>3.8184224847998002E-11</v>
      </c>
      <c r="F84">
        <f t="shared" si="11"/>
        <v>0</v>
      </c>
      <c r="G84">
        <v>50</v>
      </c>
      <c r="H84">
        <v>-50</v>
      </c>
      <c r="I84">
        <v>0.38419903534316502</v>
      </c>
      <c r="J84">
        <v>0.61580096465683498</v>
      </c>
      <c r="K84">
        <f t="shared" si="12"/>
        <v>107.64735641683758</v>
      </c>
      <c r="L84">
        <f t="shared" si="13"/>
        <v>172.23577024121218</v>
      </c>
      <c r="M84">
        <f t="shared" si="14"/>
        <v>-64.704942970360591</v>
      </c>
      <c r="N84" s="2">
        <f t="shared" si="15"/>
        <v>1670.2518989870259</v>
      </c>
      <c r="O84">
        <f t="shared" si="16"/>
        <v>0</v>
      </c>
      <c r="P84">
        <f t="shared" si="17"/>
        <v>0</v>
      </c>
      <c r="Q84" t="str">
        <f t="shared" si="18"/>
        <v>TN</v>
      </c>
    </row>
    <row r="85" spans="1:17" x14ac:dyDescent="0.3">
      <c r="A85">
        <v>1</v>
      </c>
      <c r="B85">
        <v>1.1960207441678836</v>
      </c>
      <c r="C85">
        <v>-1.6</v>
      </c>
      <c r="D85">
        <v>3</v>
      </c>
      <c r="E85">
        <f t="shared" si="10"/>
        <v>3.725290229072976E-11</v>
      </c>
      <c r="F85">
        <f t="shared" si="11"/>
        <v>0</v>
      </c>
      <c r="G85">
        <v>10</v>
      </c>
      <c r="H85">
        <v>-10</v>
      </c>
      <c r="I85">
        <v>0.60844334427391233</v>
      </c>
      <c r="J85">
        <v>0.39155665572608767</v>
      </c>
      <c r="K85">
        <f t="shared" si="12"/>
        <v>15.704378149715444</v>
      </c>
      <c r="L85">
        <f t="shared" si="13"/>
        <v>25.127005037389367</v>
      </c>
      <c r="M85">
        <f t="shared" si="14"/>
        <v>-0.28342169969771902</v>
      </c>
      <c r="N85" s="2">
        <f t="shared" si="15"/>
        <v>554.73466406944965</v>
      </c>
      <c r="O85">
        <f t="shared" si="16"/>
        <v>0</v>
      </c>
      <c r="P85">
        <f t="shared" si="17"/>
        <v>1</v>
      </c>
      <c r="Q85" t="str">
        <f t="shared" si="18"/>
        <v>FP</v>
      </c>
    </row>
    <row r="86" spans="1:17" x14ac:dyDescent="0.3">
      <c r="A86">
        <v>0</v>
      </c>
      <c r="B86">
        <v>1.1960207441678836</v>
      </c>
      <c r="C86">
        <v>-1.6</v>
      </c>
      <c r="D86">
        <v>3</v>
      </c>
      <c r="E86">
        <f t="shared" si="10"/>
        <v>3.725290229072976E-11</v>
      </c>
      <c r="F86">
        <f t="shared" si="11"/>
        <v>0</v>
      </c>
      <c r="G86">
        <v>80</v>
      </c>
      <c r="H86">
        <v>-90</v>
      </c>
      <c r="I86">
        <v>0.38419903534316502</v>
      </c>
      <c r="J86">
        <v>0.61580096465683498</v>
      </c>
      <c r="K86">
        <f t="shared" si="12"/>
        <v>188.85787663902477</v>
      </c>
      <c r="L86">
        <f t="shared" si="13"/>
        <v>347.88408658650894</v>
      </c>
      <c r="M86">
        <f t="shared" si="14"/>
        <v>-141.66834208706234</v>
      </c>
      <c r="N86" s="2">
        <f t="shared" si="15"/>
        <v>13884.407213036426</v>
      </c>
      <c r="O86">
        <f t="shared" si="16"/>
        <v>0</v>
      </c>
      <c r="P86">
        <f t="shared" si="17"/>
        <v>0</v>
      </c>
      <c r="Q86" t="str">
        <f t="shared" si="18"/>
        <v>TN</v>
      </c>
    </row>
    <row r="87" spans="1:17" x14ac:dyDescent="0.3">
      <c r="A87">
        <v>0</v>
      </c>
      <c r="B87">
        <v>1.1960207441678836</v>
      </c>
      <c r="C87">
        <v>-1.6</v>
      </c>
      <c r="D87">
        <v>3</v>
      </c>
      <c r="E87">
        <f t="shared" si="10"/>
        <v>3.725290229072976E-11</v>
      </c>
      <c r="F87">
        <f t="shared" si="11"/>
        <v>0</v>
      </c>
      <c r="G87">
        <v>50</v>
      </c>
      <c r="H87">
        <v>-50</v>
      </c>
      <c r="I87">
        <v>0.60844334427391233</v>
      </c>
      <c r="J87">
        <v>0.39155665572608767</v>
      </c>
      <c r="K87">
        <f t="shared" si="12"/>
        <v>107.64735641644549</v>
      </c>
      <c r="L87">
        <f t="shared" si="13"/>
        <v>172.23577024121218</v>
      </c>
      <c r="M87">
        <f t="shared" si="14"/>
        <v>-1.9427446517879616</v>
      </c>
      <c r="N87" s="2">
        <f t="shared" si="15"/>
        <v>479.32459401610811</v>
      </c>
      <c r="O87">
        <f t="shared" si="16"/>
        <v>0</v>
      </c>
      <c r="P87">
        <f t="shared" si="17"/>
        <v>0</v>
      </c>
      <c r="Q87" t="str">
        <f t="shared" si="18"/>
        <v>TN</v>
      </c>
    </row>
    <row r="88" spans="1:17" x14ac:dyDescent="0.3">
      <c r="A88">
        <v>0</v>
      </c>
      <c r="B88">
        <v>1.1960207441678836</v>
      </c>
      <c r="C88">
        <v>-1.6</v>
      </c>
      <c r="D88">
        <v>3</v>
      </c>
      <c r="E88">
        <f t="shared" si="10"/>
        <v>3.725290229072976E-11</v>
      </c>
      <c r="F88">
        <f t="shared" si="11"/>
        <v>0</v>
      </c>
      <c r="G88">
        <v>100</v>
      </c>
      <c r="H88">
        <v>-90</v>
      </c>
      <c r="I88">
        <v>0.38419903534316502</v>
      </c>
      <c r="J88">
        <v>0.61580096465683498</v>
      </c>
      <c r="K88">
        <f t="shared" si="12"/>
        <v>246.62749306925983</v>
      </c>
      <c r="L88">
        <f t="shared" si="13"/>
        <v>347.88408658650894</v>
      </c>
      <c r="M88">
        <f t="shared" si="14"/>
        <v>-119.47331118242137</v>
      </c>
      <c r="N88" s="2">
        <f t="shared" si="15"/>
        <v>9146.4517630859009</v>
      </c>
      <c r="O88">
        <f t="shared" si="16"/>
        <v>0</v>
      </c>
      <c r="P88">
        <f t="shared" si="17"/>
        <v>0</v>
      </c>
      <c r="Q88" t="str">
        <f t="shared" si="18"/>
        <v>TN</v>
      </c>
    </row>
    <row r="89" spans="1:17" x14ac:dyDescent="0.3">
      <c r="A89">
        <v>1</v>
      </c>
      <c r="B89">
        <v>1.1960207441678836</v>
      </c>
      <c r="C89">
        <v>-1.6</v>
      </c>
      <c r="D89">
        <v>2.75</v>
      </c>
      <c r="E89">
        <f t="shared" si="10"/>
        <v>3.2596289504388545E-11</v>
      </c>
      <c r="F89">
        <f t="shared" si="11"/>
        <v>0</v>
      </c>
      <c r="G89">
        <v>70</v>
      </c>
      <c r="H89">
        <v>-50</v>
      </c>
      <c r="I89">
        <v>0.60844334427391233</v>
      </c>
      <c r="J89">
        <v>0.39155665572608767</v>
      </c>
      <c r="K89">
        <f t="shared" si="12"/>
        <v>160.98133734086588</v>
      </c>
      <c r="L89">
        <f t="shared" si="13"/>
        <v>172.23577024121218</v>
      </c>
      <c r="M89">
        <f t="shared" si="14"/>
        <v>30.507961065307427</v>
      </c>
      <c r="N89" s="2">
        <f t="shared" si="15"/>
        <v>2953.2908377499152</v>
      </c>
      <c r="O89">
        <f t="shared" si="16"/>
        <v>1</v>
      </c>
      <c r="P89">
        <f t="shared" si="17"/>
        <v>0</v>
      </c>
      <c r="Q89" t="str">
        <f t="shared" si="18"/>
        <v>TP</v>
      </c>
    </row>
    <row r="90" spans="1:17" x14ac:dyDescent="0.3">
      <c r="A90">
        <v>0</v>
      </c>
      <c r="B90">
        <v>1.1960207441678836</v>
      </c>
      <c r="C90">
        <v>-1.6</v>
      </c>
      <c r="D90">
        <v>2.75</v>
      </c>
      <c r="E90">
        <f t="shared" si="10"/>
        <v>3.2596289504388545E-11</v>
      </c>
      <c r="F90">
        <f t="shared" si="11"/>
        <v>0</v>
      </c>
      <c r="G90">
        <v>100</v>
      </c>
      <c r="H90">
        <v>-90</v>
      </c>
      <c r="I90">
        <v>0.60844334427391233</v>
      </c>
      <c r="J90">
        <v>0.39155665572608767</v>
      </c>
      <c r="K90">
        <f t="shared" si="12"/>
        <v>246.62749306397112</v>
      </c>
      <c r="L90">
        <f t="shared" si="13"/>
        <v>347.88408658650894</v>
      </c>
      <c r="M90">
        <f t="shared" si="14"/>
        <v>13.84252714559554</v>
      </c>
      <c r="N90" s="2">
        <f t="shared" si="15"/>
        <v>1419.6885564465715</v>
      </c>
      <c r="O90">
        <f t="shared" si="16"/>
        <v>1</v>
      </c>
      <c r="P90">
        <f t="shared" si="17"/>
        <v>1</v>
      </c>
      <c r="Q90" t="str">
        <f t="shared" si="18"/>
        <v>FN</v>
      </c>
    </row>
    <row r="91" spans="1:17" x14ac:dyDescent="0.3">
      <c r="A91">
        <v>0</v>
      </c>
      <c r="B91">
        <v>1.1960207441678836</v>
      </c>
      <c r="C91">
        <v>-1.6</v>
      </c>
      <c r="D91">
        <v>2.75</v>
      </c>
      <c r="E91">
        <f t="shared" si="10"/>
        <v>3.2596289504388545E-11</v>
      </c>
      <c r="F91">
        <f t="shared" si="11"/>
        <v>0</v>
      </c>
      <c r="G91">
        <v>0</v>
      </c>
      <c r="H91">
        <v>-10</v>
      </c>
      <c r="I91">
        <v>0.38419903534316502</v>
      </c>
      <c r="J91">
        <v>0.61580096465683498</v>
      </c>
      <c r="K91">
        <f t="shared" si="12"/>
        <v>0</v>
      </c>
      <c r="L91">
        <f t="shared" si="13"/>
        <v>25.127005037389367</v>
      </c>
      <c r="M91">
        <f t="shared" si="14"/>
        <v>-15.473233940961524</v>
      </c>
      <c r="N91" s="2">
        <f t="shared" si="15"/>
        <v>69.939662334699236</v>
      </c>
      <c r="O91">
        <f t="shared" si="16"/>
        <v>0</v>
      </c>
      <c r="P91">
        <f t="shared" si="17"/>
        <v>0</v>
      </c>
      <c r="Q91" t="str">
        <f t="shared" si="18"/>
        <v>TN</v>
      </c>
    </row>
    <row r="92" spans="1:17" x14ac:dyDescent="0.3">
      <c r="A92">
        <v>1</v>
      </c>
      <c r="B92">
        <v>1.1960207441678836</v>
      </c>
      <c r="C92">
        <v>-1.6</v>
      </c>
      <c r="D92">
        <v>2.75</v>
      </c>
      <c r="E92">
        <f t="shared" si="10"/>
        <v>3.2596289504388545E-11</v>
      </c>
      <c r="F92">
        <f t="shared" si="11"/>
        <v>0</v>
      </c>
      <c r="G92">
        <v>10</v>
      </c>
      <c r="H92">
        <v>0</v>
      </c>
      <c r="I92">
        <v>0.38419903534316502</v>
      </c>
      <c r="J92">
        <v>0.61580096465683498</v>
      </c>
      <c r="K92">
        <f t="shared" si="12"/>
        <v>15.704378149547059</v>
      </c>
      <c r="L92">
        <f t="shared" si="13"/>
        <v>0</v>
      </c>
      <c r="M92">
        <f t="shared" si="14"/>
        <v>6.0336069357202593</v>
      </c>
      <c r="N92" s="2">
        <f t="shared" si="15"/>
        <v>892.20701302538112</v>
      </c>
      <c r="O92">
        <f t="shared" si="16"/>
        <v>1</v>
      </c>
      <c r="P92">
        <f t="shared" si="17"/>
        <v>0</v>
      </c>
      <c r="Q92" t="str">
        <f t="shared" si="18"/>
        <v>TP</v>
      </c>
    </row>
    <row r="93" spans="1:17" x14ac:dyDescent="0.3">
      <c r="A93">
        <v>1</v>
      </c>
      <c r="B93">
        <v>1.1960207441678836</v>
      </c>
      <c r="C93">
        <v>-1.6</v>
      </c>
      <c r="D93">
        <v>3.1</v>
      </c>
      <c r="E93">
        <f t="shared" si="10"/>
        <v>3.911554740526625E-11</v>
      </c>
      <c r="F93">
        <f t="shared" si="11"/>
        <v>0</v>
      </c>
      <c r="G93">
        <v>70</v>
      </c>
      <c r="H93">
        <v>-50</v>
      </c>
      <c r="I93">
        <v>0.60844334427391233</v>
      </c>
      <c r="J93">
        <v>0.39155665572608767</v>
      </c>
      <c r="K93">
        <f t="shared" si="12"/>
        <v>160.98133734532459</v>
      </c>
      <c r="L93">
        <f t="shared" si="13"/>
        <v>172.23577024121218</v>
      </c>
      <c r="M93">
        <f t="shared" si="14"/>
        <v>30.507961068020307</v>
      </c>
      <c r="N93" s="2">
        <f t="shared" si="15"/>
        <v>2953.2908380447739</v>
      </c>
      <c r="O93">
        <f t="shared" si="16"/>
        <v>1</v>
      </c>
      <c r="P93">
        <f t="shared" si="17"/>
        <v>0</v>
      </c>
      <c r="Q93" t="str">
        <f t="shared" si="18"/>
        <v>TP</v>
      </c>
    </row>
    <row r="94" spans="1:17" x14ac:dyDescent="0.3">
      <c r="A94">
        <v>0</v>
      </c>
      <c r="B94">
        <v>1.1960207441678836</v>
      </c>
      <c r="C94">
        <v>-1.6</v>
      </c>
      <c r="D94">
        <v>3.1</v>
      </c>
      <c r="E94">
        <f t="shared" si="10"/>
        <v>3.911554740526625E-11</v>
      </c>
      <c r="F94">
        <f t="shared" si="11"/>
        <v>0</v>
      </c>
      <c r="G94">
        <v>10</v>
      </c>
      <c r="H94">
        <v>-10</v>
      </c>
      <c r="I94">
        <v>0.60844334427391233</v>
      </c>
      <c r="J94">
        <v>0.39155665572608767</v>
      </c>
      <c r="K94">
        <f t="shared" si="12"/>
        <v>15.7043781497828</v>
      </c>
      <c r="L94">
        <f t="shared" si="13"/>
        <v>25.127005037389367</v>
      </c>
      <c r="M94">
        <f t="shared" si="14"/>
        <v>-0.28342169965673669</v>
      </c>
      <c r="N94" s="2">
        <f t="shared" si="15"/>
        <v>554.73466407138028</v>
      </c>
      <c r="O94">
        <f t="shared" si="16"/>
        <v>0</v>
      </c>
      <c r="P94">
        <f t="shared" si="17"/>
        <v>0</v>
      </c>
      <c r="Q94" t="str">
        <f t="shared" si="18"/>
        <v>TN</v>
      </c>
    </row>
    <row r="95" spans="1:17" x14ac:dyDescent="0.3">
      <c r="A95">
        <v>1</v>
      </c>
      <c r="B95">
        <v>1.1960207441678836</v>
      </c>
      <c r="C95">
        <v>-1.6</v>
      </c>
      <c r="D95">
        <v>4</v>
      </c>
      <c r="E95">
        <f t="shared" si="10"/>
        <v>5.5879353436094647E-11</v>
      </c>
      <c r="F95">
        <f t="shared" si="11"/>
        <v>0</v>
      </c>
      <c r="G95">
        <v>180</v>
      </c>
      <c r="H95">
        <v>-90</v>
      </c>
      <c r="I95">
        <v>0.56330583577691229</v>
      </c>
      <c r="J95">
        <v>0.43669416422308771</v>
      </c>
      <c r="K95">
        <f t="shared" si="12"/>
        <v>498.14147225944907</v>
      </c>
      <c r="L95">
        <f t="shared" si="13"/>
        <v>347.88408658650894</v>
      </c>
      <c r="M95">
        <f t="shared" si="14"/>
        <v>128.68704792784271</v>
      </c>
      <c r="N95" s="2">
        <f t="shared" si="15"/>
        <v>23263.349566682435</v>
      </c>
      <c r="O95">
        <f t="shared" si="16"/>
        <v>1</v>
      </c>
      <c r="P95">
        <f t="shared" si="17"/>
        <v>0</v>
      </c>
      <c r="Q95" t="str">
        <f t="shared" si="18"/>
        <v>TP</v>
      </c>
    </row>
    <row r="96" spans="1:17" x14ac:dyDescent="0.3">
      <c r="A96">
        <v>0</v>
      </c>
      <c r="B96">
        <v>1.1960207441678836</v>
      </c>
      <c r="C96">
        <v>-1.6</v>
      </c>
      <c r="D96">
        <v>4</v>
      </c>
      <c r="E96">
        <f t="shared" si="10"/>
        <v>5.5879353436094647E-11</v>
      </c>
      <c r="F96">
        <f t="shared" si="11"/>
        <v>0</v>
      </c>
      <c r="G96">
        <v>40</v>
      </c>
      <c r="H96">
        <v>-50</v>
      </c>
      <c r="I96">
        <v>0.38419903534316502</v>
      </c>
      <c r="J96">
        <v>0.61580096465683498</v>
      </c>
      <c r="K96">
        <f t="shared" si="12"/>
        <v>82.432217539923073</v>
      </c>
      <c r="L96">
        <f t="shared" si="13"/>
        <v>172.23577024121218</v>
      </c>
      <c r="M96">
        <f t="shared" si="14"/>
        <v>-74.392575002915081</v>
      </c>
      <c r="N96" s="2">
        <f t="shared" si="15"/>
        <v>2555.9442663901873</v>
      </c>
      <c r="O96">
        <f t="shared" si="16"/>
        <v>0</v>
      </c>
      <c r="P96">
        <f t="shared" si="17"/>
        <v>0</v>
      </c>
      <c r="Q96" t="str">
        <f t="shared" si="18"/>
        <v>TN</v>
      </c>
    </row>
    <row r="97" spans="1:17" x14ac:dyDescent="0.3">
      <c r="A97">
        <v>1</v>
      </c>
      <c r="B97">
        <v>1.1960207441678836</v>
      </c>
      <c r="C97">
        <v>-1.6</v>
      </c>
      <c r="D97">
        <v>4.0999999999999996</v>
      </c>
      <c r="E97">
        <f t="shared" si="10"/>
        <v>5.7741998550631124E-11</v>
      </c>
      <c r="F97">
        <f t="shared" si="11"/>
        <v>0</v>
      </c>
      <c r="G97">
        <v>20</v>
      </c>
      <c r="H97">
        <v>-10</v>
      </c>
      <c r="I97">
        <v>0.38419903534316502</v>
      </c>
      <c r="J97">
        <v>0.61580096465683498</v>
      </c>
      <c r="K97">
        <f t="shared" si="12"/>
        <v>35.9798098388044</v>
      </c>
      <c r="L97">
        <f t="shared" si="13"/>
        <v>25.127005037389367</v>
      </c>
      <c r="M97">
        <f t="shared" si="14"/>
        <v>-1.6498257090623571</v>
      </c>
      <c r="N97" s="2">
        <f t="shared" si="15"/>
        <v>492.23642725741814</v>
      </c>
      <c r="O97">
        <f t="shared" si="16"/>
        <v>0</v>
      </c>
      <c r="P97">
        <f t="shared" si="17"/>
        <v>1</v>
      </c>
      <c r="Q97" t="str">
        <f t="shared" si="18"/>
        <v>FP</v>
      </c>
    </row>
    <row r="98" spans="1:17" x14ac:dyDescent="0.3">
      <c r="A98">
        <v>1</v>
      </c>
      <c r="B98">
        <v>1.1960207441678836</v>
      </c>
      <c r="C98">
        <v>-1.6</v>
      </c>
      <c r="D98">
        <v>4.1500000000000004</v>
      </c>
      <c r="E98">
        <f t="shared" si="10"/>
        <v>5.8673321107899378E-11</v>
      </c>
      <c r="F98">
        <f t="shared" si="11"/>
        <v>0</v>
      </c>
      <c r="G98">
        <v>10</v>
      </c>
      <c r="H98">
        <v>0</v>
      </c>
      <c r="I98">
        <v>0.42913429896650213</v>
      </c>
      <c r="J98">
        <v>0.57086570103349787</v>
      </c>
      <c r="K98">
        <f t="shared" si="12"/>
        <v>15.704378150490019</v>
      </c>
      <c r="L98">
        <f t="shared" si="13"/>
        <v>0</v>
      </c>
      <c r="M98">
        <f t="shared" si="14"/>
        <v>6.7392873083153875</v>
      </c>
      <c r="N98" s="2">
        <f t="shared" si="15"/>
        <v>934.86210969152057</v>
      </c>
      <c r="O98">
        <f t="shared" si="16"/>
        <v>1</v>
      </c>
      <c r="P98">
        <f t="shared" si="17"/>
        <v>0</v>
      </c>
      <c r="Q98" t="str">
        <f t="shared" si="18"/>
        <v>TP</v>
      </c>
    </row>
    <row r="99" spans="1:17" x14ac:dyDescent="0.3">
      <c r="A99">
        <v>1</v>
      </c>
      <c r="B99">
        <v>1.1960207441678836</v>
      </c>
      <c r="C99">
        <v>-1.6</v>
      </c>
      <c r="D99">
        <v>4.0999999999999996</v>
      </c>
      <c r="E99">
        <f t="shared" si="10"/>
        <v>5.7741998550631124E-11</v>
      </c>
      <c r="F99">
        <f t="shared" si="11"/>
        <v>0</v>
      </c>
      <c r="G99">
        <v>30</v>
      </c>
      <c r="H99">
        <v>-10</v>
      </c>
      <c r="I99">
        <v>0.38419903534316502</v>
      </c>
      <c r="J99">
        <v>0.61580096465683498</v>
      </c>
      <c r="K99">
        <f t="shared" si="12"/>
        <v>58.434275310493888</v>
      </c>
      <c r="L99">
        <f t="shared" si="13"/>
        <v>25.127005037389367</v>
      </c>
      <c r="M99">
        <f t="shared" si="14"/>
        <v>6.9771582643071532</v>
      </c>
      <c r="N99" s="2">
        <f t="shared" si="15"/>
        <v>949.46474618833952</v>
      </c>
      <c r="O99">
        <f t="shared" si="16"/>
        <v>1</v>
      </c>
      <c r="P99">
        <f t="shared" si="17"/>
        <v>0</v>
      </c>
      <c r="Q99" t="str">
        <f t="shared" si="18"/>
        <v>TP</v>
      </c>
    </row>
    <row r="100" spans="1:17" x14ac:dyDescent="0.3">
      <c r="A100">
        <v>0</v>
      </c>
      <c r="B100">
        <v>1.1960207441678836</v>
      </c>
      <c r="C100">
        <v>-1.6</v>
      </c>
      <c r="D100">
        <v>4.0999999999999996</v>
      </c>
      <c r="E100">
        <f t="shared" si="10"/>
        <v>5.7741998550631124E-11</v>
      </c>
      <c r="F100">
        <f t="shared" si="11"/>
        <v>0</v>
      </c>
      <c r="G100">
        <v>0</v>
      </c>
      <c r="H100">
        <v>-10</v>
      </c>
      <c r="I100">
        <v>0.38419903534316502</v>
      </c>
      <c r="J100">
        <v>0.61580096465683498</v>
      </c>
      <c r="K100">
        <f t="shared" si="12"/>
        <v>0</v>
      </c>
      <c r="L100">
        <f t="shared" si="13"/>
        <v>25.127005037389367</v>
      </c>
      <c r="M100">
        <f t="shared" si="14"/>
        <v>-15.473233940961524</v>
      </c>
      <c r="N100" s="2">
        <f t="shared" si="15"/>
        <v>69.939662334699236</v>
      </c>
      <c r="O100">
        <f t="shared" si="16"/>
        <v>0</v>
      </c>
      <c r="P100">
        <f t="shared" si="17"/>
        <v>0</v>
      </c>
      <c r="Q100" t="str">
        <f t="shared" si="18"/>
        <v>TN</v>
      </c>
    </row>
    <row r="101" spans="1:17" x14ac:dyDescent="0.3">
      <c r="A101">
        <v>0</v>
      </c>
      <c r="B101">
        <v>1.1960207441678836</v>
      </c>
      <c r="C101">
        <v>-1.6</v>
      </c>
      <c r="D101">
        <v>4.0999999999999996</v>
      </c>
      <c r="E101">
        <f t="shared" si="10"/>
        <v>5.7741998550631124E-11</v>
      </c>
      <c r="F101">
        <f t="shared" si="11"/>
        <v>0</v>
      </c>
      <c r="G101">
        <v>100</v>
      </c>
      <c r="H101">
        <v>-90</v>
      </c>
      <c r="I101">
        <v>0.60844334427391233</v>
      </c>
      <c r="J101">
        <v>0.39155665572608767</v>
      </c>
      <c r="K101">
        <f t="shared" si="12"/>
        <v>246.62749309253053</v>
      </c>
      <c r="L101">
        <f t="shared" si="13"/>
        <v>347.88408658650894</v>
      </c>
      <c r="M101">
        <f t="shared" si="14"/>
        <v>13.842527162972317</v>
      </c>
      <c r="N101" s="2">
        <f t="shared" si="15"/>
        <v>1419.6885577560422</v>
      </c>
      <c r="O101">
        <f t="shared" si="16"/>
        <v>1</v>
      </c>
      <c r="P101">
        <f t="shared" si="17"/>
        <v>1</v>
      </c>
      <c r="Q101" t="str">
        <f t="shared" si="18"/>
        <v>FN</v>
      </c>
    </row>
    <row r="102" spans="1:17" x14ac:dyDescent="0.3">
      <c r="A102">
        <v>0</v>
      </c>
      <c r="B102">
        <v>1.1960207441678836</v>
      </c>
      <c r="C102">
        <v>-1.6</v>
      </c>
      <c r="D102">
        <v>1</v>
      </c>
      <c r="E102">
        <f t="shared" si="10"/>
        <v>0</v>
      </c>
      <c r="F102">
        <f t="shared" si="11"/>
        <v>0</v>
      </c>
      <c r="G102">
        <v>40</v>
      </c>
      <c r="H102">
        <v>-50</v>
      </c>
      <c r="I102">
        <v>0.60844334427391233</v>
      </c>
      <c r="J102">
        <v>0.39155665572608767</v>
      </c>
      <c r="K102">
        <f t="shared" si="12"/>
        <v>82.432217522931154</v>
      </c>
      <c r="L102">
        <f t="shared" si="13"/>
        <v>172.23577024121218</v>
      </c>
      <c r="M102">
        <f t="shared" si="14"/>
        <v>-17.284728086489018</v>
      </c>
      <c r="N102" s="2">
        <f t="shared" si="15"/>
        <v>42.922145400471415</v>
      </c>
      <c r="O102">
        <f t="shared" si="16"/>
        <v>0</v>
      </c>
      <c r="P102">
        <f t="shared" si="17"/>
        <v>0</v>
      </c>
      <c r="Q102" t="str">
        <f t="shared" si="18"/>
        <v>TN</v>
      </c>
    </row>
    <row r="103" spans="1:17" x14ac:dyDescent="0.3">
      <c r="A103">
        <v>1</v>
      </c>
      <c r="B103">
        <v>1.1960207441678836</v>
      </c>
      <c r="C103">
        <v>-1.6</v>
      </c>
      <c r="D103">
        <v>0.98</v>
      </c>
      <c r="E103">
        <f t="shared" si="10"/>
        <v>0</v>
      </c>
      <c r="F103">
        <f t="shared" si="11"/>
        <v>-3.7252902290729795E-13</v>
      </c>
      <c r="G103">
        <v>10</v>
      </c>
      <c r="H103">
        <v>-10</v>
      </c>
      <c r="I103">
        <v>0.60844334427391233</v>
      </c>
      <c r="J103">
        <v>0.39155665572608767</v>
      </c>
      <c r="K103">
        <f t="shared" si="12"/>
        <v>15.704378148368352</v>
      </c>
      <c r="L103">
        <f t="shared" si="13"/>
        <v>25.127005037367809</v>
      </c>
      <c r="M103">
        <f t="shared" si="14"/>
        <v>-0.28342170050890658</v>
      </c>
      <c r="N103" s="2">
        <f t="shared" si="15"/>
        <v>554.73466403123825</v>
      </c>
      <c r="O103">
        <f t="shared" si="16"/>
        <v>0</v>
      </c>
      <c r="P103">
        <f t="shared" si="17"/>
        <v>1</v>
      </c>
      <c r="Q103" t="str">
        <f t="shared" si="18"/>
        <v>FP</v>
      </c>
    </row>
    <row r="104" spans="1:17" x14ac:dyDescent="0.3">
      <c r="A104">
        <v>1</v>
      </c>
      <c r="B104">
        <v>1.1960207441678836</v>
      </c>
      <c r="C104">
        <v>-1.6</v>
      </c>
      <c r="D104">
        <v>1.34</v>
      </c>
      <c r="E104">
        <f t="shared" si="10"/>
        <v>6.3329933894240613E-12</v>
      </c>
      <c r="F104">
        <f t="shared" si="11"/>
        <v>0</v>
      </c>
      <c r="G104">
        <v>180</v>
      </c>
      <c r="H104">
        <v>-90</v>
      </c>
      <c r="I104">
        <v>0.56330583577691229</v>
      </c>
      <c r="J104">
        <v>0.43669416422308771</v>
      </c>
      <c r="K104">
        <f t="shared" si="12"/>
        <v>498.14147213128086</v>
      </c>
      <c r="L104">
        <f t="shared" si="13"/>
        <v>347.88408658650894</v>
      </c>
      <c r="M104">
        <f t="shared" si="14"/>
        <v>128.68704785564486</v>
      </c>
      <c r="N104" s="2">
        <f t="shared" si="15"/>
        <v>23263.349544658729</v>
      </c>
      <c r="O104">
        <f t="shared" si="16"/>
        <v>1</v>
      </c>
      <c r="P104">
        <f t="shared" si="17"/>
        <v>0</v>
      </c>
      <c r="Q104" t="str">
        <f t="shared" si="18"/>
        <v>TP</v>
      </c>
    </row>
    <row r="105" spans="1:17" x14ac:dyDescent="0.3">
      <c r="A105">
        <v>1</v>
      </c>
      <c r="B105">
        <v>1.1960207441678836</v>
      </c>
      <c r="C105">
        <v>-1.6</v>
      </c>
      <c r="D105">
        <v>1.24</v>
      </c>
      <c r="E105">
        <f t="shared" si="10"/>
        <v>4.4703482748875713E-12</v>
      </c>
      <c r="F105">
        <f t="shared" si="11"/>
        <v>0</v>
      </c>
      <c r="G105">
        <v>70</v>
      </c>
      <c r="H105">
        <v>-50</v>
      </c>
      <c r="I105">
        <v>0.38419903534316502</v>
      </c>
      <c r="J105">
        <v>0.61580096465683498</v>
      </c>
      <c r="K105">
        <f t="shared" si="12"/>
        <v>160.98133732162978</v>
      </c>
      <c r="L105">
        <f t="shared" si="13"/>
        <v>172.23577024121218</v>
      </c>
      <c r="M105">
        <f t="shared" si="14"/>
        <v>-44.214078955728645</v>
      </c>
      <c r="N105" s="2">
        <f t="shared" si="15"/>
        <v>415.25682735381332</v>
      </c>
      <c r="O105">
        <f t="shared" si="16"/>
        <v>0</v>
      </c>
      <c r="P105">
        <f t="shared" si="17"/>
        <v>1</v>
      </c>
      <c r="Q105" t="str">
        <f t="shared" si="18"/>
        <v>FP</v>
      </c>
    </row>
    <row r="106" spans="1:17" x14ac:dyDescent="0.3">
      <c r="A106">
        <v>0</v>
      </c>
      <c r="B106">
        <v>1.1960207441678836</v>
      </c>
      <c r="C106">
        <v>-1.6</v>
      </c>
      <c r="D106">
        <v>1.24</v>
      </c>
      <c r="E106">
        <f t="shared" si="10"/>
        <v>4.4703482748875713E-12</v>
      </c>
      <c r="F106">
        <f t="shared" si="11"/>
        <v>0</v>
      </c>
      <c r="G106">
        <v>0</v>
      </c>
      <c r="H106">
        <v>-10</v>
      </c>
      <c r="I106">
        <v>0.38419903534316502</v>
      </c>
      <c r="J106">
        <v>0.61580096465683498</v>
      </c>
      <c r="K106">
        <f t="shared" si="12"/>
        <v>0</v>
      </c>
      <c r="L106">
        <f t="shared" si="13"/>
        <v>25.127005037389367</v>
      </c>
      <c r="M106">
        <f t="shared" si="14"/>
        <v>-15.473233940961524</v>
      </c>
      <c r="N106" s="2">
        <f t="shared" si="15"/>
        <v>69.939662334699236</v>
      </c>
      <c r="O106">
        <f t="shared" si="16"/>
        <v>0</v>
      </c>
      <c r="P106">
        <f t="shared" si="17"/>
        <v>0</v>
      </c>
      <c r="Q106" t="str">
        <f t="shared" si="18"/>
        <v>TN</v>
      </c>
    </row>
    <row r="107" spans="1:17" x14ac:dyDescent="0.3">
      <c r="A107">
        <v>0</v>
      </c>
      <c r="B107">
        <v>1.1960207441678836</v>
      </c>
      <c r="C107">
        <v>-1.6</v>
      </c>
      <c r="D107">
        <v>1.24</v>
      </c>
      <c r="E107">
        <f t="shared" si="10"/>
        <v>4.4703482748875713E-12</v>
      </c>
      <c r="F107">
        <f t="shared" si="11"/>
        <v>0</v>
      </c>
      <c r="G107">
        <v>50</v>
      </c>
      <c r="H107">
        <v>-50</v>
      </c>
      <c r="I107">
        <v>0.38419903534316502</v>
      </c>
      <c r="J107">
        <v>0.61580096465683498</v>
      </c>
      <c r="K107">
        <f t="shared" si="12"/>
        <v>107.64735640264016</v>
      </c>
      <c r="L107">
        <f t="shared" si="13"/>
        <v>172.23577024121218</v>
      </c>
      <c r="M107">
        <f t="shared" si="14"/>
        <v>-64.704942975815229</v>
      </c>
      <c r="N107" s="2">
        <f t="shared" si="15"/>
        <v>1670.2518994328739</v>
      </c>
      <c r="O107">
        <f t="shared" si="16"/>
        <v>0</v>
      </c>
      <c r="P107">
        <f t="shared" si="17"/>
        <v>0</v>
      </c>
      <c r="Q107" t="str">
        <f t="shared" si="18"/>
        <v>TN</v>
      </c>
    </row>
    <row r="108" spans="1:17" x14ac:dyDescent="0.3">
      <c r="A108">
        <v>1</v>
      </c>
      <c r="B108">
        <v>1.1960207441678836</v>
      </c>
      <c r="C108">
        <v>-1.6</v>
      </c>
      <c r="D108">
        <v>1.06</v>
      </c>
      <c r="E108">
        <f t="shared" si="10"/>
        <v>1.1175870687218938E-12</v>
      </c>
      <c r="F108">
        <f t="shared" si="11"/>
        <v>0</v>
      </c>
      <c r="G108">
        <v>180</v>
      </c>
      <c r="H108">
        <v>-90</v>
      </c>
      <c r="I108">
        <v>0.56330583577691229</v>
      </c>
      <c r="J108">
        <v>0.43669416422308771</v>
      </c>
      <c r="K108">
        <f t="shared" si="12"/>
        <v>498.14147211778959</v>
      </c>
      <c r="L108">
        <f t="shared" si="13"/>
        <v>347.88408658650894</v>
      </c>
      <c r="M108">
        <f t="shared" si="14"/>
        <v>128.68704784804513</v>
      </c>
      <c r="N108" s="2">
        <f t="shared" si="15"/>
        <v>23263.349542340457</v>
      </c>
      <c r="O108">
        <f t="shared" si="16"/>
        <v>1</v>
      </c>
      <c r="P108">
        <f t="shared" si="17"/>
        <v>0</v>
      </c>
      <c r="Q108" t="str">
        <f t="shared" si="18"/>
        <v>TP</v>
      </c>
    </row>
    <row r="109" spans="1:17" x14ac:dyDescent="0.3">
      <c r="A109">
        <v>1</v>
      </c>
      <c r="B109">
        <v>1.1960207441678836</v>
      </c>
      <c r="C109">
        <v>-1.6</v>
      </c>
      <c r="D109">
        <v>1.06</v>
      </c>
      <c r="E109">
        <f t="shared" si="10"/>
        <v>1.1175870687218938E-12</v>
      </c>
      <c r="F109">
        <f t="shared" si="11"/>
        <v>0</v>
      </c>
      <c r="G109">
        <v>10</v>
      </c>
      <c r="H109">
        <v>0</v>
      </c>
      <c r="I109">
        <v>0.38419903534316502</v>
      </c>
      <c r="J109">
        <v>0.61580096465683498</v>
      </c>
      <c r="K109">
        <f t="shared" si="12"/>
        <v>15.704378148408768</v>
      </c>
      <c r="L109">
        <f t="shared" si="13"/>
        <v>0</v>
      </c>
      <c r="M109">
        <f t="shared" si="14"/>
        <v>6.0336069352829291</v>
      </c>
      <c r="N109" s="2">
        <f t="shared" si="15"/>
        <v>892.20701299925531</v>
      </c>
      <c r="O109">
        <f t="shared" si="16"/>
        <v>1</v>
      </c>
      <c r="P109">
        <f t="shared" si="17"/>
        <v>0</v>
      </c>
      <c r="Q109" t="str">
        <f t="shared" si="18"/>
        <v>TP</v>
      </c>
    </row>
    <row r="110" spans="1:17" x14ac:dyDescent="0.3">
      <c r="A110">
        <v>0</v>
      </c>
      <c r="B110">
        <v>1.1960207441678836</v>
      </c>
      <c r="C110">
        <v>-1.6</v>
      </c>
      <c r="D110">
        <v>1.06</v>
      </c>
      <c r="E110">
        <f t="shared" si="10"/>
        <v>1.1175870687218938E-12</v>
      </c>
      <c r="F110">
        <f t="shared" si="11"/>
        <v>0</v>
      </c>
      <c r="G110">
        <v>10</v>
      </c>
      <c r="H110">
        <v>-10</v>
      </c>
      <c r="I110">
        <v>0.60844334427391233</v>
      </c>
      <c r="J110">
        <v>0.39155665572608767</v>
      </c>
      <c r="K110">
        <f t="shared" si="12"/>
        <v>15.704378148408768</v>
      </c>
      <c r="L110">
        <f t="shared" si="13"/>
        <v>25.127005037389367</v>
      </c>
      <c r="M110">
        <f t="shared" si="14"/>
        <v>-0.28342170049275595</v>
      </c>
      <c r="N110" s="2">
        <f t="shared" si="15"/>
        <v>554.73466403199905</v>
      </c>
      <c r="O110">
        <f t="shared" si="16"/>
        <v>0</v>
      </c>
      <c r="P110">
        <f t="shared" si="17"/>
        <v>0</v>
      </c>
      <c r="Q110" t="str">
        <f t="shared" si="18"/>
        <v>TN</v>
      </c>
    </row>
    <row r="111" spans="1:17" x14ac:dyDescent="0.3">
      <c r="A111">
        <v>0</v>
      </c>
      <c r="B111">
        <v>1.1960207441678836</v>
      </c>
      <c r="C111">
        <v>-1.6</v>
      </c>
      <c r="D111">
        <v>1.06</v>
      </c>
      <c r="E111">
        <f t="shared" si="10"/>
        <v>1.1175870687218938E-12</v>
      </c>
      <c r="F111">
        <f t="shared" si="11"/>
        <v>0</v>
      </c>
      <c r="G111">
        <v>90</v>
      </c>
      <c r="H111">
        <v>-90</v>
      </c>
      <c r="I111">
        <v>0.38419903534316502</v>
      </c>
      <c r="J111">
        <v>0.61580096465683498</v>
      </c>
      <c r="K111">
        <f t="shared" si="12"/>
        <v>217.42755411766149</v>
      </c>
      <c r="L111">
        <f t="shared" si="13"/>
        <v>347.88408658650894</v>
      </c>
      <c r="M111">
        <f t="shared" si="14"/>
        <v>-130.69189955970478</v>
      </c>
      <c r="N111" s="2">
        <f t="shared" si="15"/>
        <v>11418.134637708372</v>
      </c>
      <c r="O111">
        <f t="shared" si="16"/>
        <v>0</v>
      </c>
      <c r="P111">
        <f t="shared" si="17"/>
        <v>0</v>
      </c>
      <c r="Q111" t="str">
        <f t="shared" si="18"/>
        <v>TN</v>
      </c>
    </row>
    <row r="112" spans="1:17" x14ac:dyDescent="0.3">
      <c r="A112">
        <v>1</v>
      </c>
      <c r="B112">
        <v>1.1960207441678836</v>
      </c>
      <c r="C112">
        <v>-1.6</v>
      </c>
      <c r="D112">
        <v>1.2</v>
      </c>
      <c r="E112">
        <f t="shared" si="10"/>
        <v>3.7252902290729758E-12</v>
      </c>
      <c r="F112">
        <f t="shared" si="11"/>
        <v>0</v>
      </c>
      <c r="G112">
        <v>70</v>
      </c>
      <c r="H112">
        <v>-50</v>
      </c>
      <c r="I112">
        <v>0.38419903534316502</v>
      </c>
      <c r="J112">
        <v>0.61580096465683498</v>
      </c>
      <c r="K112">
        <f t="shared" si="12"/>
        <v>160.98133732112004</v>
      </c>
      <c r="L112">
        <f t="shared" si="13"/>
        <v>172.23577024121218</v>
      </c>
      <c r="M112">
        <f t="shared" si="14"/>
        <v>-44.214078955924485</v>
      </c>
      <c r="N112" s="2">
        <f t="shared" si="15"/>
        <v>415.25682736179488</v>
      </c>
      <c r="O112">
        <f t="shared" si="16"/>
        <v>0</v>
      </c>
      <c r="P112">
        <f t="shared" si="17"/>
        <v>1</v>
      </c>
      <c r="Q112" t="str">
        <f t="shared" si="18"/>
        <v>FP</v>
      </c>
    </row>
    <row r="113" spans="1:17" x14ac:dyDescent="0.3">
      <c r="A113">
        <v>0</v>
      </c>
      <c r="B113">
        <v>1.1960207441678836</v>
      </c>
      <c r="C113">
        <v>-1.6</v>
      </c>
      <c r="D113">
        <v>1.2</v>
      </c>
      <c r="E113">
        <f t="shared" si="10"/>
        <v>3.7252902290729758E-12</v>
      </c>
      <c r="F113">
        <f t="shared" si="11"/>
        <v>0</v>
      </c>
      <c r="G113">
        <v>40</v>
      </c>
      <c r="H113">
        <v>-50</v>
      </c>
      <c r="I113">
        <v>0.38419903534316502</v>
      </c>
      <c r="J113">
        <v>0.61580096465683498</v>
      </c>
      <c r="K113">
        <f t="shared" si="12"/>
        <v>82.43221752406393</v>
      </c>
      <c r="L113">
        <f t="shared" si="13"/>
        <v>172.23577024121218</v>
      </c>
      <c r="M113">
        <f t="shared" si="14"/>
        <v>-74.392575009008155</v>
      </c>
      <c r="N113" s="2">
        <f t="shared" si="15"/>
        <v>2555.9442670062745</v>
      </c>
      <c r="O113">
        <f t="shared" si="16"/>
        <v>0</v>
      </c>
      <c r="P113">
        <f t="shared" si="17"/>
        <v>0</v>
      </c>
      <c r="Q113" t="str">
        <f t="shared" si="18"/>
        <v>TN</v>
      </c>
    </row>
    <row r="114" spans="1:17" x14ac:dyDescent="0.3">
      <c r="A114">
        <v>1</v>
      </c>
      <c r="B114">
        <v>1.1960207441678836</v>
      </c>
      <c r="C114">
        <v>-1.6</v>
      </c>
      <c r="D114">
        <v>1.26</v>
      </c>
      <c r="E114">
        <f t="shared" si="10"/>
        <v>4.8428772977948695E-12</v>
      </c>
      <c r="F114">
        <f t="shared" si="11"/>
        <v>0</v>
      </c>
      <c r="G114">
        <v>30</v>
      </c>
      <c r="H114">
        <v>-10</v>
      </c>
      <c r="I114">
        <v>0.38419903534316502</v>
      </c>
      <c r="J114">
        <v>0.61580096465683498</v>
      </c>
      <c r="K114">
        <f t="shared" si="12"/>
        <v>58.434275299980385</v>
      </c>
      <c r="L114">
        <f t="shared" si="13"/>
        <v>25.127005037389367</v>
      </c>
      <c r="M114">
        <f t="shared" si="14"/>
        <v>6.9771582602678741</v>
      </c>
      <c r="N114" s="2">
        <f t="shared" si="15"/>
        <v>949.46474593941173</v>
      </c>
      <c r="O114">
        <f t="shared" si="16"/>
        <v>1</v>
      </c>
      <c r="P114">
        <f t="shared" si="17"/>
        <v>0</v>
      </c>
      <c r="Q114" t="str">
        <f t="shared" si="18"/>
        <v>TP</v>
      </c>
    </row>
    <row r="115" spans="1:17" x14ac:dyDescent="0.3">
      <c r="A115">
        <v>1</v>
      </c>
      <c r="B115">
        <v>1.1960207441678836</v>
      </c>
      <c r="C115">
        <v>-1.6</v>
      </c>
      <c r="D115">
        <v>1.4</v>
      </c>
      <c r="E115">
        <f t="shared" si="10"/>
        <v>7.4505804581459517E-12</v>
      </c>
      <c r="F115">
        <f t="shared" si="11"/>
        <v>0</v>
      </c>
      <c r="G115">
        <v>70</v>
      </c>
      <c r="H115">
        <v>-50</v>
      </c>
      <c r="I115">
        <v>0.60844334427391233</v>
      </c>
      <c r="J115">
        <v>0.39155665572608767</v>
      </c>
      <c r="K115">
        <f t="shared" si="12"/>
        <v>160.98133732366782</v>
      </c>
      <c r="L115">
        <f t="shared" si="13"/>
        <v>172.23577024121218</v>
      </c>
      <c r="M115">
        <f t="shared" si="14"/>
        <v>30.507961054843378</v>
      </c>
      <c r="N115" s="2">
        <f t="shared" si="15"/>
        <v>2953.2908366125944</v>
      </c>
      <c r="O115">
        <f t="shared" si="16"/>
        <v>1</v>
      </c>
      <c r="P115">
        <f t="shared" si="17"/>
        <v>0</v>
      </c>
      <c r="Q115" t="str">
        <f t="shared" si="18"/>
        <v>TP</v>
      </c>
    </row>
    <row r="116" spans="1:17" x14ac:dyDescent="0.3">
      <c r="A116">
        <v>0</v>
      </c>
      <c r="B116">
        <v>1.1960207441678836</v>
      </c>
      <c r="C116">
        <v>-1.6</v>
      </c>
      <c r="D116">
        <v>1.4</v>
      </c>
      <c r="E116">
        <f t="shared" si="10"/>
        <v>7.4505804581459517E-12</v>
      </c>
      <c r="F116">
        <f t="shared" si="11"/>
        <v>0</v>
      </c>
      <c r="G116">
        <v>80</v>
      </c>
      <c r="H116">
        <v>-90</v>
      </c>
      <c r="I116">
        <v>0.38419903534316502</v>
      </c>
      <c r="J116">
        <v>0.61580096465683498</v>
      </c>
      <c r="K116">
        <f t="shared" si="12"/>
        <v>188.85787661436086</v>
      </c>
      <c r="L116">
        <f t="shared" si="13"/>
        <v>347.88408658650894</v>
      </c>
      <c r="M116">
        <f t="shared" si="14"/>
        <v>-141.6683420965382</v>
      </c>
      <c r="N116" s="2">
        <f t="shared" si="15"/>
        <v>13884.407215269546</v>
      </c>
      <c r="O116">
        <f t="shared" si="16"/>
        <v>0</v>
      </c>
      <c r="P116">
        <f t="shared" si="17"/>
        <v>0</v>
      </c>
      <c r="Q116" t="str">
        <f t="shared" si="18"/>
        <v>TN</v>
      </c>
    </row>
    <row r="117" spans="1:17" x14ac:dyDescent="0.3">
      <c r="A117">
        <v>0</v>
      </c>
      <c r="B117">
        <v>1.1960207441678836</v>
      </c>
      <c r="C117">
        <v>-1.6</v>
      </c>
      <c r="D117">
        <v>1.4</v>
      </c>
      <c r="E117">
        <f t="shared" si="10"/>
        <v>7.4505804581459517E-12</v>
      </c>
      <c r="F117">
        <f t="shared" si="11"/>
        <v>0</v>
      </c>
      <c r="G117">
        <v>50</v>
      </c>
      <c r="H117">
        <v>-50</v>
      </c>
      <c r="I117">
        <v>0.60844334427391233</v>
      </c>
      <c r="J117">
        <v>0.39155665572608767</v>
      </c>
      <c r="K117">
        <f t="shared" si="12"/>
        <v>107.64735640389515</v>
      </c>
      <c r="L117">
        <f t="shared" si="13"/>
        <v>172.23577024121218</v>
      </c>
      <c r="M117">
        <f t="shared" si="14"/>
        <v>-1.942744659424136</v>
      </c>
      <c r="N117" s="2">
        <f t="shared" si="15"/>
        <v>479.32459368174318</v>
      </c>
      <c r="O117">
        <f t="shared" si="16"/>
        <v>0</v>
      </c>
      <c r="P117">
        <f t="shared" si="17"/>
        <v>0</v>
      </c>
      <c r="Q117" t="str">
        <f t="shared" si="18"/>
        <v>TN</v>
      </c>
    </row>
    <row r="118" spans="1:17" x14ac:dyDescent="0.3">
      <c r="A118">
        <v>1</v>
      </c>
      <c r="B118">
        <v>1.1960207441678836</v>
      </c>
      <c r="C118">
        <v>-1.6</v>
      </c>
      <c r="D118">
        <v>1.38</v>
      </c>
      <c r="E118">
        <f t="shared" si="10"/>
        <v>7.0780514352386527E-12</v>
      </c>
      <c r="F118">
        <f t="shared" si="11"/>
        <v>0</v>
      </c>
      <c r="G118">
        <v>30</v>
      </c>
      <c r="H118">
        <v>-10</v>
      </c>
      <c r="I118">
        <v>0.38419903534316502</v>
      </c>
      <c r="J118">
        <v>0.61580096465683498</v>
      </c>
      <c r="K118">
        <f t="shared" si="12"/>
        <v>58.434275300424602</v>
      </c>
      <c r="L118">
        <f t="shared" si="13"/>
        <v>25.127005037389367</v>
      </c>
      <c r="M118">
        <f t="shared" si="14"/>
        <v>6.9771582604385429</v>
      </c>
      <c r="N118" s="2">
        <f t="shared" si="15"/>
        <v>949.46474594992958</v>
      </c>
      <c r="O118">
        <f t="shared" si="16"/>
        <v>1</v>
      </c>
      <c r="P118">
        <f t="shared" si="17"/>
        <v>0</v>
      </c>
      <c r="Q118" t="str">
        <f t="shared" si="18"/>
        <v>TP</v>
      </c>
    </row>
    <row r="119" spans="1:17" x14ac:dyDescent="0.3">
      <c r="A119">
        <v>1</v>
      </c>
      <c r="B119">
        <v>1.1960207441678836</v>
      </c>
      <c r="C119">
        <v>-1.6</v>
      </c>
      <c r="D119">
        <v>1.58</v>
      </c>
      <c r="E119">
        <f t="shared" si="10"/>
        <v>1.0803341664311633E-11</v>
      </c>
      <c r="F119">
        <f t="shared" si="11"/>
        <v>0</v>
      </c>
      <c r="G119">
        <v>100</v>
      </c>
      <c r="H119">
        <v>-90</v>
      </c>
      <c r="I119">
        <v>0.60844334427391233</v>
      </c>
      <c r="J119">
        <v>0.39155665572608767</v>
      </c>
      <c r="K119">
        <f t="shared" si="12"/>
        <v>246.62749303921944</v>
      </c>
      <c r="L119">
        <f t="shared" si="13"/>
        <v>347.88408658650894</v>
      </c>
      <c r="M119">
        <f t="shared" si="14"/>
        <v>13.842527130535558</v>
      </c>
      <c r="N119" s="2">
        <f t="shared" si="15"/>
        <v>1419.6885553116888</v>
      </c>
      <c r="O119">
        <f t="shared" si="16"/>
        <v>1</v>
      </c>
      <c r="P119">
        <f t="shared" si="17"/>
        <v>0</v>
      </c>
      <c r="Q119" t="str">
        <f t="shared" si="18"/>
        <v>TP</v>
      </c>
    </row>
    <row r="120" spans="1:17" x14ac:dyDescent="0.3">
      <c r="A120">
        <v>1</v>
      </c>
      <c r="B120">
        <v>1.1960207441678836</v>
      </c>
      <c r="C120">
        <v>-1.6</v>
      </c>
      <c r="D120">
        <v>1.62</v>
      </c>
      <c r="E120">
        <f t="shared" si="10"/>
        <v>1.1548399710126229E-11</v>
      </c>
      <c r="F120">
        <f t="shared" si="11"/>
        <v>0</v>
      </c>
      <c r="G120">
        <v>20</v>
      </c>
      <c r="H120">
        <v>-10</v>
      </c>
      <c r="I120">
        <v>0.38419903534316502</v>
      </c>
      <c r="J120">
        <v>0.61580096465683498</v>
      </c>
      <c r="K120">
        <f t="shared" si="12"/>
        <v>35.979809833825371</v>
      </c>
      <c r="L120">
        <f t="shared" si="13"/>
        <v>25.127005037389367</v>
      </c>
      <c r="M120">
        <f t="shared" si="14"/>
        <v>-1.6498257109752945</v>
      </c>
      <c r="N120" s="2">
        <f t="shared" si="15"/>
        <v>492.23642717253574</v>
      </c>
      <c r="O120">
        <f t="shared" si="16"/>
        <v>0</v>
      </c>
      <c r="P120">
        <f t="shared" si="17"/>
        <v>1</v>
      </c>
      <c r="Q120" t="str">
        <f t="shared" si="18"/>
        <v>FP</v>
      </c>
    </row>
    <row r="121" spans="1:17" x14ac:dyDescent="0.3">
      <c r="A121">
        <v>0</v>
      </c>
      <c r="B121">
        <v>1.1960207441678836</v>
      </c>
      <c r="C121">
        <v>-1.6</v>
      </c>
      <c r="D121">
        <v>1.62</v>
      </c>
      <c r="E121">
        <f t="shared" si="10"/>
        <v>1.1548399710126229E-11</v>
      </c>
      <c r="F121">
        <f t="shared" si="11"/>
        <v>0</v>
      </c>
      <c r="G121">
        <v>20</v>
      </c>
      <c r="H121">
        <v>-10</v>
      </c>
      <c r="I121">
        <v>0.38419903534316502</v>
      </c>
      <c r="J121">
        <v>0.61580096465683498</v>
      </c>
      <c r="K121">
        <f t="shared" si="12"/>
        <v>35.979809833825371</v>
      </c>
      <c r="L121">
        <f t="shared" si="13"/>
        <v>25.127005037389367</v>
      </c>
      <c r="M121">
        <f t="shared" si="14"/>
        <v>-1.6498257109752945</v>
      </c>
      <c r="N121" s="2">
        <f t="shared" si="15"/>
        <v>492.23642717253574</v>
      </c>
      <c r="O121">
        <f t="shared" si="16"/>
        <v>0</v>
      </c>
      <c r="P121">
        <f t="shared" si="17"/>
        <v>0</v>
      </c>
      <c r="Q121" t="str">
        <f t="shared" si="18"/>
        <v>TN</v>
      </c>
    </row>
    <row r="122" spans="1:17" x14ac:dyDescent="0.3">
      <c r="A122">
        <v>0</v>
      </c>
      <c r="B122">
        <v>1.1960207441678836</v>
      </c>
      <c r="C122">
        <v>-1.6</v>
      </c>
      <c r="D122">
        <v>1.62</v>
      </c>
      <c r="E122">
        <f t="shared" si="10"/>
        <v>1.1548399710126229E-11</v>
      </c>
      <c r="F122">
        <f t="shared" si="11"/>
        <v>0</v>
      </c>
      <c r="G122">
        <v>90</v>
      </c>
      <c r="H122">
        <v>-90</v>
      </c>
      <c r="I122">
        <v>0.60844334427391233</v>
      </c>
      <c r="J122">
        <v>0.39155665572608767</v>
      </c>
      <c r="K122">
        <f t="shared" si="12"/>
        <v>217.42755412786681</v>
      </c>
      <c r="L122">
        <f t="shared" si="13"/>
        <v>347.88408658650894</v>
      </c>
      <c r="M122">
        <f t="shared" si="14"/>
        <v>-3.9239813532817891</v>
      </c>
      <c r="N122" s="2">
        <f t="shared" si="15"/>
        <v>396.49754914606399</v>
      </c>
      <c r="O122">
        <f t="shared" si="16"/>
        <v>0</v>
      </c>
      <c r="P122">
        <f t="shared" si="17"/>
        <v>0</v>
      </c>
      <c r="Q122" t="str">
        <f t="shared" si="18"/>
        <v>TN</v>
      </c>
    </row>
    <row r="123" spans="1:17" x14ac:dyDescent="0.3">
      <c r="A123">
        <v>1</v>
      </c>
      <c r="B123">
        <v>1.1960207441678836</v>
      </c>
      <c r="C123">
        <v>-1.6</v>
      </c>
      <c r="D123">
        <v>1.6</v>
      </c>
      <c r="E123">
        <f t="shared" si="10"/>
        <v>1.117587068721893E-11</v>
      </c>
      <c r="F123">
        <f t="shared" si="11"/>
        <v>0</v>
      </c>
      <c r="G123">
        <v>30</v>
      </c>
      <c r="H123">
        <v>-10</v>
      </c>
      <c r="I123">
        <v>0.38419903534316502</v>
      </c>
      <c r="J123">
        <v>0.61580096465683498</v>
      </c>
      <c r="K123">
        <f t="shared" si="12"/>
        <v>58.434275301239069</v>
      </c>
      <c r="L123">
        <f t="shared" si="13"/>
        <v>25.127005037389367</v>
      </c>
      <c r="M123">
        <f t="shared" si="14"/>
        <v>6.9771582607514588</v>
      </c>
      <c r="N123" s="2">
        <f t="shared" si="15"/>
        <v>949.46474596921348</v>
      </c>
      <c r="O123">
        <f t="shared" si="16"/>
        <v>1</v>
      </c>
      <c r="P123">
        <f t="shared" si="17"/>
        <v>0</v>
      </c>
      <c r="Q123" t="str">
        <f t="shared" si="18"/>
        <v>TP</v>
      </c>
    </row>
    <row r="124" spans="1:17" x14ac:dyDescent="0.3">
      <c r="A124">
        <v>1</v>
      </c>
      <c r="B124">
        <v>1.1960207441678836</v>
      </c>
      <c r="C124">
        <v>-1.6</v>
      </c>
      <c r="D124">
        <v>1.5</v>
      </c>
      <c r="E124">
        <f t="shared" si="10"/>
        <v>9.31322557268244E-12</v>
      </c>
      <c r="F124">
        <f t="shared" si="11"/>
        <v>0</v>
      </c>
      <c r="G124">
        <v>60</v>
      </c>
      <c r="H124">
        <v>-50</v>
      </c>
      <c r="I124">
        <v>0.38419903534316502</v>
      </c>
      <c r="J124">
        <v>0.61580096465683498</v>
      </c>
      <c r="K124">
        <f t="shared" si="12"/>
        <v>133.87694139687642</v>
      </c>
      <c r="L124">
        <f t="shared" si="13"/>
        <v>172.23577024121218</v>
      </c>
      <c r="M124">
        <f t="shared" si="14"/>
        <v>-54.627561723578097</v>
      </c>
      <c r="N124" s="2">
        <f t="shared" si="15"/>
        <v>948.1062593425703</v>
      </c>
      <c r="O124">
        <f t="shared" si="16"/>
        <v>0</v>
      </c>
      <c r="P124">
        <f t="shared" si="17"/>
        <v>1</v>
      </c>
      <c r="Q124" t="str">
        <f t="shared" si="18"/>
        <v>FP</v>
      </c>
    </row>
    <row r="125" spans="1:17" x14ac:dyDescent="0.3">
      <c r="A125">
        <v>1</v>
      </c>
      <c r="B125">
        <v>1.1960207441678836</v>
      </c>
      <c r="C125">
        <v>-1.6</v>
      </c>
      <c r="D125">
        <v>1.54</v>
      </c>
      <c r="E125">
        <f t="shared" si="10"/>
        <v>1.0058283618497036E-11</v>
      </c>
      <c r="F125">
        <f t="shared" si="11"/>
        <v>0</v>
      </c>
      <c r="G125">
        <v>20</v>
      </c>
      <c r="H125">
        <v>-10</v>
      </c>
      <c r="I125">
        <v>0.38419903534316502</v>
      </c>
      <c r="J125">
        <v>0.61580096465683498</v>
      </c>
      <c r="K125">
        <f t="shared" si="12"/>
        <v>35.97980983366476</v>
      </c>
      <c r="L125">
        <f t="shared" si="13"/>
        <v>25.127005037389367</v>
      </c>
      <c r="M125">
        <f t="shared" si="14"/>
        <v>-1.6498257110370016</v>
      </c>
      <c r="N125" s="2">
        <f t="shared" si="15"/>
        <v>492.23642716979748</v>
      </c>
      <c r="O125">
        <f t="shared" si="16"/>
        <v>0</v>
      </c>
      <c r="P125">
        <f t="shared" si="17"/>
        <v>1</v>
      </c>
      <c r="Q125" t="str">
        <f t="shared" si="18"/>
        <v>FP</v>
      </c>
    </row>
    <row r="126" spans="1:17" x14ac:dyDescent="0.3">
      <c r="A126">
        <v>0</v>
      </c>
      <c r="B126">
        <v>1.1960207441678836</v>
      </c>
      <c r="C126">
        <v>-1.6</v>
      </c>
      <c r="D126">
        <v>1.54</v>
      </c>
      <c r="E126">
        <f t="shared" si="10"/>
        <v>1.0058283618497036E-11</v>
      </c>
      <c r="F126">
        <f t="shared" si="11"/>
        <v>0</v>
      </c>
      <c r="G126">
        <v>80</v>
      </c>
      <c r="H126">
        <v>-90</v>
      </c>
      <c r="I126">
        <v>0.38419903534316502</v>
      </c>
      <c r="J126">
        <v>0.61580096465683498</v>
      </c>
      <c r="K126">
        <f t="shared" si="12"/>
        <v>188.85787661651884</v>
      </c>
      <c r="L126">
        <f t="shared" si="13"/>
        <v>347.88408658650894</v>
      </c>
      <c r="M126">
        <f t="shared" si="14"/>
        <v>-141.66834209570908</v>
      </c>
      <c r="N126" s="2">
        <f t="shared" si="15"/>
        <v>13884.407215074152</v>
      </c>
      <c r="O126">
        <f t="shared" si="16"/>
        <v>0</v>
      </c>
      <c r="P126">
        <f t="shared" si="17"/>
        <v>0</v>
      </c>
      <c r="Q126" t="str">
        <f t="shared" si="18"/>
        <v>TN</v>
      </c>
    </row>
    <row r="127" spans="1:17" x14ac:dyDescent="0.3">
      <c r="A127">
        <v>1</v>
      </c>
      <c r="B127">
        <v>1.1960207441678836</v>
      </c>
      <c r="C127">
        <v>-1.6</v>
      </c>
      <c r="D127">
        <v>1.66</v>
      </c>
      <c r="E127">
        <f t="shared" si="10"/>
        <v>1.229345775594082E-11</v>
      </c>
      <c r="F127">
        <f t="shared" si="11"/>
        <v>0</v>
      </c>
      <c r="G127">
        <v>60</v>
      </c>
      <c r="H127">
        <v>-50</v>
      </c>
      <c r="I127">
        <v>0.38419903534316502</v>
      </c>
      <c r="J127">
        <v>0.61580096465683498</v>
      </c>
      <c r="K127">
        <f t="shared" si="12"/>
        <v>133.87694139851007</v>
      </c>
      <c r="L127">
        <f t="shared" si="13"/>
        <v>172.23577024121218</v>
      </c>
      <c r="M127">
        <f t="shared" si="14"/>
        <v>-54.627561722950453</v>
      </c>
      <c r="N127" s="2">
        <f t="shared" si="15"/>
        <v>948.10625930391836</v>
      </c>
      <c r="O127">
        <f t="shared" si="16"/>
        <v>0</v>
      </c>
      <c r="P127">
        <f t="shared" si="17"/>
        <v>1</v>
      </c>
      <c r="Q127" t="str">
        <f t="shared" si="18"/>
        <v>FP</v>
      </c>
    </row>
    <row r="128" spans="1:17" x14ac:dyDescent="0.3">
      <c r="A128">
        <v>1</v>
      </c>
      <c r="B128">
        <v>1.1960207441678836</v>
      </c>
      <c r="C128">
        <v>-1.6</v>
      </c>
      <c r="D128">
        <v>1.8</v>
      </c>
      <c r="E128">
        <f t="shared" si="10"/>
        <v>1.4901160916291907E-11</v>
      </c>
      <c r="F128">
        <f t="shared" si="11"/>
        <v>0</v>
      </c>
      <c r="G128">
        <v>70</v>
      </c>
      <c r="H128">
        <v>-50</v>
      </c>
      <c r="I128">
        <v>0.60844334427391233</v>
      </c>
      <c r="J128">
        <v>0.39155665572608767</v>
      </c>
      <c r="K128">
        <f t="shared" si="12"/>
        <v>160.98133732876363</v>
      </c>
      <c r="L128">
        <f t="shared" si="13"/>
        <v>172.23577024121218</v>
      </c>
      <c r="M128">
        <f t="shared" si="14"/>
        <v>30.507961057943902</v>
      </c>
      <c r="N128" s="2">
        <f t="shared" si="15"/>
        <v>2953.2908369495854</v>
      </c>
      <c r="O128">
        <f t="shared" si="16"/>
        <v>1</v>
      </c>
      <c r="P128">
        <f t="shared" si="17"/>
        <v>0</v>
      </c>
      <c r="Q128" t="str">
        <f t="shared" si="18"/>
        <v>TP</v>
      </c>
    </row>
    <row r="129" spans="1:17" x14ac:dyDescent="0.3">
      <c r="A129">
        <v>1</v>
      </c>
      <c r="B129">
        <v>1.1960207441678836</v>
      </c>
      <c r="C129">
        <v>-1.6</v>
      </c>
      <c r="D129">
        <v>1.92</v>
      </c>
      <c r="E129">
        <f t="shared" si="10"/>
        <v>1.7136335053735691E-11</v>
      </c>
      <c r="F129">
        <f t="shared" si="11"/>
        <v>0</v>
      </c>
      <c r="G129">
        <v>60</v>
      </c>
      <c r="H129">
        <v>-50</v>
      </c>
      <c r="I129">
        <v>0.38419903534316502</v>
      </c>
      <c r="J129">
        <v>0.61580096465683498</v>
      </c>
      <c r="K129">
        <f t="shared" si="12"/>
        <v>133.87694140116454</v>
      </c>
      <c r="L129">
        <f t="shared" si="13"/>
        <v>172.23577024121218</v>
      </c>
      <c r="M129">
        <f t="shared" si="14"/>
        <v>-54.627561721930604</v>
      </c>
      <c r="N129" s="2">
        <f t="shared" si="15"/>
        <v>948.10625924111332</v>
      </c>
      <c r="O129">
        <f t="shared" si="16"/>
        <v>0</v>
      </c>
      <c r="P129">
        <f t="shared" si="17"/>
        <v>1</v>
      </c>
      <c r="Q129" t="str">
        <f t="shared" si="18"/>
        <v>FP</v>
      </c>
    </row>
    <row r="130" spans="1:17" x14ac:dyDescent="0.3">
      <c r="A130">
        <v>1</v>
      </c>
      <c r="B130">
        <v>1.1960207441678836</v>
      </c>
      <c r="C130">
        <v>-1.6</v>
      </c>
      <c r="D130">
        <v>2.12</v>
      </c>
      <c r="E130">
        <f t="shared" si="10"/>
        <v>2.0861625282808671E-11</v>
      </c>
      <c r="F130">
        <f t="shared" si="11"/>
        <v>0</v>
      </c>
      <c r="G130">
        <v>100</v>
      </c>
      <c r="H130">
        <v>-90</v>
      </c>
      <c r="I130">
        <v>0.60844334427391233</v>
      </c>
      <c r="J130">
        <v>0.39155665572608767</v>
      </c>
      <c r="K130">
        <f t="shared" si="12"/>
        <v>246.62749305064307</v>
      </c>
      <c r="L130">
        <f t="shared" si="13"/>
        <v>347.88408658650894</v>
      </c>
      <c r="M130">
        <f t="shared" si="14"/>
        <v>13.842527137486172</v>
      </c>
      <c r="N130" s="2">
        <f t="shared" si="15"/>
        <v>1419.6885558354697</v>
      </c>
      <c r="O130">
        <f t="shared" si="16"/>
        <v>1</v>
      </c>
      <c r="P130">
        <f t="shared" si="17"/>
        <v>0</v>
      </c>
      <c r="Q130" t="str">
        <f t="shared" si="18"/>
        <v>TP</v>
      </c>
    </row>
    <row r="131" spans="1:17" x14ac:dyDescent="0.3">
      <c r="A131">
        <v>0</v>
      </c>
      <c r="B131">
        <v>1.1960207441678836</v>
      </c>
      <c r="C131">
        <v>-1.6</v>
      </c>
      <c r="D131">
        <v>2.12</v>
      </c>
      <c r="E131">
        <f t="shared" ref="E131:E194" si="19">IF(D131&gt;1,(D131-1)/$S$2,0)</f>
        <v>2.0861625282808671E-11</v>
      </c>
      <c r="F131">
        <f t="shared" ref="F131:F194" si="20">IF(D131&lt;1,-(1-D131)/$S$2,0)</f>
        <v>0</v>
      </c>
      <c r="G131">
        <v>0</v>
      </c>
      <c r="H131">
        <v>-10</v>
      </c>
      <c r="I131">
        <v>0.38419903534316502</v>
      </c>
      <c r="J131">
        <v>0.61580096465683498</v>
      </c>
      <c r="K131">
        <f t="shared" ref="K131:K194" si="21">G131^(B131+E131)</f>
        <v>0</v>
      </c>
      <c r="L131">
        <f t="shared" ref="L131:L194" si="22">-C131*-H131^(B131+F131)</f>
        <v>25.127005037389367</v>
      </c>
      <c r="M131">
        <f t="shared" ref="M131:M194" si="23">I131*K131-J131*L131</f>
        <v>-15.473233940961524</v>
      </c>
      <c r="N131" s="2">
        <f t="shared" ref="N131:N194" si="24">(M131-$S$5)^2</f>
        <v>69.939662334699236</v>
      </c>
      <c r="O131">
        <f t="shared" ref="O131:O194" si="25">IF(M131&gt;=0,1,0)</f>
        <v>0</v>
      </c>
      <c r="P131">
        <f t="shared" ref="P131:P194" si="26">(A131-O131)^2</f>
        <v>0</v>
      </c>
      <c r="Q131" t="str">
        <f t="shared" ref="Q131:Q194" si="27">IF(AND(A131=1,O131=1),"TP",IF(AND(A131=0,O131=0),"TN",IF(A131&gt;O131,"FP","FN")))</f>
        <v>TN</v>
      </c>
    </row>
    <row r="132" spans="1:17" x14ac:dyDescent="0.3">
      <c r="A132">
        <v>0</v>
      </c>
      <c r="B132">
        <v>1.1960207441678836</v>
      </c>
      <c r="C132">
        <v>-1.6</v>
      </c>
      <c r="D132">
        <v>2.12</v>
      </c>
      <c r="E132">
        <f t="shared" si="19"/>
        <v>2.0861625282808671E-11</v>
      </c>
      <c r="F132">
        <f t="shared" si="20"/>
        <v>0</v>
      </c>
      <c r="G132">
        <v>40</v>
      </c>
      <c r="H132">
        <v>-50</v>
      </c>
      <c r="I132">
        <v>0.60844334427391233</v>
      </c>
      <c r="J132">
        <v>0.39155665572608767</v>
      </c>
      <c r="K132">
        <f t="shared" si="21"/>
        <v>82.432217529274752</v>
      </c>
      <c r="L132">
        <f t="shared" si="22"/>
        <v>172.23577024121218</v>
      </c>
      <c r="M132">
        <f t="shared" si="23"/>
        <v>-17.2847280826293</v>
      </c>
      <c r="N132" s="2">
        <f t="shared" si="24"/>
        <v>42.922145451045296</v>
      </c>
      <c r="O132">
        <f t="shared" si="25"/>
        <v>0</v>
      </c>
      <c r="P132">
        <f t="shared" si="26"/>
        <v>0</v>
      </c>
      <c r="Q132" t="str">
        <f t="shared" si="27"/>
        <v>TN</v>
      </c>
    </row>
    <row r="133" spans="1:17" x14ac:dyDescent="0.3">
      <c r="A133">
        <v>0</v>
      </c>
      <c r="B133">
        <v>1.1960207441678836</v>
      </c>
      <c r="C133">
        <v>-1.6</v>
      </c>
      <c r="D133">
        <v>2.12</v>
      </c>
      <c r="E133">
        <f t="shared" si="19"/>
        <v>2.0861625282808671E-11</v>
      </c>
      <c r="F133">
        <f t="shared" si="20"/>
        <v>0</v>
      </c>
      <c r="G133">
        <v>80</v>
      </c>
      <c r="H133">
        <v>-90</v>
      </c>
      <c r="I133">
        <v>0.60844334427391233</v>
      </c>
      <c r="J133">
        <v>0.39155665572608767</v>
      </c>
      <c r="K133">
        <f t="shared" si="21"/>
        <v>188.85787662545951</v>
      </c>
      <c r="L133">
        <f t="shared" si="22"/>
        <v>347.88408658650894</v>
      </c>
      <c r="M133">
        <f t="shared" si="23"/>
        <v>-21.30701147767364</v>
      </c>
      <c r="N133" s="2">
        <f t="shared" si="24"/>
        <v>6.3969340100367278</v>
      </c>
      <c r="O133">
        <f t="shared" si="25"/>
        <v>0</v>
      </c>
      <c r="P133">
        <f t="shared" si="26"/>
        <v>0</v>
      </c>
      <c r="Q133" t="str">
        <f t="shared" si="27"/>
        <v>TN</v>
      </c>
    </row>
    <row r="134" spans="1:17" x14ac:dyDescent="0.3">
      <c r="A134">
        <v>0</v>
      </c>
      <c r="B134">
        <v>1.1960207441678836</v>
      </c>
      <c r="C134">
        <v>-1.6</v>
      </c>
      <c r="D134">
        <v>2.12</v>
      </c>
      <c r="E134">
        <f t="shared" si="19"/>
        <v>2.0861625282808671E-11</v>
      </c>
      <c r="F134">
        <f t="shared" si="20"/>
        <v>0</v>
      </c>
      <c r="G134">
        <v>60</v>
      </c>
      <c r="H134">
        <v>-50</v>
      </c>
      <c r="I134">
        <v>0.38419903534316502</v>
      </c>
      <c r="J134">
        <v>0.61580096465683498</v>
      </c>
      <c r="K134">
        <f t="shared" si="21"/>
        <v>133.87694140320653</v>
      </c>
      <c r="L134">
        <f t="shared" si="22"/>
        <v>172.23577024121218</v>
      </c>
      <c r="M134">
        <f t="shared" si="23"/>
        <v>-54.62756172114608</v>
      </c>
      <c r="N134" s="2">
        <f t="shared" si="24"/>
        <v>948.10625919280017</v>
      </c>
      <c r="O134">
        <f t="shared" si="25"/>
        <v>0</v>
      </c>
      <c r="P134">
        <f t="shared" si="26"/>
        <v>0</v>
      </c>
      <c r="Q134" t="str">
        <f t="shared" si="27"/>
        <v>TN</v>
      </c>
    </row>
    <row r="135" spans="1:17" x14ac:dyDescent="0.3">
      <c r="A135">
        <v>1</v>
      </c>
      <c r="B135">
        <v>1.1960207441678836</v>
      </c>
      <c r="C135">
        <v>-1.6</v>
      </c>
      <c r="D135">
        <v>2.1</v>
      </c>
      <c r="E135">
        <f t="shared" si="19"/>
        <v>2.048909625990137E-11</v>
      </c>
      <c r="F135">
        <f t="shared" si="20"/>
        <v>0</v>
      </c>
      <c r="G135">
        <v>30</v>
      </c>
      <c r="H135">
        <v>-10</v>
      </c>
      <c r="I135">
        <v>0.38419903534316502</v>
      </c>
      <c r="J135">
        <v>0.61580096465683498</v>
      </c>
      <c r="K135">
        <f t="shared" si="21"/>
        <v>58.434275303090033</v>
      </c>
      <c r="L135">
        <f t="shared" si="22"/>
        <v>25.127005037389367</v>
      </c>
      <c r="M135">
        <f t="shared" si="23"/>
        <v>6.9771582614625984</v>
      </c>
      <c r="N135" s="2">
        <f t="shared" si="24"/>
        <v>949.46474601303873</v>
      </c>
      <c r="O135">
        <f t="shared" si="25"/>
        <v>1</v>
      </c>
      <c r="P135">
        <f t="shared" si="26"/>
        <v>0</v>
      </c>
      <c r="Q135" t="str">
        <f t="shared" si="27"/>
        <v>TP</v>
      </c>
    </row>
    <row r="136" spans="1:17" x14ac:dyDescent="0.3">
      <c r="A136">
        <v>1</v>
      </c>
      <c r="B136">
        <v>1.1960207441678836</v>
      </c>
      <c r="C136">
        <v>-1.6</v>
      </c>
      <c r="D136">
        <v>2.1</v>
      </c>
      <c r="E136">
        <f t="shared" si="19"/>
        <v>2.048909625990137E-11</v>
      </c>
      <c r="F136">
        <f t="shared" si="20"/>
        <v>0</v>
      </c>
      <c r="G136">
        <v>10</v>
      </c>
      <c r="H136">
        <v>0</v>
      </c>
      <c r="I136">
        <v>0.42913429896650213</v>
      </c>
      <c r="J136">
        <v>0.57086570103349787</v>
      </c>
      <c r="K136">
        <f t="shared" si="21"/>
        <v>15.704378149109257</v>
      </c>
      <c r="L136">
        <f t="shared" si="22"/>
        <v>0</v>
      </c>
      <c r="M136">
        <f t="shared" si="23"/>
        <v>6.7392873077228552</v>
      </c>
      <c r="N136" s="2">
        <f t="shared" si="24"/>
        <v>934.86210965528664</v>
      </c>
      <c r="O136">
        <f t="shared" si="25"/>
        <v>1</v>
      </c>
      <c r="P136">
        <f t="shared" si="26"/>
        <v>0</v>
      </c>
      <c r="Q136" t="str">
        <f t="shared" si="27"/>
        <v>TP</v>
      </c>
    </row>
    <row r="137" spans="1:17" x14ac:dyDescent="0.3">
      <c r="A137">
        <v>1</v>
      </c>
      <c r="B137">
        <v>1.1960207441678836</v>
      </c>
      <c r="C137">
        <v>-1.6</v>
      </c>
      <c r="D137">
        <v>2.12</v>
      </c>
      <c r="E137">
        <f t="shared" si="19"/>
        <v>2.0861625282808671E-11</v>
      </c>
      <c r="F137">
        <f t="shared" si="20"/>
        <v>0</v>
      </c>
      <c r="G137">
        <v>10</v>
      </c>
      <c r="H137">
        <v>-10</v>
      </c>
      <c r="I137">
        <v>0.60844334427391233</v>
      </c>
      <c r="J137">
        <v>0.39155665572608767</v>
      </c>
      <c r="K137">
        <f t="shared" si="21"/>
        <v>15.704378149122718</v>
      </c>
      <c r="L137">
        <f t="shared" si="22"/>
        <v>25.127005037389367</v>
      </c>
      <c r="M137">
        <f t="shared" si="23"/>
        <v>-0.28342170005835854</v>
      </c>
      <c r="N137" s="2">
        <f t="shared" si="24"/>
        <v>554.73466405246154</v>
      </c>
      <c r="O137">
        <f t="shared" si="25"/>
        <v>0</v>
      </c>
      <c r="P137">
        <f t="shared" si="26"/>
        <v>1</v>
      </c>
      <c r="Q137" t="str">
        <f t="shared" si="27"/>
        <v>FP</v>
      </c>
    </row>
    <row r="138" spans="1:17" x14ac:dyDescent="0.3">
      <c r="A138">
        <v>0</v>
      </c>
      <c r="B138">
        <v>1.1960207441678836</v>
      </c>
      <c r="C138">
        <v>-1.6</v>
      </c>
      <c r="D138">
        <v>2.12</v>
      </c>
      <c r="E138">
        <f t="shared" si="19"/>
        <v>2.0861625282808671E-11</v>
      </c>
      <c r="F138">
        <f t="shared" si="20"/>
        <v>0</v>
      </c>
      <c r="G138">
        <v>80</v>
      </c>
      <c r="H138">
        <v>-90</v>
      </c>
      <c r="I138">
        <v>0.60844334427391233</v>
      </c>
      <c r="J138">
        <v>0.39155665572608767</v>
      </c>
      <c r="K138">
        <f t="shared" si="21"/>
        <v>188.85787662545951</v>
      </c>
      <c r="L138">
        <f t="shared" si="22"/>
        <v>347.88408658650894</v>
      </c>
      <c r="M138">
        <f t="shared" si="23"/>
        <v>-21.30701147767364</v>
      </c>
      <c r="N138" s="2">
        <f t="shared" si="24"/>
        <v>6.3969340100367278</v>
      </c>
      <c r="O138">
        <f t="shared" si="25"/>
        <v>0</v>
      </c>
      <c r="P138">
        <f t="shared" si="26"/>
        <v>0</v>
      </c>
      <c r="Q138" t="str">
        <f t="shared" si="27"/>
        <v>TN</v>
      </c>
    </row>
    <row r="139" spans="1:17" x14ac:dyDescent="0.3">
      <c r="A139">
        <v>1</v>
      </c>
      <c r="B139">
        <v>1.1960207441678836</v>
      </c>
      <c r="C139">
        <v>-1.6</v>
      </c>
      <c r="D139">
        <v>2.1</v>
      </c>
      <c r="E139">
        <f t="shared" si="19"/>
        <v>2.048909625990137E-11</v>
      </c>
      <c r="F139">
        <f t="shared" si="20"/>
        <v>0</v>
      </c>
      <c r="G139">
        <v>10</v>
      </c>
      <c r="H139">
        <v>-10</v>
      </c>
      <c r="I139">
        <v>0.60844334427391233</v>
      </c>
      <c r="J139">
        <v>0.39155665572608767</v>
      </c>
      <c r="K139">
        <f t="shared" si="21"/>
        <v>15.704378149109257</v>
      </c>
      <c r="L139">
        <f t="shared" si="22"/>
        <v>25.127005037389367</v>
      </c>
      <c r="M139">
        <f t="shared" si="23"/>
        <v>-0.28342170006654932</v>
      </c>
      <c r="N139" s="2">
        <f t="shared" si="24"/>
        <v>554.7346640520758</v>
      </c>
      <c r="O139">
        <f t="shared" si="25"/>
        <v>0</v>
      </c>
      <c r="P139">
        <f t="shared" si="26"/>
        <v>1</v>
      </c>
      <c r="Q139" t="str">
        <f t="shared" si="27"/>
        <v>FP</v>
      </c>
    </row>
    <row r="140" spans="1:17" x14ac:dyDescent="0.3">
      <c r="A140">
        <v>1</v>
      </c>
      <c r="B140">
        <v>1.1960207441678836</v>
      </c>
      <c r="C140">
        <v>-1.6</v>
      </c>
      <c r="D140">
        <v>2.46</v>
      </c>
      <c r="E140">
        <f t="shared" si="19"/>
        <v>2.7194618672232725E-11</v>
      </c>
      <c r="F140">
        <f t="shared" si="20"/>
        <v>0</v>
      </c>
      <c r="G140">
        <v>180</v>
      </c>
      <c r="H140">
        <v>-90</v>
      </c>
      <c r="I140">
        <v>0.38419903534316502</v>
      </c>
      <c r="J140">
        <v>0.61580096465683498</v>
      </c>
      <c r="K140">
        <f t="shared" si="21"/>
        <v>498.14147218524687</v>
      </c>
      <c r="L140">
        <f t="shared" si="22"/>
        <v>347.88408658650894</v>
      </c>
      <c r="M140">
        <f t="shared" si="23"/>
        <v>-22.841883030738188</v>
      </c>
      <c r="N140" s="2">
        <f t="shared" si="24"/>
        <v>0.98872105031841173</v>
      </c>
      <c r="O140">
        <f t="shared" si="25"/>
        <v>0</v>
      </c>
      <c r="P140">
        <f t="shared" si="26"/>
        <v>1</v>
      </c>
      <c r="Q140" t="str">
        <f t="shared" si="27"/>
        <v>FP</v>
      </c>
    </row>
    <row r="141" spans="1:17" x14ac:dyDescent="0.3">
      <c r="A141">
        <v>1</v>
      </c>
      <c r="B141">
        <v>1.1960207441678836</v>
      </c>
      <c r="C141">
        <v>-1.6</v>
      </c>
      <c r="D141">
        <v>2.66</v>
      </c>
      <c r="E141">
        <f t="shared" si="19"/>
        <v>3.0919908901305708E-11</v>
      </c>
      <c r="F141">
        <f t="shared" si="20"/>
        <v>0</v>
      </c>
      <c r="G141">
        <v>100</v>
      </c>
      <c r="H141">
        <v>-90</v>
      </c>
      <c r="I141">
        <v>0.38419903534316502</v>
      </c>
      <c r="J141">
        <v>0.61580096465683498</v>
      </c>
      <c r="K141">
        <f t="shared" si="21"/>
        <v>246.62749306206715</v>
      </c>
      <c r="L141">
        <f t="shared" si="22"/>
        <v>347.88408658650894</v>
      </c>
      <c r="M141">
        <f t="shared" si="23"/>
        <v>-119.4733111851848</v>
      </c>
      <c r="N141" s="2">
        <f t="shared" si="24"/>
        <v>9146.4517636144719</v>
      </c>
      <c r="O141">
        <f t="shared" si="25"/>
        <v>0</v>
      </c>
      <c r="P141">
        <f t="shared" si="26"/>
        <v>1</v>
      </c>
      <c r="Q141" t="str">
        <f t="shared" si="27"/>
        <v>FP</v>
      </c>
    </row>
    <row r="142" spans="1:17" x14ac:dyDescent="0.3">
      <c r="A142">
        <v>0</v>
      </c>
      <c r="B142">
        <v>1.1960207441678836</v>
      </c>
      <c r="C142">
        <v>-1.6</v>
      </c>
      <c r="D142">
        <v>2.66</v>
      </c>
      <c r="E142">
        <f t="shared" si="19"/>
        <v>3.0919908901305708E-11</v>
      </c>
      <c r="F142">
        <f t="shared" si="20"/>
        <v>0</v>
      </c>
      <c r="G142">
        <v>0</v>
      </c>
      <c r="H142">
        <v>-10</v>
      </c>
      <c r="I142">
        <v>0.38419903534316502</v>
      </c>
      <c r="J142">
        <v>0.61580096465683498</v>
      </c>
      <c r="K142">
        <f t="shared" si="21"/>
        <v>0</v>
      </c>
      <c r="L142">
        <f t="shared" si="22"/>
        <v>25.127005037389367</v>
      </c>
      <c r="M142">
        <f t="shared" si="23"/>
        <v>-15.473233940961524</v>
      </c>
      <c r="N142" s="2">
        <f t="shared" si="24"/>
        <v>69.939662334699236</v>
      </c>
      <c r="O142">
        <f t="shared" si="25"/>
        <v>0</v>
      </c>
      <c r="P142">
        <f t="shared" si="26"/>
        <v>0</v>
      </c>
      <c r="Q142" t="str">
        <f t="shared" si="27"/>
        <v>TN</v>
      </c>
    </row>
    <row r="143" spans="1:17" x14ac:dyDescent="0.3">
      <c r="A143">
        <v>0</v>
      </c>
      <c r="B143">
        <v>1.1960207441678836</v>
      </c>
      <c r="C143">
        <v>-1.6</v>
      </c>
      <c r="D143">
        <v>2.66</v>
      </c>
      <c r="E143">
        <f t="shared" si="19"/>
        <v>3.0919908901305708E-11</v>
      </c>
      <c r="F143">
        <f t="shared" si="20"/>
        <v>0</v>
      </c>
      <c r="G143">
        <v>180</v>
      </c>
      <c r="H143">
        <v>-90</v>
      </c>
      <c r="I143">
        <v>0.38419903534316502</v>
      </c>
      <c r="J143">
        <v>0.61580096465683498</v>
      </c>
      <c r="K143">
        <f t="shared" si="21"/>
        <v>498.14147219488314</v>
      </c>
      <c r="L143">
        <f t="shared" si="22"/>
        <v>347.88408658650894</v>
      </c>
      <c r="M143">
        <f t="shared" si="23"/>
        <v>-22.841883027035948</v>
      </c>
      <c r="N143" s="2">
        <f t="shared" si="24"/>
        <v>0.98872105768101659</v>
      </c>
      <c r="O143">
        <f t="shared" si="25"/>
        <v>0</v>
      </c>
      <c r="P143">
        <f t="shared" si="26"/>
        <v>0</v>
      </c>
      <c r="Q143" t="str">
        <f t="shared" si="27"/>
        <v>TN</v>
      </c>
    </row>
    <row r="144" spans="1:17" x14ac:dyDescent="0.3">
      <c r="A144">
        <v>1</v>
      </c>
      <c r="B144">
        <v>1.1960207441678836</v>
      </c>
      <c r="C144">
        <v>-1.6</v>
      </c>
      <c r="D144">
        <v>2.84</v>
      </c>
      <c r="E144">
        <f t="shared" si="19"/>
        <v>3.4272670107471381E-11</v>
      </c>
      <c r="F144">
        <f t="shared" si="20"/>
        <v>0</v>
      </c>
      <c r="G144">
        <v>90</v>
      </c>
      <c r="H144">
        <v>-90</v>
      </c>
      <c r="I144">
        <v>0.38419903534316502</v>
      </c>
      <c r="J144">
        <v>0.61580096465683498</v>
      </c>
      <c r="K144">
        <f t="shared" si="21"/>
        <v>217.42755415009989</v>
      </c>
      <c r="L144">
        <f t="shared" si="22"/>
        <v>347.88408658650894</v>
      </c>
      <c r="M144">
        <f t="shared" si="23"/>
        <v>-130.69189954724197</v>
      </c>
      <c r="N144" s="2">
        <f t="shared" si="24"/>
        <v>11418.134635044928</v>
      </c>
      <c r="O144">
        <f t="shared" si="25"/>
        <v>0</v>
      </c>
      <c r="P144">
        <f t="shared" si="26"/>
        <v>1</v>
      </c>
      <c r="Q144" t="str">
        <f t="shared" si="27"/>
        <v>FP</v>
      </c>
    </row>
    <row r="145" spans="1:17" x14ac:dyDescent="0.3">
      <c r="A145">
        <v>0</v>
      </c>
      <c r="B145">
        <v>1.1960207441678836</v>
      </c>
      <c r="C145">
        <v>-1.6</v>
      </c>
      <c r="D145">
        <v>2.84</v>
      </c>
      <c r="E145">
        <f t="shared" si="19"/>
        <v>3.4272670107471381E-11</v>
      </c>
      <c r="F145">
        <f t="shared" si="20"/>
        <v>0</v>
      </c>
      <c r="G145">
        <v>40</v>
      </c>
      <c r="H145">
        <v>-50</v>
      </c>
      <c r="I145">
        <v>0.38419903534316502</v>
      </c>
      <c r="J145">
        <v>0.61580096465683498</v>
      </c>
      <c r="K145">
        <f t="shared" si="21"/>
        <v>82.432217533352883</v>
      </c>
      <c r="L145">
        <f t="shared" si="22"/>
        <v>172.23577024121218</v>
      </c>
      <c r="M145">
        <f t="shared" si="23"/>
        <v>-74.39257500543934</v>
      </c>
      <c r="N145" s="2">
        <f t="shared" si="24"/>
        <v>2555.944266645422</v>
      </c>
      <c r="O145">
        <f t="shared" si="25"/>
        <v>0</v>
      </c>
      <c r="P145">
        <f t="shared" si="26"/>
        <v>0</v>
      </c>
      <c r="Q145" t="str">
        <f t="shared" si="27"/>
        <v>TN</v>
      </c>
    </row>
    <row r="146" spans="1:17" x14ac:dyDescent="0.3">
      <c r="A146">
        <v>0</v>
      </c>
      <c r="B146">
        <v>1.1960207441678836</v>
      </c>
      <c r="C146">
        <v>-1.6</v>
      </c>
      <c r="D146">
        <v>2.84</v>
      </c>
      <c r="E146">
        <f t="shared" si="19"/>
        <v>3.4272670107471381E-11</v>
      </c>
      <c r="F146">
        <f t="shared" si="20"/>
        <v>0</v>
      </c>
      <c r="G146">
        <v>50</v>
      </c>
      <c r="H146">
        <v>-50</v>
      </c>
      <c r="I146">
        <v>0.38419903534316502</v>
      </c>
      <c r="J146">
        <v>0.61580096465683498</v>
      </c>
      <c r="K146">
        <f t="shared" si="21"/>
        <v>107.64735641519042</v>
      </c>
      <c r="L146">
        <f t="shared" si="22"/>
        <v>172.23577024121218</v>
      </c>
      <c r="M146">
        <f t="shared" si="23"/>
        <v>-64.704942970993429</v>
      </c>
      <c r="N146" s="2">
        <f t="shared" si="24"/>
        <v>1670.2518990387523</v>
      </c>
      <c r="O146">
        <f t="shared" si="25"/>
        <v>0</v>
      </c>
      <c r="P146">
        <f t="shared" si="26"/>
        <v>0</v>
      </c>
      <c r="Q146" t="str">
        <f t="shared" si="27"/>
        <v>TN</v>
      </c>
    </row>
    <row r="147" spans="1:17" x14ac:dyDescent="0.3">
      <c r="A147">
        <v>0</v>
      </c>
      <c r="B147">
        <v>1.1960207441678836</v>
      </c>
      <c r="C147">
        <v>-1.6</v>
      </c>
      <c r="D147">
        <v>2.84</v>
      </c>
      <c r="E147">
        <f t="shared" si="19"/>
        <v>3.4272670107471381E-11</v>
      </c>
      <c r="F147">
        <f t="shared" si="20"/>
        <v>0</v>
      </c>
      <c r="G147">
        <v>90</v>
      </c>
      <c r="H147">
        <v>-90</v>
      </c>
      <c r="I147">
        <v>0.60844334427391233</v>
      </c>
      <c r="J147">
        <v>0.39155665572608767</v>
      </c>
      <c r="K147">
        <f t="shared" si="21"/>
        <v>217.42755415009989</v>
      </c>
      <c r="L147">
        <f t="shared" si="22"/>
        <v>347.88408658650894</v>
      </c>
      <c r="M147">
        <f t="shared" si="23"/>
        <v>-3.9239813397542207</v>
      </c>
      <c r="N147" s="2">
        <f t="shared" si="24"/>
        <v>396.49754968479255</v>
      </c>
      <c r="O147">
        <f t="shared" si="25"/>
        <v>0</v>
      </c>
      <c r="P147">
        <f t="shared" si="26"/>
        <v>0</v>
      </c>
      <c r="Q147" t="str">
        <f t="shared" si="27"/>
        <v>TN</v>
      </c>
    </row>
    <row r="148" spans="1:17" x14ac:dyDescent="0.3">
      <c r="A148">
        <v>0</v>
      </c>
      <c r="B148">
        <v>1.1960207441678836</v>
      </c>
      <c r="C148">
        <v>-1.6</v>
      </c>
      <c r="D148">
        <v>2.84</v>
      </c>
      <c r="E148">
        <f t="shared" si="19"/>
        <v>3.4272670107471381E-11</v>
      </c>
      <c r="F148">
        <f t="shared" si="20"/>
        <v>0</v>
      </c>
      <c r="G148">
        <v>100</v>
      </c>
      <c r="H148">
        <v>-90</v>
      </c>
      <c r="I148">
        <v>0.38419903534316502</v>
      </c>
      <c r="J148">
        <v>0.61580096465683498</v>
      </c>
      <c r="K148">
        <f t="shared" si="21"/>
        <v>246.62749306587489</v>
      </c>
      <c r="L148">
        <f t="shared" si="22"/>
        <v>347.88408658650894</v>
      </c>
      <c r="M148">
        <f t="shared" si="23"/>
        <v>-119.47331118372186</v>
      </c>
      <c r="N148" s="2">
        <f t="shared" si="24"/>
        <v>9146.4517633346513</v>
      </c>
      <c r="O148">
        <f t="shared" si="25"/>
        <v>0</v>
      </c>
      <c r="P148">
        <f t="shared" si="26"/>
        <v>0</v>
      </c>
      <c r="Q148" t="str">
        <f t="shared" si="27"/>
        <v>TN</v>
      </c>
    </row>
    <row r="149" spans="1:17" x14ac:dyDescent="0.3">
      <c r="A149">
        <v>1</v>
      </c>
      <c r="B149">
        <v>1.1960207441678836</v>
      </c>
      <c r="C149">
        <v>-1.6</v>
      </c>
      <c r="D149">
        <v>2.82</v>
      </c>
      <c r="E149">
        <f t="shared" si="19"/>
        <v>3.3900141084564081E-11</v>
      </c>
      <c r="F149">
        <f t="shared" si="20"/>
        <v>0</v>
      </c>
      <c r="G149">
        <v>20</v>
      </c>
      <c r="H149">
        <v>-10</v>
      </c>
      <c r="I149">
        <v>0.38419903534316502</v>
      </c>
      <c r="J149">
        <v>0.61580096465683498</v>
      </c>
      <c r="K149">
        <f t="shared" si="21"/>
        <v>35.979809836234608</v>
      </c>
      <c r="L149">
        <f t="shared" si="22"/>
        <v>25.127005037389367</v>
      </c>
      <c r="M149">
        <f t="shared" si="23"/>
        <v>-1.6498257100496669</v>
      </c>
      <c r="N149" s="2">
        <f t="shared" si="24"/>
        <v>492.23642721360824</v>
      </c>
      <c r="O149">
        <f t="shared" si="25"/>
        <v>0</v>
      </c>
      <c r="P149">
        <f t="shared" si="26"/>
        <v>1</v>
      </c>
      <c r="Q149" t="str">
        <f t="shared" si="27"/>
        <v>FP</v>
      </c>
    </row>
    <row r="150" spans="1:17" x14ac:dyDescent="0.3">
      <c r="A150">
        <v>0</v>
      </c>
      <c r="B150">
        <v>1.1960207441678836</v>
      </c>
      <c r="C150">
        <v>-1.6</v>
      </c>
      <c r="D150">
        <v>2.82</v>
      </c>
      <c r="E150">
        <f t="shared" si="19"/>
        <v>3.3900141084564081E-11</v>
      </c>
      <c r="F150">
        <f t="shared" si="20"/>
        <v>0</v>
      </c>
      <c r="G150">
        <v>50</v>
      </c>
      <c r="H150">
        <v>-50</v>
      </c>
      <c r="I150">
        <v>0.60844334427391233</v>
      </c>
      <c r="J150">
        <v>0.39155665572608767</v>
      </c>
      <c r="K150">
        <f t="shared" si="21"/>
        <v>107.64735641503361</v>
      </c>
      <c r="L150">
        <f t="shared" si="22"/>
        <v>172.23577024121218</v>
      </c>
      <c r="M150">
        <f t="shared" si="23"/>
        <v>-1.9427446526470078</v>
      </c>
      <c r="N150" s="2">
        <f t="shared" si="24"/>
        <v>479.32459397849306</v>
      </c>
      <c r="O150">
        <f t="shared" si="25"/>
        <v>0</v>
      </c>
      <c r="P150">
        <f t="shared" si="26"/>
        <v>0</v>
      </c>
      <c r="Q150" t="str">
        <f t="shared" si="27"/>
        <v>TN</v>
      </c>
    </row>
    <row r="151" spans="1:17" x14ac:dyDescent="0.3">
      <c r="A151">
        <v>0</v>
      </c>
      <c r="B151">
        <v>1.1960207441678836</v>
      </c>
      <c r="C151">
        <v>-1.6</v>
      </c>
      <c r="D151">
        <v>2.82</v>
      </c>
      <c r="E151">
        <f t="shared" si="19"/>
        <v>3.3900141084564081E-11</v>
      </c>
      <c r="F151">
        <f t="shared" si="20"/>
        <v>0</v>
      </c>
      <c r="G151">
        <v>0</v>
      </c>
      <c r="H151">
        <v>-10</v>
      </c>
      <c r="I151">
        <v>0.38419903534316502</v>
      </c>
      <c r="J151">
        <v>0.61580096465683498</v>
      </c>
      <c r="K151">
        <f t="shared" si="21"/>
        <v>0</v>
      </c>
      <c r="L151">
        <f t="shared" si="22"/>
        <v>25.127005037389367</v>
      </c>
      <c r="M151">
        <f t="shared" si="23"/>
        <v>-15.473233940961524</v>
      </c>
      <c r="N151" s="2">
        <f t="shared" si="24"/>
        <v>69.939662334699236</v>
      </c>
      <c r="O151">
        <f t="shared" si="25"/>
        <v>0</v>
      </c>
      <c r="P151">
        <f t="shared" si="26"/>
        <v>0</v>
      </c>
      <c r="Q151" t="str">
        <f t="shared" si="27"/>
        <v>TN</v>
      </c>
    </row>
    <row r="152" spans="1:17" x14ac:dyDescent="0.3">
      <c r="A152">
        <v>0</v>
      </c>
      <c r="B152">
        <v>1</v>
      </c>
      <c r="C152">
        <v>-2</v>
      </c>
      <c r="D152">
        <v>1</v>
      </c>
      <c r="E152">
        <f t="shared" si="19"/>
        <v>0</v>
      </c>
      <c r="F152">
        <f t="shared" si="20"/>
        <v>0</v>
      </c>
      <c r="G152">
        <v>40</v>
      </c>
      <c r="H152">
        <v>-50</v>
      </c>
      <c r="I152">
        <v>0.60844334427391233</v>
      </c>
      <c r="J152">
        <v>0.39155665572608767</v>
      </c>
      <c r="K152">
        <f t="shared" si="21"/>
        <v>40</v>
      </c>
      <c r="L152">
        <f t="shared" si="22"/>
        <v>100</v>
      </c>
      <c r="M152">
        <f t="shared" si="23"/>
        <v>-14.817931801652275</v>
      </c>
      <c r="N152" s="2">
        <f t="shared" si="24"/>
        <v>81.329658452560352</v>
      </c>
      <c r="O152">
        <f t="shared" si="25"/>
        <v>0</v>
      </c>
      <c r="P152">
        <f t="shared" si="26"/>
        <v>0</v>
      </c>
      <c r="Q152" t="str">
        <f t="shared" si="27"/>
        <v>TN</v>
      </c>
    </row>
    <row r="153" spans="1:17" x14ac:dyDescent="0.3">
      <c r="A153">
        <v>0</v>
      </c>
      <c r="B153">
        <v>1</v>
      </c>
      <c r="C153">
        <v>-2</v>
      </c>
      <c r="D153">
        <v>1</v>
      </c>
      <c r="E153">
        <f t="shared" si="19"/>
        <v>0</v>
      </c>
      <c r="F153">
        <f t="shared" si="20"/>
        <v>0</v>
      </c>
      <c r="G153">
        <v>80</v>
      </c>
      <c r="H153">
        <v>-90</v>
      </c>
      <c r="I153">
        <v>0.38419903534316502</v>
      </c>
      <c r="J153">
        <v>0.61580096465683498</v>
      </c>
      <c r="K153">
        <f t="shared" si="21"/>
        <v>80</v>
      </c>
      <c r="L153">
        <f t="shared" si="22"/>
        <v>180</v>
      </c>
      <c r="M153">
        <f t="shared" si="23"/>
        <v>-80.108250810777093</v>
      </c>
      <c r="N153" s="2">
        <f t="shared" si="24"/>
        <v>3166.5406003146404</v>
      </c>
      <c r="O153">
        <f t="shared" si="25"/>
        <v>0</v>
      </c>
      <c r="P153">
        <f t="shared" si="26"/>
        <v>0</v>
      </c>
      <c r="Q153" t="str">
        <f t="shared" si="27"/>
        <v>TN</v>
      </c>
    </row>
    <row r="154" spans="1:17" x14ac:dyDescent="0.3">
      <c r="A154">
        <v>0</v>
      </c>
      <c r="B154">
        <v>1</v>
      </c>
      <c r="C154">
        <v>-2</v>
      </c>
      <c r="D154">
        <v>1</v>
      </c>
      <c r="E154">
        <f t="shared" si="19"/>
        <v>0</v>
      </c>
      <c r="F154">
        <f t="shared" si="20"/>
        <v>0</v>
      </c>
      <c r="G154">
        <v>60</v>
      </c>
      <c r="H154">
        <v>-50</v>
      </c>
      <c r="I154">
        <v>0.38419903534316502</v>
      </c>
      <c r="J154">
        <v>0.61580096465683498</v>
      </c>
      <c r="K154">
        <f t="shared" si="21"/>
        <v>60</v>
      </c>
      <c r="L154">
        <f t="shared" si="22"/>
        <v>100</v>
      </c>
      <c r="M154">
        <f t="shared" si="23"/>
        <v>-38.528154345093597</v>
      </c>
      <c r="N154" s="2">
        <f t="shared" si="24"/>
        <v>215.8527125485395</v>
      </c>
      <c r="O154">
        <f t="shared" si="25"/>
        <v>0</v>
      </c>
      <c r="P154">
        <f t="shared" si="26"/>
        <v>0</v>
      </c>
      <c r="Q154" t="str">
        <f t="shared" si="27"/>
        <v>TN</v>
      </c>
    </row>
    <row r="155" spans="1:17" x14ac:dyDescent="0.3">
      <c r="A155">
        <v>1</v>
      </c>
      <c r="B155">
        <v>1</v>
      </c>
      <c r="C155">
        <v>-2</v>
      </c>
      <c r="D155">
        <v>0.9</v>
      </c>
      <c r="E155">
        <f t="shared" si="19"/>
        <v>0</v>
      </c>
      <c r="F155">
        <f t="shared" si="20"/>
        <v>-1.8626451145364879E-12</v>
      </c>
      <c r="G155">
        <v>10</v>
      </c>
      <c r="H155">
        <v>-10</v>
      </c>
      <c r="I155">
        <v>0.60844334427391233</v>
      </c>
      <c r="J155">
        <v>0.39155665572608767</v>
      </c>
      <c r="K155">
        <f t="shared" si="21"/>
        <v>10</v>
      </c>
      <c r="L155">
        <f t="shared" si="22"/>
        <v>19.999999999914223</v>
      </c>
      <c r="M155">
        <f t="shared" si="23"/>
        <v>-1.7466996717490435</v>
      </c>
      <c r="N155" s="2">
        <f t="shared" si="24"/>
        <v>487.94724249122027</v>
      </c>
      <c r="O155">
        <f t="shared" si="25"/>
        <v>0</v>
      </c>
      <c r="P155">
        <f t="shared" si="26"/>
        <v>1</v>
      </c>
      <c r="Q155" t="str">
        <f t="shared" si="27"/>
        <v>FP</v>
      </c>
    </row>
    <row r="156" spans="1:17" x14ac:dyDescent="0.3">
      <c r="A156">
        <v>0</v>
      </c>
      <c r="B156">
        <v>1</v>
      </c>
      <c r="C156">
        <v>-2</v>
      </c>
      <c r="D156">
        <v>0.9</v>
      </c>
      <c r="E156">
        <f t="shared" si="19"/>
        <v>0</v>
      </c>
      <c r="F156">
        <f t="shared" si="20"/>
        <v>-1.8626451145364879E-12</v>
      </c>
      <c r="G156">
        <v>50</v>
      </c>
      <c r="H156">
        <v>-50</v>
      </c>
      <c r="I156">
        <v>0.38419903534316502</v>
      </c>
      <c r="J156">
        <v>0.61580096465683498</v>
      </c>
      <c r="K156">
        <f t="shared" si="21"/>
        <v>50</v>
      </c>
      <c r="L156">
        <f t="shared" si="22"/>
        <v>99.999999999271324</v>
      </c>
      <c r="M156">
        <f t="shared" si="23"/>
        <v>-42.37014469807653</v>
      </c>
      <c r="N156" s="2">
        <f t="shared" si="24"/>
        <v>343.50608434230742</v>
      </c>
      <c r="O156">
        <f t="shared" si="25"/>
        <v>0</v>
      </c>
      <c r="P156">
        <f t="shared" si="26"/>
        <v>0</v>
      </c>
      <c r="Q156" t="str">
        <f t="shared" si="27"/>
        <v>TN</v>
      </c>
    </row>
    <row r="157" spans="1:17" x14ac:dyDescent="0.3">
      <c r="A157">
        <v>0</v>
      </c>
      <c r="B157">
        <v>1</v>
      </c>
      <c r="C157">
        <v>-2</v>
      </c>
      <c r="D157">
        <v>0.9</v>
      </c>
      <c r="E157">
        <f t="shared" si="19"/>
        <v>0</v>
      </c>
      <c r="F157">
        <f t="shared" si="20"/>
        <v>-1.8626451145364879E-12</v>
      </c>
      <c r="G157">
        <v>90</v>
      </c>
      <c r="H157">
        <v>-90</v>
      </c>
      <c r="I157">
        <v>0.38419903534316502</v>
      </c>
      <c r="J157">
        <v>0.61580096465683498</v>
      </c>
      <c r="K157">
        <f t="shared" si="21"/>
        <v>90</v>
      </c>
      <c r="L157">
        <f t="shared" si="22"/>
        <v>179.99999999849129</v>
      </c>
      <c r="M157">
        <f t="shared" si="23"/>
        <v>-76.266260456416376</v>
      </c>
      <c r="N157" s="2">
        <f t="shared" si="24"/>
        <v>2748.9083491267143</v>
      </c>
      <c r="O157">
        <f t="shared" si="25"/>
        <v>0</v>
      </c>
      <c r="P157">
        <f t="shared" si="26"/>
        <v>0</v>
      </c>
      <c r="Q157" t="str">
        <f t="shared" si="27"/>
        <v>TN</v>
      </c>
    </row>
    <row r="158" spans="1:17" x14ac:dyDescent="0.3">
      <c r="A158">
        <v>1</v>
      </c>
      <c r="B158">
        <v>1</v>
      </c>
      <c r="C158">
        <v>-2</v>
      </c>
      <c r="D158">
        <v>0</v>
      </c>
      <c r="E158">
        <f t="shared" si="19"/>
        <v>0</v>
      </c>
      <c r="F158">
        <f t="shared" si="20"/>
        <v>-1.862645114536488E-11</v>
      </c>
      <c r="G158">
        <v>100</v>
      </c>
      <c r="H158">
        <v>-90</v>
      </c>
      <c r="I158">
        <v>0.38419903534316502</v>
      </c>
      <c r="J158">
        <v>0.61580096465683498</v>
      </c>
      <c r="K158">
        <f t="shared" si="21"/>
        <v>100</v>
      </c>
      <c r="L158">
        <f t="shared" si="22"/>
        <v>179.99999998491319</v>
      </c>
      <c r="M158">
        <f t="shared" si="23"/>
        <v>-72.424270094623324</v>
      </c>
      <c r="N158" s="2">
        <f t="shared" si="24"/>
        <v>2360.7978769825445</v>
      </c>
      <c r="O158">
        <f t="shared" si="25"/>
        <v>0</v>
      </c>
      <c r="P158">
        <f t="shared" si="26"/>
        <v>1</v>
      </c>
      <c r="Q158" t="str">
        <f t="shared" si="27"/>
        <v>FP</v>
      </c>
    </row>
    <row r="159" spans="1:17" x14ac:dyDescent="0.3">
      <c r="A159">
        <v>1</v>
      </c>
      <c r="B159">
        <v>1</v>
      </c>
      <c r="C159">
        <v>-2</v>
      </c>
      <c r="D159">
        <v>-0.9</v>
      </c>
      <c r="E159">
        <f t="shared" si="19"/>
        <v>0</v>
      </c>
      <c r="F159">
        <f t="shared" si="20"/>
        <v>-3.5390257176193277E-11</v>
      </c>
      <c r="G159">
        <v>180</v>
      </c>
      <c r="H159">
        <v>-90</v>
      </c>
      <c r="I159">
        <v>0.38419903534316502</v>
      </c>
      <c r="J159">
        <v>0.61580096465683498</v>
      </c>
      <c r="K159">
        <f t="shared" si="21"/>
        <v>180</v>
      </c>
      <c r="L159">
        <f t="shared" si="22"/>
        <v>179.99999997133509</v>
      </c>
      <c r="M159">
        <f t="shared" si="23"/>
        <v>-41.688347258808719</v>
      </c>
      <c r="N159" s="2">
        <f t="shared" si="24"/>
        <v>318.69817760692001</v>
      </c>
      <c r="O159">
        <f t="shared" si="25"/>
        <v>0</v>
      </c>
      <c r="P159">
        <f t="shared" si="26"/>
        <v>1</v>
      </c>
      <c r="Q159" t="str">
        <f t="shared" si="27"/>
        <v>FP</v>
      </c>
    </row>
    <row r="160" spans="1:17" x14ac:dyDescent="0.3">
      <c r="A160">
        <v>1</v>
      </c>
      <c r="B160">
        <v>1</v>
      </c>
      <c r="C160">
        <v>-2</v>
      </c>
      <c r="D160">
        <v>-1.8</v>
      </c>
      <c r="E160">
        <f t="shared" si="19"/>
        <v>0</v>
      </c>
      <c r="F160">
        <f t="shared" si="20"/>
        <v>-5.2154063207021667E-11</v>
      </c>
      <c r="G160">
        <v>180</v>
      </c>
      <c r="H160">
        <v>-90</v>
      </c>
      <c r="I160">
        <v>0.56330583577691229</v>
      </c>
      <c r="J160">
        <v>0.43669416422308771</v>
      </c>
      <c r="K160">
        <f t="shared" si="21"/>
        <v>180</v>
      </c>
      <c r="L160">
        <f t="shared" si="22"/>
        <v>179.99999995775698</v>
      </c>
      <c r="M160">
        <f t="shared" si="23"/>
        <v>22.790100898135705</v>
      </c>
      <c r="N160" s="2">
        <f t="shared" si="24"/>
        <v>2174.0145058350872</v>
      </c>
      <c r="O160">
        <f t="shared" si="25"/>
        <v>1</v>
      </c>
      <c r="P160">
        <f t="shared" si="26"/>
        <v>0</v>
      </c>
      <c r="Q160" t="str">
        <f t="shared" si="27"/>
        <v>TP</v>
      </c>
    </row>
    <row r="161" spans="1:17" x14ac:dyDescent="0.3">
      <c r="A161">
        <v>1</v>
      </c>
      <c r="B161">
        <v>1</v>
      </c>
      <c r="C161">
        <v>-2</v>
      </c>
      <c r="D161">
        <v>-1.9</v>
      </c>
      <c r="E161">
        <f t="shared" si="19"/>
        <v>0</v>
      </c>
      <c r="F161">
        <f t="shared" si="20"/>
        <v>-5.4016708321558157E-11</v>
      </c>
      <c r="G161">
        <v>20</v>
      </c>
      <c r="H161">
        <v>-10</v>
      </c>
      <c r="I161">
        <v>0.38419903534316502</v>
      </c>
      <c r="J161">
        <v>0.61580096465683498</v>
      </c>
      <c r="K161">
        <f t="shared" si="21"/>
        <v>20</v>
      </c>
      <c r="L161">
        <f t="shared" si="22"/>
        <v>19.999999997512447</v>
      </c>
      <c r="M161">
        <f t="shared" si="23"/>
        <v>-4.6320385847415615</v>
      </c>
      <c r="N161" s="2">
        <f t="shared" si="24"/>
        <v>368.80087434123612</v>
      </c>
      <c r="O161">
        <f t="shared" si="25"/>
        <v>0</v>
      </c>
      <c r="P161">
        <f t="shared" si="26"/>
        <v>1</v>
      </c>
      <c r="Q161" t="str">
        <f t="shared" si="27"/>
        <v>FP</v>
      </c>
    </row>
    <row r="162" spans="1:17" x14ac:dyDescent="0.3">
      <c r="A162">
        <v>0</v>
      </c>
      <c r="B162">
        <v>1</v>
      </c>
      <c r="C162">
        <v>-2</v>
      </c>
      <c r="D162">
        <v>-1.9</v>
      </c>
      <c r="E162">
        <f t="shared" si="19"/>
        <v>0</v>
      </c>
      <c r="F162">
        <f t="shared" si="20"/>
        <v>-5.4016708321558157E-11</v>
      </c>
      <c r="G162">
        <v>20</v>
      </c>
      <c r="H162">
        <v>-10</v>
      </c>
      <c r="I162">
        <v>0.38419903534316502</v>
      </c>
      <c r="J162">
        <v>0.61580096465683498</v>
      </c>
      <c r="K162">
        <f t="shared" si="21"/>
        <v>20</v>
      </c>
      <c r="L162">
        <f t="shared" si="22"/>
        <v>19.999999997512447</v>
      </c>
      <c r="M162">
        <f t="shared" si="23"/>
        <v>-4.6320385847415615</v>
      </c>
      <c r="N162" s="2">
        <f t="shared" si="24"/>
        <v>368.80087434123612</v>
      </c>
      <c r="O162">
        <f t="shared" si="25"/>
        <v>0</v>
      </c>
      <c r="P162">
        <f t="shared" si="26"/>
        <v>0</v>
      </c>
      <c r="Q162" t="str">
        <f t="shared" si="27"/>
        <v>TN</v>
      </c>
    </row>
    <row r="163" spans="1:17" x14ac:dyDescent="0.3">
      <c r="A163">
        <v>1</v>
      </c>
      <c r="B163">
        <v>1</v>
      </c>
      <c r="C163">
        <v>-2</v>
      </c>
      <c r="D163">
        <v>-1.8</v>
      </c>
      <c r="E163">
        <f t="shared" si="19"/>
        <v>0</v>
      </c>
      <c r="F163">
        <f t="shared" si="20"/>
        <v>-5.2154063207021667E-11</v>
      </c>
      <c r="G163">
        <v>10</v>
      </c>
      <c r="H163">
        <v>-10</v>
      </c>
      <c r="I163">
        <v>0.60844334427391233</v>
      </c>
      <c r="J163">
        <v>0.39155665572608767</v>
      </c>
      <c r="K163">
        <f t="shared" si="21"/>
        <v>10</v>
      </c>
      <c r="L163">
        <f t="shared" si="22"/>
        <v>19.99999999759822</v>
      </c>
      <c r="M163">
        <f t="shared" si="23"/>
        <v>-1.7466996708421973</v>
      </c>
      <c r="N163" s="2">
        <f t="shared" si="24"/>
        <v>487.94724253128379</v>
      </c>
      <c r="O163">
        <f t="shared" si="25"/>
        <v>0</v>
      </c>
      <c r="P163">
        <f t="shared" si="26"/>
        <v>1</v>
      </c>
      <c r="Q163" t="str">
        <f t="shared" si="27"/>
        <v>FP</v>
      </c>
    </row>
    <row r="164" spans="1:17" x14ac:dyDescent="0.3">
      <c r="A164">
        <v>1</v>
      </c>
      <c r="B164">
        <v>1</v>
      </c>
      <c r="C164">
        <v>-2</v>
      </c>
      <c r="D164">
        <v>-2.2999999999999998</v>
      </c>
      <c r="E164">
        <f t="shared" si="19"/>
        <v>0</v>
      </c>
      <c r="F164">
        <f t="shared" si="20"/>
        <v>-6.146728877970411E-11</v>
      </c>
      <c r="G164">
        <v>70</v>
      </c>
      <c r="H164">
        <v>-50</v>
      </c>
      <c r="I164">
        <v>0.38419903534316502</v>
      </c>
      <c r="J164">
        <v>0.61580096465683498</v>
      </c>
      <c r="K164">
        <f t="shared" si="21"/>
        <v>70</v>
      </c>
      <c r="L164">
        <f t="shared" si="22"/>
        <v>99.999999975953841</v>
      </c>
      <c r="M164">
        <f t="shared" si="23"/>
        <v>-34.686163976854303</v>
      </c>
      <c r="N164" s="2">
        <f t="shared" si="24"/>
        <v>117.72112016853833</v>
      </c>
      <c r="O164">
        <f t="shared" si="25"/>
        <v>0</v>
      </c>
      <c r="P164">
        <f t="shared" si="26"/>
        <v>1</v>
      </c>
      <c r="Q164" t="str">
        <f t="shared" si="27"/>
        <v>FP</v>
      </c>
    </row>
    <row r="165" spans="1:17" x14ac:dyDescent="0.3">
      <c r="A165">
        <v>0</v>
      </c>
      <c r="B165">
        <v>1</v>
      </c>
      <c r="C165">
        <v>-2</v>
      </c>
      <c r="D165">
        <v>-2.2999999999999998</v>
      </c>
      <c r="E165">
        <f t="shared" si="19"/>
        <v>0</v>
      </c>
      <c r="F165">
        <f t="shared" si="20"/>
        <v>-6.146728877970411E-11</v>
      </c>
      <c r="G165">
        <v>90</v>
      </c>
      <c r="H165">
        <v>-90</v>
      </c>
      <c r="I165">
        <v>0.60844334427391233</v>
      </c>
      <c r="J165">
        <v>0.39155665572608767</v>
      </c>
      <c r="K165">
        <f t="shared" si="21"/>
        <v>90</v>
      </c>
      <c r="L165">
        <f t="shared" si="22"/>
        <v>179.99999995021358</v>
      </c>
      <c r="M165">
        <f t="shared" si="23"/>
        <v>-15.720297026549467</v>
      </c>
      <c r="N165" s="2">
        <f t="shared" si="24"/>
        <v>65.868328484565637</v>
      </c>
      <c r="O165">
        <f t="shared" si="25"/>
        <v>0</v>
      </c>
      <c r="P165">
        <f t="shared" si="26"/>
        <v>0</v>
      </c>
      <c r="Q165" t="str">
        <f t="shared" si="27"/>
        <v>TN</v>
      </c>
    </row>
    <row r="166" spans="1:17" x14ac:dyDescent="0.3">
      <c r="A166">
        <v>1</v>
      </c>
      <c r="B166">
        <v>1</v>
      </c>
      <c r="C166">
        <v>-2</v>
      </c>
      <c r="D166">
        <v>-2.4</v>
      </c>
      <c r="E166">
        <f t="shared" si="19"/>
        <v>0</v>
      </c>
      <c r="F166">
        <f t="shared" si="20"/>
        <v>-6.3329933894240593E-11</v>
      </c>
      <c r="G166">
        <v>30</v>
      </c>
      <c r="H166">
        <v>-10</v>
      </c>
      <c r="I166">
        <v>0.38419903534316502</v>
      </c>
      <c r="J166">
        <v>0.61580096465683498</v>
      </c>
      <c r="K166">
        <f t="shared" si="21"/>
        <v>30</v>
      </c>
      <c r="L166">
        <f t="shared" si="22"/>
        <v>19.999999997083556</v>
      </c>
      <c r="M166">
        <f t="shared" si="23"/>
        <v>-0.79004823104580169</v>
      </c>
      <c r="N166" s="2">
        <f t="shared" si="24"/>
        <v>531.12638183488241</v>
      </c>
      <c r="O166">
        <f t="shared" si="25"/>
        <v>0</v>
      </c>
      <c r="P166">
        <f t="shared" si="26"/>
        <v>1</v>
      </c>
      <c r="Q166" t="str">
        <f t="shared" si="27"/>
        <v>FP</v>
      </c>
    </row>
    <row r="167" spans="1:17" x14ac:dyDescent="0.3">
      <c r="A167">
        <v>0</v>
      </c>
      <c r="B167">
        <v>1</v>
      </c>
      <c r="C167">
        <v>-2</v>
      </c>
      <c r="D167">
        <v>-2.4</v>
      </c>
      <c r="E167">
        <f t="shared" si="19"/>
        <v>0</v>
      </c>
      <c r="F167">
        <f t="shared" si="20"/>
        <v>-6.3329933894240593E-11</v>
      </c>
      <c r="G167">
        <v>0</v>
      </c>
      <c r="H167">
        <v>-10</v>
      </c>
      <c r="I167">
        <v>0.38419903534316502</v>
      </c>
      <c r="J167">
        <v>0.61580096465683498</v>
      </c>
      <c r="K167">
        <f t="shared" si="21"/>
        <v>0</v>
      </c>
      <c r="L167">
        <f t="shared" si="22"/>
        <v>19.999999997083556</v>
      </c>
      <c r="M167">
        <f t="shared" si="23"/>
        <v>-12.316019291340751</v>
      </c>
      <c r="N167" s="2">
        <f t="shared" si="24"/>
        <v>132.71519863954668</v>
      </c>
      <c r="O167">
        <f t="shared" si="25"/>
        <v>0</v>
      </c>
      <c r="P167">
        <f t="shared" si="26"/>
        <v>0</v>
      </c>
      <c r="Q167" t="str">
        <f t="shared" si="27"/>
        <v>TN</v>
      </c>
    </row>
    <row r="168" spans="1:17" x14ac:dyDescent="0.3">
      <c r="A168">
        <v>0</v>
      </c>
      <c r="B168">
        <v>1</v>
      </c>
      <c r="C168">
        <v>-2</v>
      </c>
      <c r="D168">
        <v>-2.4</v>
      </c>
      <c r="E168">
        <f t="shared" si="19"/>
        <v>0</v>
      </c>
      <c r="F168">
        <f t="shared" si="20"/>
        <v>-6.3329933894240593E-11</v>
      </c>
      <c r="G168">
        <v>10</v>
      </c>
      <c r="H168">
        <v>-10</v>
      </c>
      <c r="I168">
        <v>0.60844334427391233</v>
      </c>
      <c r="J168">
        <v>0.39155665572608767</v>
      </c>
      <c r="K168">
        <f t="shared" si="21"/>
        <v>10</v>
      </c>
      <c r="L168">
        <f t="shared" si="22"/>
        <v>19.999999997083556</v>
      </c>
      <c r="M168">
        <f t="shared" si="23"/>
        <v>-1.7466996706406768</v>
      </c>
      <c r="N168" s="2">
        <f t="shared" si="24"/>
        <v>487.94724254018678</v>
      </c>
      <c r="O168">
        <f t="shared" si="25"/>
        <v>0</v>
      </c>
      <c r="P168">
        <f t="shared" si="26"/>
        <v>0</v>
      </c>
      <c r="Q168" t="str">
        <f t="shared" si="27"/>
        <v>TN</v>
      </c>
    </row>
    <row r="169" spans="1:17" x14ac:dyDescent="0.3">
      <c r="A169">
        <v>1</v>
      </c>
      <c r="B169">
        <v>1</v>
      </c>
      <c r="C169">
        <v>-2</v>
      </c>
      <c r="D169">
        <v>-2.9</v>
      </c>
      <c r="E169">
        <f t="shared" si="19"/>
        <v>0</v>
      </c>
      <c r="F169">
        <f t="shared" si="20"/>
        <v>-7.2643159466923037E-11</v>
      </c>
      <c r="G169">
        <v>70</v>
      </c>
      <c r="H169">
        <v>-50</v>
      </c>
      <c r="I169">
        <v>0.60844334427391233</v>
      </c>
      <c r="J169">
        <v>0.39155665572608767</v>
      </c>
      <c r="K169">
        <f t="shared" si="21"/>
        <v>70</v>
      </c>
      <c r="L169">
        <f t="shared" si="22"/>
        <v>99.999999971581829</v>
      </c>
      <c r="M169">
        <f t="shared" si="23"/>
        <v>3.435368537692419</v>
      </c>
      <c r="N169" s="2">
        <f t="shared" si="24"/>
        <v>743.73995391987842</v>
      </c>
      <c r="O169">
        <f t="shared" si="25"/>
        <v>1</v>
      </c>
      <c r="P169">
        <f t="shared" si="26"/>
        <v>0</v>
      </c>
      <c r="Q169" t="str">
        <f t="shared" si="27"/>
        <v>TP</v>
      </c>
    </row>
    <row r="170" spans="1:17" x14ac:dyDescent="0.3">
      <c r="A170">
        <v>1</v>
      </c>
      <c r="B170">
        <v>1</v>
      </c>
      <c r="C170">
        <v>-2</v>
      </c>
      <c r="D170">
        <v>-2.8</v>
      </c>
      <c r="E170">
        <f t="shared" si="19"/>
        <v>0</v>
      </c>
      <c r="F170">
        <f t="shared" si="20"/>
        <v>-7.0780514352386553E-11</v>
      </c>
      <c r="G170">
        <v>10</v>
      </c>
      <c r="H170">
        <v>0</v>
      </c>
      <c r="I170">
        <v>0.42913429896650213</v>
      </c>
      <c r="J170">
        <v>0.57086570103349787</v>
      </c>
      <c r="K170">
        <f t="shared" si="21"/>
        <v>10</v>
      </c>
      <c r="L170">
        <f t="shared" si="22"/>
        <v>0</v>
      </c>
      <c r="M170">
        <f t="shared" si="23"/>
        <v>4.2913429896650213</v>
      </c>
      <c r="N170" s="2">
        <f t="shared" si="24"/>
        <v>791.16022523699849</v>
      </c>
      <c r="O170">
        <f t="shared" si="25"/>
        <v>1</v>
      </c>
      <c r="P170">
        <f t="shared" si="26"/>
        <v>0</v>
      </c>
      <c r="Q170" t="str">
        <f t="shared" si="27"/>
        <v>TP</v>
      </c>
    </row>
    <row r="171" spans="1:17" x14ac:dyDescent="0.3">
      <c r="A171">
        <v>0</v>
      </c>
      <c r="B171">
        <v>1</v>
      </c>
      <c r="C171">
        <v>-2</v>
      </c>
      <c r="D171">
        <v>-2.8</v>
      </c>
      <c r="E171">
        <f t="shared" si="19"/>
        <v>0</v>
      </c>
      <c r="F171">
        <f t="shared" si="20"/>
        <v>-7.0780514352386553E-11</v>
      </c>
      <c r="G171">
        <v>80</v>
      </c>
      <c r="H171">
        <v>-90</v>
      </c>
      <c r="I171">
        <v>0.38419903534316502</v>
      </c>
      <c r="J171">
        <v>0.61580096465683498</v>
      </c>
      <c r="K171">
        <f t="shared" si="21"/>
        <v>80</v>
      </c>
      <c r="L171">
        <f t="shared" si="22"/>
        <v>179.99999994267017</v>
      </c>
      <c r="M171">
        <f t="shared" si="23"/>
        <v>-80.108250775473323</v>
      </c>
      <c r="N171" s="2">
        <f t="shared" si="24"/>
        <v>3166.5405963414114</v>
      </c>
      <c r="O171">
        <f t="shared" si="25"/>
        <v>0</v>
      </c>
      <c r="P171">
        <f t="shared" si="26"/>
        <v>0</v>
      </c>
      <c r="Q171" t="str">
        <f t="shared" si="27"/>
        <v>TN</v>
      </c>
    </row>
    <row r="172" spans="1:17" x14ac:dyDescent="0.3">
      <c r="A172">
        <v>0</v>
      </c>
      <c r="B172">
        <v>1</v>
      </c>
      <c r="C172">
        <v>-2</v>
      </c>
      <c r="D172">
        <v>-2.8</v>
      </c>
      <c r="E172">
        <f t="shared" si="19"/>
        <v>0</v>
      </c>
      <c r="F172">
        <f t="shared" si="20"/>
        <v>-7.0780514352386553E-11</v>
      </c>
      <c r="G172">
        <v>50</v>
      </c>
      <c r="H172">
        <v>-50</v>
      </c>
      <c r="I172">
        <v>0.38419903534316502</v>
      </c>
      <c r="J172">
        <v>0.61580096465683498</v>
      </c>
      <c r="K172">
        <f t="shared" si="21"/>
        <v>50</v>
      </c>
      <c r="L172">
        <f t="shared" si="22"/>
        <v>99.999999972310491</v>
      </c>
      <c r="M172">
        <f t="shared" si="23"/>
        <v>-42.370144681474017</v>
      </c>
      <c r="N172" s="2">
        <f t="shared" si="24"/>
        <v>343.50608372688822</v>
      </c>
      <c r="O172">
        <f t="shared" si="25"/>
        <v>0</v>
      </c>
      <c r="P172">
        <f t="shared" si="26"/>
        <v>0</v>
      </c>
      <c r="Q172" t="str">
        <f t="shared" si="27"/>
        <v>TN</v>
      </c>
    </row>
    <row r="173" spans="1:17" x14ac:dyDescent="0.3">
      <c r="A173">
        <v>0</v>
      </c>
      <c r="B173">
        <v>1</v>
      </c>
      <c r="C173">
        <v>-2</v>
      </c>
      <c r="D173">
        <v>-2.8</v>
      </c>
      <c r="E173">
        <f t="shared" si="19"/>
        <v>0</v>
      </c>
      <c r="F173">
        <f t="shared" si="20"/>
        <v>-7.0780514352386553E-11</v>
      </c>
      <c r="G173">
        <v>50</v>
      </c>
      <c r="H173">
        <v>-50</v>
      </c>
      <c r="I173">
        <v>0.60844334427391233</v>
      </c>
      <c r="J173">
        <v>0.39155665572608767</v>
      </c>
      <c r="K173">
        <f t="shared" si="21"/>
        <v>50</v>
      </c>
      <c r="L173">
        <f t="shared" si="22"/>
        <v>99.999999972310491</v>
      </c>
      <c r="M173">
        <f t="shared" si="23"/>
        <v>-8.7334983480711372</v>
      </c>
      <c r="N173" s="2">
        <f t="shared" si="24"/>
        <v>228.09242976193661</v>
      </c>
      <c r="O173">
        <f t="shared" si="25"/>
        <v>0</v>
      </c>
      <c r="P173">
        <f t="shared" si="26"/>
        <v>0</v>
      </c>
      <c r="Q173" t="str">
        <f t="shared" si="27"/>
        <v>TN</v>
      </c>
    </row>
    <row r="174" spans="1:17" x14ac:dyDescent="0.3">
      <c r="A174">
        <v>0</v>
      </c>
      <c r="B174">
        <v>1</v>
      </c>
      <c r="C174">
        <v>-2</v>
      </c>
      <c r="D174">
        <v>-2.8</v>
      </c>
      <c r="E174">
        <f t="shared" si="19"/>
        <v>0</v>
      </c>
      <c r="F174">
        <f t="shared" si="20"/>
        <v>-7.0780514352386553E-11</v>
      </c>
      <c r="G174">
        <v>0</v>
      </c>
      <c r="H174">
        <v>-10</v>
      </c>
      <c r="I174">
        <v>0.38419903534316502</v>
      </c>
      <c r="J174">
        <v>0.61580096465683498</v>
      </c>
      <c r="K174">
        <f t="shared" si="21"/>
        <v>0</v>
      </c>
      <c r="L174">
        <f t="shared" si="22"/>
        <v>19.999999996740442</v>
      </c>
      <c r="M174">
        <f t="shared" si="23"/>
        <v>-12.316019291129461</v>
      </c>
      <c r="N174" s="2">
        <f t="shared" si="24"/>
        <v>132.7151986444149</v>
      </c>
      <c r="O174">
        <f t="shared" si="25"/>
        <v>0</v>
      </c>
      <c r="P174">
        <f t="shared" si="26"/>
        <v>0</v>
      </c>
      <c r="Q174" t="str">
        <f t="shared" si="27"/>
        <v>TN</v>
      </c>
    </row>
    <row r="175" spans="1:17" x14ac:dyDescent="0.3">
      <c r="A175">
        <v>0</v>
      </c>
      <c r="B175">
        <v>1</v>
      </c>
      <c r="C175">
        <v>-2</v>
      </c>
      <c r="D175">
        <v>-2.8</v>
      </c>
      <c r="E175">
        <f t="shared" si="19"/>
        <v>0</v>
      </c>
      <c r="F175">
        <f t="shared" si="20"/>
        <v>-7.0780514352386553E-11</v>
      </c>
      <c r="G175">
        <v>50</v>
      </c>
      <c r="H175">
        <v>-50</v>
      </c>
      <c r="I175">
        <v>0.60844334427391233</v>
      </c>
      <c r="J175">
        <v>0.39155665572608767</v>
      </c>
      <c r="K175">
        <f t="shared" si="21"/>
        <v>50</v>
      </c>
      <c r="L175">
        <f t="shared" si="22"/>
        <v>99.999999972310491</v>
      </c>
      <c r="M175">
        <f t="shared" si="23"/>
        <v>-8.7334983480711372</v>
      </c>
      <c r="N175" s="2">
        <f t="shared" si="24"/>
        <v>228.09242976193661</v>
      </c>
      <c r="O175">
        <f t="shared" si="25"/>
        <v>0</v>
      </c>
      <c r="P175">
        <f t="shared" si="26"/>
        <v>0</v>
      </c>
      <c r="Q175" t="str">
        <f t="shared" si="27"/>
        <v>TN</v>
      </c>
    </row>
    <row r="176" spans="1:17" x14ac:dyDescent="0.3">
      <c r="A176">
        <v>1</v>
      </c>
      <c r="B176">
        <v>1</v>
      </c>
      <c r="C176">
        <v>-2</v>
      </c>
      <c r="D176">
        <v>-2.6</v>
      </c>
      <c r="E176">
        <f t="shared" si="19"/>
        <v>0</v>
      </c>
      <c r="F176">
        <f t="shared" si="20"/>
        <v>-6.7055224123313573E-11</v>
      </c>
      <c r="G176">
        <v>20</v>
      </c>
      <c r="H176">
        <v>-10</v>
      </c>
      <c r="I176">
        <v>0.38419903534316502</v>
      </c>
      <c r="J176">
        <v>0.61580096465683498</v>
      </c>
      <c r="K176">
        <f t="shared" si="21"/>
        <v>20</v>
      </c>
      <c r="L176">
        <f t="shared" si="22"/>
        <v>19.999999996911995</v>
      </c>
      <c r="M176">
        <f t="shared" si="23"/>
        <v>-4.6320385843718039</v>
      </c>
      <c r="N176" s="2">
        <f t="shared" si="24"/>
        <v>368.80087435543783</v>
      </c>
      <c r="O176">
        <f t="shared" si="25"/>
        <v>0</v>
      </c>
      <c r="P176">
        <f t="shared" si="26"/>
        <v>1</v>
      </c>
      <c r="Q176" t="str">
        <f t="shared" si="27"/>
        <v>FP</v>
      </c>
    </row>
    <row r="177" spans="1:17" x14ac:dyDescent="0.3">
      <c r="A177">
        <v>0</v>
      </c>
      <c r="B177">
        <v>1</v>
      </c>
      <c r="C177">
        <v>-2</v>
      </c>
      <c r="D177">
        <v>-2.6</v>
      </c>
      <c r="E177">
        <f t="shared" si="19"/>
        <v>0</v>
      </c>
      <c r="F177">
        <f t="shared" si="20"/>
        <v>-6.7055224123313573E-11</v>
      </c>
      <c r="G177">
        <v>40</v>
      </c>
      <c r="H177">
        <v>-50</v>
      </c>
      <c r="I177">
        <v>0.38419903534316502</v>
      </c>
      <c r="J177">
        <v>0.61580096465683498</v>
      </c>
      <c r="K177">
        <f t="shared" si="21"/>
        <v>40</v>
      </c>
      <c r="L177">
        <f t="shared" si="22"/>
        <v>99.999999973767814</v>
      </c>
      <c r="M177">
        <f t="shared" si="23"/>
        <v>-46.212135035803087</v>
      </c>
      <c r="N177" s="2">
        <f t="shared" si="24"/>
        <v>500.68123519815271</v>
      </c>
      <c r="O177">
        <f t="shared" si="25"/>
        <v>0</v>
      </c>
      <c r="P177">
        <f t="shared" si="26"/>
        <v>0</v>
      </c>
      <c r="Q177" t="str">
        <f t="shared" si="27"/>
        <v>TN</v>
      </c>
    </row>
    <row r="178" spans="1:17" x14ac:dyDescent="0.3">
      <c r="A178">
        <v>1</v>
      </c>
      <c r="B178">
        <v>1</v>
      </c>
      <c r="C178">
        <v>-2</v>
      </c>
      <c r="D178">
        <v>-3.1</v>
      </c>
      <c r="E178">
        <f t="shared" si="19"/>
        <v>0</v>
      </c>
      <c r="F178">
        <f t="shared" si="20"/>
        <v>-7.6368449695996004E-11</v>
      </c>
      <c r="G178">
        <v>60</v>
      </c>
      <c r="H178">
        <v>-50</v>
      </c>
      <c r="I178">
        <v>0.38419903534316502</v>
      </c>
      <c r="J178">
        <v>0.61580096465683498</v>
      </c>
      <c r="K178">
        <f t="shared" si="21"/>
        <v>60</v>
      </c>
      <c r="L178">
        <f t="shared" si="22"/>
        <v>99.999999970124463</v>
      </c>
      <c r="M178">
        <f t="shared" si="23"/>
        <v>-38.528154326696217</v>
      </c>
      <c r="N178" s="2">
        <f t="shared" si="24"/>
        <v>215.85271200795361</v>
      </c>
      <c r="O178">
        <f t="shared" si="25"/>
        <v>0</v>
      </c>
      <c r="P178">
        <f t="shared" si="26"/>
        <v>1</v>
      </c>
      <c r="Q178" t="str">
        <f t="shared" si="27"/>
        <v>FP</v>
      </c>
    </row>
    <row r="179" spans="1:17" x14ac:dyDescent="0.3">
      <c r="A179">
        <v>1</v>
      </c>
      <c r="B179">
        <v>1</v>
      </c>
      <c r="C179">
        <v>-2</v>
      </c>
      <c r="D179">
        <v>-3.2</v>
      </c>
      <c r="E179">
        <f t="shared" si="19"/>
        <v>0</v>
      </c>
      <c r="F179">
        <f t="shared" si="20"/>
        <v>-7.82310948105325E-11</v>
      </c>
      <c r="G179">
        <v>30</v>
      </c>
      <c r="H179">
        <v>-10</v>
      </c>
      <c r="I179">
        <v>0.38419903534316502</v>
      </c>
      <c r="J179">
        <v>0.61580096465683498</v>
      </c>
      <c r="K179">
        <f t="shared" si="21"/>
        <v>30</v>
      </c>
      <c r="L179">
        <f t="shared" si="22"/>
        <v>19.999999996397332</v>
      </c>
      <c r="M179">
        <f t="shared" si="23"/>
        <v>-0.79004823062322416</v>
      </c>
      <c r="N179" s="2">
        <f t="shared" si="24"/>
        <v>531.12638185436003</v>
      </c>
      <c r="O179">
        <f t="shared" si="25"/>
        <v>0</v>
      </c>
      <c r="P179">
        <f t="shared" si="26"/>
        <v>1</v>
      </c>
      <c r="Q179" t="str">
        <f t="shared" si="27"/>
        <v>FP</v>
      </c>
    </row>
    <row r="180" spans="1:17" x14ac:dyDescent="0.3">
      <c r="A180">
        <v>0</v>
      </c>
      <c r="B180">
        <v>1</v>
      </c>
      <c r="C180">
        <v>-2</v>
      </c>
      <c r="D180">
        <v>-3.2</v>
      </c>
      <c r="E180">
        <f t="shared" si="19"/>
        <v>0</v>
      </c>
      <c r="F180">
        <f t="shared" si="20"/>
        <v>-7.82310948105325E-11</v>
      </c>
      <c r="G180">
        <v>100</v>
      </c>
      <c r="H180">
        <v>-90</v>
      </c>
      <c r="I180">
        <v>0.60844334427391233</v>
      </c>
      <c r="J180">
        <v>0.39155665572608767</v>
      </c>
      <c r="K180">
        <f t="shared" si="21"/>
        <v>100</v>
      </c>
      <c r="L180">
        <f t="shared" si="22"/>
        <v>179.99999993663548</v>
      </c>
      <c r="M180">
        <f t="shared" si="23"/>
        <v>-9.6358635784937405</v>
      </c>
      <c r="N180" s="2">
        <f t="shared" si="24"/>
        <v>201.65033731359071</v>
      </c>
      <c r="O180">
        <f t="shared" si="25"/>
        <v>0</v>
      </c>
      <c r="P180">
        <f t="shared" si="26"/>
        <v>0</v>
      </c>
      <c r="Q180" t="str">
        <f t="shared" si="27"/>
        <v>TN</v>
      </c>
    </row>
    <row r="181" spans="1:17" x14ac:dyDescent="0.3">
      <c r="A181">
        <v>0</v>
      </c>
      <c r="B181">
        <v>1</v>
      </c>
      <c r="C181">
        <v>-2</v>
      </c>
      <c r="D181">
        <v>-3.2</v>
      </c>
      <c r="E181">
        <f t="shared" si="19"/>
        <v>0</v>
      </c>
      <c r="F181">
        <f t="shared" si="20"/>
        <v>-7.82310948105325E-11</v>
      </c>
      <c r="G181">
        <v>0</v>
      </c>
      <c r="H181">
        <v>-10</v>
      </c>
      <c r="I181">
        <v>0.38419903534316502</v>
      </c>
      <c r="J181">
        <v>0.61580096465683498</v>
      </c>
      <c r="K181">
        <f t="shared" si="21"/>
        <v>0</v>
      </c>
      <c r="L181">
        <f t="shared" si="22"/>
        <v>19.999999996397332</v>
      </c>
      <c r="M181">
        <f t="shared" si="23"/>
        <v>-12.316019290918174</v>
      </c>
      <c r="N181" s="2">
        <f t="shared" si="24"/>
        <v>132.71519864928305</v>
      </c>
      <c r="O181">
        <f t="shared" si="25"/>
        <v>0</v>
      </c>
      <c r="P181">
        <f t="shared" si="26"/>
        <v>0</v>
      </c>
      <c r="Q181" t="str">
        <f t="shared" si="27"/>
        <v>TN</v>
      </c>
    </row>
    <row r="182" spans="1:17" x14ac:dyDescent="0.3">
      <c r="A182">
        <v>1</v>
      </c>
      <c r="B182">
        <v>1</v>
      </c>
      <c r="C182">
        <v>-2</v>
      </c>
      <c r="D182">
        <v>-2.9</v>
      </c>
      <c r="E182">
        <f t="shared" si="19"/>
        <v>0</v>
      </c>
      <c r="F182">
        <f t="shared" si="20"/>
        <v>-7.2643159466923037E-11</v>
      </c>
      <c r="G182">
        <v>30</v>
      </c>
      <c r="H182">
        <v>-10</v>
      </c>
      <c r="I182">
        <v>0.38419903534316502</v>
      </c>
      <c r="J182">
        <v>0.61580096465683498</v>
      </c>
      <c r="K182">
        <f t="shared" si="21"/>
        <v>30</v>
      </c>
      <c r="L182">
        <f t="shared" si="22"/>
        <v>19.999999996654662</v>
      </c>
      <c r="M182">
        <f t="shared" si="23"/>
        <v>-0.79004823078168762</v>
      </c>
      <c r="N182" s="2">
        <f t="shared" si="24"/>
        <v>531.12638184705622</v>
      </c>
      <c r="O182">
        <f t="shared" si="25"/>
        <v>0</v>
      </c>
      <c r="P182">
        <f t="shared" si="26"/>
        <v>1</v>
      </c>
      <c r="Q182" t="str">
        <f t="shared" si="27"/>
        <v>FP</v>
      </c>
    </row>
    <row r="183" spans="1:17" x14ac:dyDescent="0.3">
      <c r="A183">
        <v>0</v>
      </c>
      <c r="B183">
        <v>1</v>
      </c>
      <c r="C183">
        <v>-2</v>
      </c>
      <c r="D183">
        <v>-2.9</v>
      </c>
      <c r="E183">
        <f t="shared" si="19"/>
        <v>0</v>
      </c>
      <c r="F183">
        <f t="shared" si="20"/>
        <v>-7.2643159466923037E-11</v>
      </c>
      <c r="G183">
        <v>90</v>
      </c>
      <c r="H183">
        <v>-90</v>
      </c>
      <c r="I183">
        <v>0.60844334427391233</v>
      </c>
      <c r="J183">
        <v>0.39155665572608767</v>
      </c>
      <c r="K183">
        <f t="shared" si="21"/>
        <v>90</v>
      </c>
      <c r="L183">
        <f t="shared" si="22"/>
        <v>179.9999999411616</v>
      </c>
      <c r="M183">
        <f t="shared" si="23"/>
        <v>-15.720297023005095</v>
      </c>
      <c r="N183" s="2">
        <f t="shared" si="24"/>
        <v>65.868328542097402</v>
      </c>
      <c r="O183">
        <f t="shared" si="25"/>
        <v>0</v>
      </c>
      <c r="P183">
        <f t="shared" si="26"/>
        <v>0</v>
      </c>
      <c r="Q183" t="str">
        <f t="shared" si="27"/>
        <v>TN</v>
      </c>
    </row>
    <row r="184" spans="1:17" x14ac:dyDescent="0.3">
      <c r="A184">
        <v>0</v>
      </c>
      <c r="B184">
        <v>1</v>
      </c>
      <c r="C184">
        <v>-2</v>
      </c>
      <c r="D184">
        <v>-2.9</v>
      </c>
      <c r="E184">
        <f t="shared" si="19"/>
        <v>0</v>
      </c>
      <c r="F184">
        <f t="shared" si="20"/>
        <v>-7.2643159466923037E-11</v>
      </c>
      <c r="G184">
        <v>90</v>
      </c>
      <c r="H184">
        <v>-90</v>
      </c>
      <c r="I184">
        <v>0.38419903534316502</v>
      </c>
      <c r="J184">
        <v>0.61580096465683498</v>
      </c>
      <c r="K184">
        <f t="shared" si="21"/>
        <v>90</v>
      </c>
      <c r="L184">
        <f t="shared" si="22"/>
        <v>179.9999999411616</v>
      </c>
      <c r="M184">
        <f t="shared" si="23"/>
        <v>-76.266260421112705</v>
      </c>
      <c r="N184" s="2">
        <f t="shared" si="24"/>
        <v>2748.9083454247689</v>
      </c>
      <c r="O184">
        <f t="shared" si="25"/>
        <v>0</v>
      </c>
      <c r="P184">
        <f t="shared" si="26"/>
        <v>0</v>
      </c>
      <c r="Q184" t="str">
        <f t="shared" si="27"/>
        <v>TN</v>
      </c>
    </row>
    <row r="185" spans="1:17" x14ac:dyDescent="0.3">
      <c r="A185">
        <v>0</v>
      </c>
      <c r="B185">
        <v>1</v>
      </c>
      <c r="C185">
        <v>-2</v>
      </c>
      <c r="D185">
        <v>-2.9</v>
      </c>
      <c r="E185">
        <f t="shared" si="19"/>
        <v>0</v>
      </c>
      <c r="F185">
        <f t="shared" si="20"/>
        <v>-7.2643159466923037E-11</v>
      </c>
      <c r="G185">
        <v>100</v>
      </c>
      <c r="H185">
        <v>-90</v>
      </c>
      <c r="I185">
        <v>0.38419903534316502</v>
      </c>
      <c r="J185">
        <v>0.61580096465683498</v>
      </c>
      <c r="K185">
        <f t="shared" si="21"/>
        <v>100</v>
      </c>
      <c r="L185">
        <f t="shared" si="22"/>
        <v>179.9999999411616</v>
      </c>
      <c r="M185">
        <f t="shared" si="23"/>
        <v>-72.42427006768105</v>
      </c>
      <c r="N185" s="2">
        <f t="shared" si="24"/>
        <v>2360.7978743643998</v>
      </c>
      <c r="O185">
        <f t="shared" si="25"/>
        <v>0</v>
      </c>
      <c r="P185">
        <f t="shared" si="26"/>
        <v>0</v>
      </c>
      <c r="Q185" t="str">
        <f t="shared" si="27"/>
        <v>TN</v>
      </c>
    </row>
    <row r="186" spans="1:17" x14ac:dyDescent="0.3">
      <c r="A186">
        <v>0</v>
      </c>
      <c r="B186">
        <v>1</v>
      </c>
      <c r="C186">
        <v>-2</v>
      </c>
      <c r="D186">
        <v>-2.9</v>
      </c>
      <c r="E186">
        <f t="shared" si="19"/>
        <v>0</v>
      </c>
      <c r="F186">
        <f t="shared" si="20"/>
        <v>-7.2643159466923037E-11</v>
      </c>
      <c r="G186">
        <v>20</v>
      </c>
      <c r="H186">
        <v>-10</v>
      </c>
      <c r="I186">
        <v>0.38419903534316502</v>
      </c>
      <c r="J186">
        <v>0.61580096465683498</v>
      </c>
      <c r="K186">
        <f t="shared" si="21"/>
        <v>20</v>
      </c>
      <c r="L186">
        <f t="shared" si="22"/>
        <v>19.999999996654662</v>
      </c>
      <c r="M186">
        <f t="shared" si="23"/>
        <v>-4.6320385842133369</v>
      </c>
      <c r="N186" s="2">
        <f t="shared" si="24"/>
        <v>368.80087436152439</v>
      </c>
      <c r="O186">
        <f t="shared" si="25"/>
        <v>0</v>
      </c>
      <c r="P186">
        <f t="shared" si="26"/>
        <v>0</v>
      </c>
      <c r="Q186" t="str">
        <f t="shared" si="27"/>
        <v>TN</v>
      </c>
    </row>
    <row r="187" spans="1:17" x14ac:dyDescent="0.3">
      <c r="A187">
        <v>0</v>
      </c>
      <c r="B187">
        <v>1</v>
      </c>
      <c r="C187">
        <v>-2</v>
      </c>
      <c r="D187">
        <v>-2.9</v>
      </c>
      <c r="E187">
        <f t="shared" si="19"/>
        <v>0</v>
      </c>
      <c r="F187">
        <f t="shared" si="20"/>
        <v>-7.2643159466923037E-11</v>
      </c>
      <c r="G187">
        <v>30</v>
      </c>
      <c r="H187">
        <v>-10</v>
      </c>
      <c r="I187">
        <v>0.38419903534316502</v>
      </c>
      <c r="J187">
        <v>0.61580096465683498</v>
      </c>
      <c r="K187">
        <f t="shared" si="21"/>
        <v>30</v>
      </c>
      <c r="L187">
        <f t="shared" si="22"/>
        <v>19.999999996654662</v>
      </c>
      <c r="M187">
        <f t="shared" si="23"/>
        <v>-0.79004823078168762</v>
      </c>
      <c r="N187" s="2">
        <f t="shared" si="24"/>
        <v>531.12638184705622</v>
      </c>
      <c r="O187">
        <f t="shared" si="25"/>
        <v>0</v>
      </c>
      <c r="P187">
        <f t="shared" si="26"/>
        <v>0</v>
      </c>
      <c r="Q187" t="str">
        <f t="shared" si="27"/>
        <v>TN</v>
      </c>
    </row>
    <row r="188" spans="1:17" x14ac:dyDescent="0.3">
      <c r="A188">
        <v>0</v>
      </c>
      <c r="B188">
        <v>1</v>
      </c>
      <c r="C188">
        <v>-2</v>
      </c>
      <c r="D188">
        <v>-2.9</v>
      </c>
      <c r="E188">
        <f t="shared" si="19"/>
        <v>0</v>
      </c>
      <c r="F188">
        <f t="shared" si="20"/>
        <v>-7.2643159466923037E-11</v>
      </c>
      <c r="G188">
        <v>80</v>
      </c>
      <c r="H188">
        <v>-90</v>
      </c>
      <c r="I188">
        <v>0.60844334427391233</v>
      </c>
      <c r="J188">
        <v>0.39155665572608767</v>
      </c>
      <c r="K188">
        <f t="shared" si="21"/>
        <v>80</v>
      </c>
      <c r="L188">
        <f t="shared" si="22"/>
        <v>179.9999999411616</v>
      </c>
      <c r="M188">
        <f t="shared" si="23"/>
        <v>-21.804730465744221</v>
      </c>
      <c r="N188" s="2">
        <f t="shared" si="24"/>
        <v>4.1269804591812491</v>
      </c>
      <c r="O188">
        <f t="shared" si="25"/>
        <v>0</v>
      </c>
      <c r="P188">
        <f t="shared" si="26"/>
        <v>0</v>
      </c>
      <c r="Q188" t="str">
        <f t="shared" si="27"/>
        <v>TN</v>
      </c>
    </row>
    <row r="189" spans="1:17" x14ac:dyDescent="0.3">
      <c r="A189">
        <v>1</v>
      </c>
      <c r="B189">
        <v>1</v>
      </c>
      <c r="C189">
        <v>-2</v>
      </c>
      <c r="D189">
        <v>-2.8</v>
      </c>
      <c r="E189">
        <f t="shared" si="19"/>
        <v>0</v>
      </c>
      <c r="F189">
        <f t="shared" si="20"/>
        <v>-7.0780514352386553E-11</v>
      </c>
      <c r="G189">
        <v>10</v>
      </c>
      <c r="H189">
        <v>0</v>
      </c>
      <c r="I189">
        <v>0.38419903534316502</v>
      </c>
      <c r="J189">
        <v>0.61580096465683498</v>
      </c>
      <c r="K189">
        <f t="shared" si="21"/>
        <v>10</v>
      </c>
      <c r="L189">
        <f t="shared" si="22"/>
        <v>0</v>
      </c>
      <c r="M189">
        <f t="shared" si="23"/>
        <v>3.8419903534316502</v>
      </c>
      <c r="N189" s="2">
        <f t="shared" si="24"/>
        <v>766.08374707065946</v>
      </c>
      <c r="O189">
        <f t="shared" si="25"/>
        <v>1</v>
      </c>
      <c r="P189">
        <f t="shared" si="26"/>
        <v>0</v>
      </c>
      <c r="Q189" t="str">
        <f t="shared" si="27"/>
        <v>TP</v>
      </c>
    </row>
    <row r="190" spans="1:17" x14ac:dyDescent="0.3">
      <c r="A190">
        <v>0</v>
      </c>
      <c r="B190">
        <v>1</v>
      </c>
      <c r="C190">
        <v>-2</v>
      </c>
      <c r="D190">
        <v>-2.8</v>
      </c>
      <c r="E190">
        <f t="shared" si="19"/>
        <v>0</v>
      </c>
      <c r="F190">
        <f t="shared" si="20"/>
        <v>-7.0780514352386553E-11</v>
      </c>
      <c r="G190">
        <v>0</v>
      </c>
      <c r="H190">
        <v>-10</v>
      </c>
      <c r="I190">
        <v>0.38419903534316502</v>
      </c>
      <c r="J190">
        <v>0.61580096465683498</v>
      </c>
      <c r="K190">
        <f t="shared" si="21"/>
        <v>0</v>
      </c>
      <c r="L190">
        <f t="shared" si="22"/>
        <v>19.999999996740442</v>
      </c>
      <c r="M190">
        <f t="shared" si="23"/>
        <v>-12.316019291129461</v>
      </c>
      <c r="N190" s="2">
        <f t="shared" si="24"/>
        <v>132.7151986444149</v>
      </c>
      <c r="O190">
        <f t="shared" si="25"/>
        <v>0</v>
      </c>
      <c r="P190">
        <f t="shared" si="26"/>
        <v>0</v>
      </c>
      <c r="Q190" t="str">
        <f t="shared" si="27"/>
        <v>TN</v>
      </c>
    </row>
    <row r="191" spans="1:17" x14ac:dyDescent="0.3">
      <c r="A191">
        <v>0</v>
      </c>
      <c r="B191">
        <v>1</v>
      </c>
      <c r="C191">
        <v>-2</v>
      </c>
      <c r="D191">
        <v>-2.8</v>
      </c>
      <c r="E191">
        <f t="shared" si="19"/>
        <v>0</v>
      </c>
      <c r="F191">
        <f t="shared" si="20"/>
        <v>-7.0780514352386553E-11</v>
      </c>
      <c r="G191">
        <v>60</v>
      </c>
      <c r="H191">
        <v>-50</v>
      </c>
      <c r="I191">
        <v>0.38419903534316502</v>
      </c>
      <c r="J191">
        <v>0.61580096465683498</v>
      </c>
      <c r="K191">
        <f t="shared" si="21"/>
        <v>60</v>
      </c>
      <c r="L191">
        <f t="shared" si="22"/>
        <v>99.999999972310491</v>
      </c>
      <c r="M191">
        <f t="shared" si="23"/>
        <v>-38.528154328042369</v>
      </c>
      <c r="N191" s="2">
        <f t="shared" si="24"/>
        <v>215.85271204750873</v>
      </c>
      <c r="O191">
        <f t="shared" si="25"/>
        <v>0</v>
      </c>
      <c r="P191">
        <f t="shared" si="26"/>
        <v>0</v>
      </c>
      <c r="Q191" t="str">
        <f t="shared" si="27"/>
        <v>TN</v>
      </c>
    </row>
    <row r="192" spans="1:17" x14ac:dyDescent="0.3">
      <c r="A192">
        <v>1</v>
      </c>
      <c r="B192">
        <v>1</v>
      </c>
      <c r="C192">
        <v>-2</v>
      </c>
      <c r="D192">
        <v>-2.7</v>
      </c>
      <c r="E192">
        <f t="shared" si="19"/>
        <v>0</v>
      </c>
      <c r="F192">
        <f t="shared" si="20"/>
        <v>-6.891786923785007E-11</v>
      </c>
      <c r="G192">
        <v>10</v>
      </c>
      <c r="H192">
        <v>-10</v>
      </c>
      <c r="I192">
        <v>0.60844334427391233</v>
      </c>
      <c r="J192">
        <v>0.39155665572608767</v>
      </c>
      <c r="K192">
        <f t="shared" si="21"/>
        <v>10</v>
      </c>
      <c r="L192">
        <f t="shared" si="22"/>
        <v>19.999999996826222</v>
      </c>
      <c r="M192">
        <f t="shared" si="23"/>
        <v>-1.7466996705399165</v>
      </c>
      <c r="N192" s="2">
        <f t="shared" si="24"/>
        <v>487.94724254463819</v>
      </c>
      <c r="O192">
        <f t="shared" si="25"/>
        <v>0</v>
      </c>
      <c r="P192">
        <f t="shared" si="26"/>
        <v>1</v>
      </c>
      <c r="Q192" t="str">
        <f t="shared" si="27"/>
        <v>FP</v>
      </c>
    </row>
    <row r="193" spans="1:17" x14ac:dyDescent="0.3">
      <c r="A193">
        <v>1</v>
      </c>
      <c r="B193">
        <v>1</v>
      </c>
      <c r="C193">
        <v>-2</v>
      </c>
      <c r="D193">
        <v>-2</v>
      </c>
      <c r="E193">
        <f t="shared" si="19"/>
        <v>0</v>
      </c>
      <c r="F193">
        <f t="shared" si="20"/>
        <v>-5.5879353436094647E-11</v>
      </c>
      <c r="G193">
        <v>70</v>
      </c>
      <c r="H193">
        <v>-50</v>
      </c>
      <c r="I193">
        <v>0.60844334427391233</v>
      </c>
      <c r="J193">
        <v>0.39155665572608767</v>
      </c>
      <c r="K193">
        <f t="shared" si="21"/>
        <v>70</v>
      </c>
      <c r="L193">
        <f t="shared" si="22"/>
        <v>99.999999978139883</v>
      </c>
      <c r="M193">
        <f t="shared" si="23"/>
        <v>3.4353685351245673</v>
      </c>
      <c r="N193" s="2">
        <f t="shared" si="24"/>
        <v>743.73995377981953</v>
      </c>
      <c r="O193">
        <f t="shared" si="25"/>
        <v>1</v>
      </c>
      <c r="P193">
        <f t="shared" si="26"/>
        <v>0</v>
      </c>
      <c r="Q193" t="str">
        <f t="shared" si="27"/>
        <v>TP</v>
      </c>
    </row>
    <row r="194" spans="1:17" x14ac:dyDescent="0.3">
      <c r="A194">
        <v>0</v>
      </c>
      <c r="B194">
        <v>1</v>
      </c>
      <c r="C194">
        <v>-2</v>
      </c>
      <c r="D194">
        <v>-2</v>
      </c>
      <c r="E194">
        <f t="shared" si="19"/>
        <v>0</v>
      </c>
      <c r="F194">
        <f t="shared" si="20"/>
        <v>-5.5879353436094647E-11</v>
      </c>
      <c r="G194">
        <v>100</v>
      </c>
      <c r="H194">
        <v>-90</v>
      </c>
      <c r="I194">
        <v>0.60844334427391233</v>
      </c>
      <c r="J194">
        <v>0.39155665572608767</v>
      </c>
      <c r="K194">
        <f t="shared" si="21"/>
        <v>100</v>
      </c>
      <c r="L194">
        <f t="shared" si="22"/>
        <v>179.99999995473971</v>
      </c>
      <c r="M194">
        <f t="shared" si="23"/>
        <v>-9.6358635855825838</v>
      </c>
      <c r="N194" s="2">
        <f t="shared" si="24"/>
        <v>201.65033711226241</v>
      </c>
      <c r="O194">
        <f t="shared" si="25"/>
        <v>0</v>
      </c>
      <c r="P194">
        <f t="shared" si="26"/>
        <v>0</v>
      </c>
      <c r="Q194" t="str">
        <f t="shared" si="27"/>
        <v>TN</v>
      </c>
    </row>
    <row r="195" spans="1:17" x14ac:dyDescent="0.3">
      <c r="A195">
        <v>1</v>
      </c>
      <c r="B195">
        <v>1</v>
      </c>
      <c r="C195">
        <v>-2</v>
      </c>
      <c r="D195">
        <v>-2.9</v>
      </c>
      <c r="E195">
        <f t="shared" ref="E195:E258" si="28">IF(D195&gt;1,(D195-1)/$S$2,0)</f>
        <v>0</v>
      </c>
      <c r="F195">
        <f t="shared" ref="F195:F258" si="29">IF(D195&lt;1,-(1-D195)/$S$2,0)</f>
        <v>-7.2643159466923037E-11</v>
      </c>
      <c r="G195">
        <v>180</v>
      </c>
      <c r="H195">
        <v>-90</v>
      </c>
      <c r="I195">
        <v>0.38419903534316502</v>
      </c>
      <c r="J195">
        <v>0.61580096465683498</v>
      </c>
      <c r="K195">
        <f t="shared" ref="K195:K258" si="30">G195^(B195+E195)</f>
        <v>180</v>
      </c>
      <c r="L195">
        <f t="shared" ref="L195:L258" si="31">-C195*-H195^(B195+F195)</f>
        <v>179.9999999411616</v>
      </c>
      <c r="M195">
        <f t="shared" ref="M195:M258" si="32">I195*K195-J195*L195</f>
        <v>-41.688347240227856</v>
      </c>
      <c r="N195" s="2">
        <f t="shared" ref="N195:N258" si="33">(M195-$S$5)^2</f>
        <v>318.69817694350445</v>
      </c>
      <c r="O195">
        <f t="shared" ref="O195:O258" si="34">IF(M195&gt;=0,1,0)</f>
        <v>0</v>
      </c>
      <c r="P195">
        <f t="shared" ref="P195:P258" si="35">(A195-O195)^2</f>
        <v>1</v>
      </c>
      <c r="Q195" t="str">
        <f t="shared" ref="Q195:Q258" si="36">IF(AND(A195=1,O195=1),"TP",IF(AND(A195=0,O195=0),"TN",IF(A195&gt;O195,"FP","FN")))</f>
        <v>FP</v>
      </c>
    </row>
    <row r="196" spans="1:17" x14ac:dyDescent="0.3">
      <c r="A196">
        <v>0</v>
      </c>
      <c r="B196">
        <v>1</v>
      </c>
      <c r="C196">
        <v>-2</v>
      </c>
      <c r="D196">
        <v>-2.9</v>
      </c>
      <c r="E196">
        <f t="shared" si="28"/>
        <v>0</v>
      </c>
      <c r="F196">
        <f t="shared" si="29"/>
        <v>-7.2643159466923037E-11</v>
      </c>
      <c r="G196">
        <v>60</v>
      </c>
      <c r="H196">
        <v>-50</v>
      </c>
      <c r="I196">
        <v>0.38419903534316502</v>
      </c>
      <c r="J196">
        <v>0.61580096465683498</v>
      </c>
      <c r="K196">
        <f t="shared" si="30"/>
        <v>60</v>
      </c>
      <c r="L196">
        <f t="shared" si="31"/>
        <v>99.999999971581829</v>
      </c>
      <c r="M196">
        <f t="shared" si="32"/>
        <v>-38.528154327593661</v>
      </c>
      <c r="N196" s="2">
        <f t="shared" si="33"/>
        <v>215.85271203432396</v>
      </c>
      <c r="O196">
        <f t="shared" si="34"/>
        <v>0</v>
      </c>
      <c r="P196">
        <f t="shared" si="35"/>
        <v>0</v>
      </c>
      <c r="Q196" t="str">
        <f t="shared" si="36"/>
        <v>TN</v>
      </c>
    </row>
    <row r="197" spans="1:17" x14ac:dyDescent="0.3">
      <c r="A197">
        <v>0</v>
      </c>
      <c r="B197">
        <v>1</v>
      </c>
      <c r="C197">
        <v>-2</v>
      </c>
      <c r="D197">
        <v>-2.9</v>
      </c>
      <c r="E197">
        <f t="shared" si="28"/>
        <v>0</v>
      </c>
      <c r="F197">
        <f t="shared" si="29"/>
        <v>-7.2643159466923037E-11</v>
      </c>
      <c r="G197">
        <v>180</v>
      </c>
      <c r="H197">
        <v>-90</v>
      </c>
      <c r="I197">
        <v>0.56330583577691229</v>
      </c>
      <c r="J197">
        <v>0.43669416422308771</v>
      </c>
      <c r="K197">
        <f t="shared" si="30"/>
        <v>180</v>
      </c>
      <c r="L197">
        <f t="shared" si="31"/>
        <v>179.9999999411616</v>
      </c>
      <c r="M197">
        <f t="shared" si="32"/>
        <v>22.790100905382815</v>
      </c>
      <c r="N197" s="2">
        <f t="shared" si="33"/>
        <v>2174.0145065108995</v>
      </c>
      <c r="O197">
        <f t="shared" si="34"/>
        <v>1</v>
      </c>
      <c r="P197">
        <f t="shared" si="35"/>
        <v>1</v>
      </c>
      <c r="Q197" t="str">
        <f t="shared" si="36"/>
        <v>FN</v>
      </c>
    </row>
    <row r="198" spans="1:17" x14ac:dyDescent="0.3">
      <c r="A198">
        <v>0</v>
      </c>
      <c r="B198">
        <v>1</v>
      </c>
      <c r="C198">
        <v>-2</v>
      </c>
      <c r="D198">
        <v>-2.9</v>
      </c>
      <c r="E198">
        <f t="shared" si="28"/>
        <v>0</v>
      </c>
      <c r="F198">
        <f t="shared" si="29"/>
        <v>-7.2643159466923037E-11</v>
      </c>
      <c r="G198">
        <v>80</v>
      </c>
      <c r="H198">
        <v>-90</v>
      </c>
      <c r="I198">
        <v>0.60844334427391233</v>
      </c>
      <c r="J198">
        <v>0.39155665572608767</v>
      </c>
      <c r="K198">
        <f t="shared" si="30"/>
        <v>80</v>
      </c>
      <c r="L198">
        <f t="shared" si="31"/>
        <v>179.9999999411616</v>
      </c>
      <c r="M198">
        <f t="shared" si="32"/>
        <v>-21.804730465744221</v>
      </c>
      <c r="N198" s="2">
        <f t="shared" si="33"/>
        <v>4.1269804591812491</v>
      </c>
      <c r="O198">
        <f t="shared" si="34"/>
        <v>0</v>
      </c>
      <c r="P198">
        <f t="shared" si="35"/>
        <v>0</v>
      </c>
      <c r="Q198" t="str">
        <f t="shared" si="36"/>
        <v>TN</v>
      </c>
    </row>
    <row r="199" spans="1:17" x14ac:dyDescent="0.3">
      <c r="A199">
        <v>0</v>
      </c>
      <c r="B199">
        <v>1</v>
      </c>
      <c r="C199">
        <v>-2</v>
      </c>
      <c r="D199">
        <v>-2.9</v>
      </c>
      <c r="E199">
        <f t="shared" si="28"/>
        <v>0</v>
      </c>
      <c r="F199">
        <f t="shared" si="29"/>
        <v>-7.2643159466923037E-11</v>
      </c>
      <c r="G199">
        <v>40</v>
      </c>
      <c r="H199">
        <v>-50</v>
      </c>
      <c r="I199">
        <v>0.38419903534316502</v>
      </c>
      <c r="J199">
        <v>0.61580096465683498</v>
      </c>
      <c r="K199">
        <f t="shared" si="30"/>
        <v>40</v>
      </c>
      <c r="L199">
        <f t="shared" si="31"/>
        <v>99.999999971581829</v>
      </c>
      <c r="M199">
        <f t="shared" si="32"/>
        <v>-46.212135034456963</v>
      </c>
      <c r="N199" s="2">
        <f t="shared" si="33"/>
        <v>500.68123513791124</v>
      </c>
      <c r="O199">
        <f t="shared" si="34"/>
        <v>0</v>
      </c>
      <c r="P199">
        <f t="shared" si="35"/>
        <v>0</v>
      </c>
      <c r="Q199" t="str">
        <f t="shared" si="36"/>
        <v>TN</v>
      </c>
    </row>
    <row r="200" spans="1:17" x14ac:dyDescent="0.3">
      <c r="A200">
        <v>0</v>
      </c>
      <c r="B200">
        <v>1</v>
      </c>
      <c r="C200">
        <v>-2</v>
      </c>
      <c r="D200">
        <v>-2.9</v>
      </c>
      <c r="E200">
        <f t="shared" si="28"/>
        <v>0</v>
      </c>
      <c r="F200">
        <f t="shared" si="29"/>
        <v>-7.2643159466923037E-11</v>
      </c>
      <c r="G200">
        <v>40</v>
      </c>
      <c r="H200">
        <v>-50</v>
      </c>
      <c r="I200">
        <v>0.60844334427391233</v>
      </c>
      <c r="J200">
        <v>0.39155665572608767</v>
      </c>
      <c r="K200">
        <f t="shared" si="30"/>
        <v>40</v>
      </c>
      <c r="L200">
        <f t="shared" si="31"/>
        <v>99.999999971581829</v>
      </c>
      <c r="M200">
        <f t="shared" si="32"/>
        <v>-14.817931790524948</v>
      </c>
      <c r="N200" s="2">
        <f t="shared" si="33"/>
        <v>81.329658653259401</v>
      </c>
      <c r="O200">
        <f t="shared" si="34"/>
        <v>0</v>
      </c>
      <c r="P200">
        <f t="shared" si="35"/>
        <v>0</v>
      </c>
      <c r="Q200" t="str">
        <f t="shared" si="36"/>
        <v>TN</v>
      </c>
    </row>
    <row r="201" spans="1:17" x14ac:dyDescent="0.3">
      <c r="A201">
        <v>1</v>
      </c>
      <c r="B201">
        <v>1</v>
      </c>
      <c r="C201">
        <v>-2</v>
      </c>
      <c r="D201">
        <v>-3.4</v>
      </c>
      <c r="E201">
        <f t="shared" si="28"/>
        <v>0</v>
      </c>
      <c r="F201">
        <f t="shared" si="29"/>
        <v>-8.195638503960548E-11</v>
      </c>
      <c r="G201">
        <v>70</v>
      </c>
      <c r="H201">
        <v>-50</v>
      </c>
      <c r="I201">
        <v>0.38419903534316502</v>
      </c>
      <c r="J201">
        <v>0.61580096465683498</v>
      </c>
      <c r="K201">
        <f t="shared" si="30"/>
        <v>70</v>
      </c>
      <c r="L201">
        <f t="shared" si="31"/>
        <v>99.999999967938479</v>
      </c>
      <c r="M201">
        <f t="shared" si="32"/>
        <v>-34.686163971918432</v>
      </c>
      <c r="N201" s="2">
        <f t="shared" si="33"/>
        <v>117.72112006143057</v>
      </c>
      <c r="O201">
        <f t="shared" si="34"/>
        <v>0</v>
      </c>
      <c r="P201">
        <f t="shared" si="35"/>
        <v>1</v>
      </c>
      <c r="Q201" t="str">
        <f t="shared" si="36"/>
        <v>FP</v>
      </c>
    </row>
    <row r="202" spans="1:17" x14ac:dyDescent="0.3">
      <c r="A202">
        <v>0</v>
      </c>
      <c r="B202">
        <v>1</v>
      </c>
      <c r="C202">
        <v>-2</v>
      </c>
      <c r="D202">
        <v>1</v>
      </c>
      <c r="E202">
        <f t="shared" si="28"/>
        <v>0</v>
      </c>
      <c r="F202">
        <f t="shared" si="29"/>
        <v>0</v>
      </c>
      <c r="G202">
        <v>100</v>
      </c>
      <c r="H202">
        <v>-90</v>
      </c>
      <c r="I202">
        <v>0.38419903534316502</v>
      </c>
      <c r="J202">
        <v>0.61580096465683498</v>
      </c>
      <c r="K202">
        <f t="shared" si="30"/>
        <v>100</v>
      </c>
      <c r="L202">
        <f t="shared" si="31"/>
        <v>180</v>
      </c>
      <c r="M202">
        <f t="shared" si="32"/>
        <v>-72.424270103913798</v>
      </c>
      <c r="N202" s="2">
        <f t="shared" si="33"/>
        <v>2360.7978778853567</v>
      </c>
      <c r="O202">
        <f t="shared" si="34"/>
        <v>0</v>
      </c>
      <c r="P202">
        <f t="shared" si="35"/>
        <v>0</v>
      </c>
      <c r="Q202" t="str">
        <f t="shared" si="36"/>
        <v>TN</v>
      </c>
    </row>
    <row r="203" spans="1:17" x14ac:dyDescent="0.3">
      <c r="A203">
        <v>1</v>
      </c>
      <c r="B203">
        <v>1</v>
      </c>
      <c r="C203">
        <v>-2</v>
      </c>
      <c r="D203">
        <v>1.05</v>
      </c>
      <c r="E203">
        <f t="shared" si="28"/>
        <v>9.3132255726824497E-13</v>
      </c>
      <c r="F203">
        <f t="shared" si="29"/>
        <v>0</v>
      </c>
      <c r="G203">
        <v>10</v>
      </c>
      <c r="H203">
        <v>0</v>
      </c>
      <c r="I203">
        <v>0.42913429896650213</v>
      </c>
      <c r="J203">
        <v>0.57086570103349787</v>
      </c>
      <c r="K203">
        <f t="shared" si="30"/>
        <v>10.000000000021448</v>
      </c>
      <c r="L203">
        <f t="shared" si="31"/>
        <v>0</v>
      </c>
      <c r="M203">
        <f t="shared" si="32"/>
        <v>4.2913429896742254</v>
      </c>
      <c r="N203" s="2">
        <f t="shared" si="33"/>
        <v>791.16022523751633</v>
      </c>
      <c r="O203">
        <f t="shared" si="34"/>
        <v>1</v>
      </c>
      <c r="P203">
        <f t="shared" si="35"/>
        <v>0</v>
      </c>
      <c r="Q203" t="str">
        <f t="shared" si="36"/>
        <v>TP</v>
      </c>
    </row>
    <row r="204" spans="1:17" x14ac:dyDescent="0.3">
      <c r="A204">
        <v>1</v>
      </c>
      <c r="B204">
        <v>1</v>
      </c>
      <c r="C204">
        <v>-2</v>
      </c>
      <c r="D204">
        <v>1.95</v>
      </c>
      <c r="E204">
        <f t="shared" si="28"/>
        <v>1.7695128588096638E-11</v>
      </c>
      <c r="F204">
        <f t="shared" si="29"/>
        <v>0</v>
      </c>
      <c r="G204">
        <v>180</v>
      </c>
      <c r="H204">
        <v>-90</v>
      </c>
      <c r="I204">
        <v>0.38419903534316502</v>
      </c>
      <c r="J204">
        <v>0.61580096465683498</v>
      </c>
      <c r="K204">
        <f t="shared" si="30"/>
        <v>180.00000001654021</v>
      </c>
      <c r="L204">
        <f t="shared" si="31"/>
        <v>180</v>
      </c>
      <c r="M204">
        <f t="shared" si="32"/>
        <v>-41.688347270105865</v>
      </c>
      <c r="N204" s="2">
        <f t="shared" si="33"/>
        <v>318.69817801027608</v>
      </c>
      <c r="O204">
        <f t="shared" si="34"/>
        <v>0</v>
      </c>
      <c r="P204">
        <f t="shared" si="35"/>
        <v>1</v>
      </c>
      <c r="Q204" t="str">
        <f t="shared" si="36"/>
        <v>FP</v>
      </c>
    </row>
    <row r="205" spans="1:17" x14ac:dyDescent="0.3">
      <c r="A205">
        <v>0</v>
      </c>
      <c r="B205">
        <v>1</v>
      </c>
      <c r="C205">
        <v>-2</v>
      </c>
      <c r="D205">
        <v>1.95</v>
      </c>
      <c r="E205">
        <f t="shared" si="28"/>
        <v>1.7695128588096638E-11</v>
      </c>
      <c r="F205">
        <f t="shared" si="29"/>
        <v>0</v>
      </c>
      <c r="G205">
        <v>80</v>
      </c>
      <c r="H205">
        <v>-90</v>
      </c>
      <c r="I205">
        <v>0.38419903534316502</v>
      </c>
      <c r="J205">
        <v>0.61580096465683498</v>
      </c>
      <c r="K205">
        <f t="shared" si="30"/>
        <v>80.000000006203223</v>
      </c>
      <c r="L205">
        <f t="shared" si="31"/>
        <v>180</v>
      </c>
      <c r="M205">
        <f t="shared" si="32"/>
        <v>-80.108250808393834</v>
      </c>
      <c r="N205" s="2">
        <f t="shared" si="33"/>
        <v>3166.5406000464186</v>
      </c>
      <c r="O205">
        <f t="shared" si="34"/>
        <v>0</v>
      </c>
      <c r="P205">
        <f t="shared" si="35"/>
        <v>0</v>
      </c>
      <c r="Q205" t="str">
        <f t="shared" si="36"/>
        <v>TN</v>
      </c>
    </row>
    <row r="206" spans="1:17" x14ac:dyDescent="0.3">
      <c r="A206">
        <v>0</v>
      </c>
      <c r="B206">
        <v>1</v>
      </c>
      <c r="C206">
        <v>-2</v>
      </c>
      <c r="D206">
        <v>1.95</v>
      </c>
      <c r="E206">
        <f t="shared" si="28"/>
        <v>1.7695128588096638E-11</v>
      </c>
      <c r="F206">
        <f t="shared" si="29"/>
        <v>0</v>
      </c>
      <c r="G206">
        <v>50</v>
      </c>
      <c r="H206">
        <v>-50</v>
      </c>
      <c r="I206">
        <v>0.60844334427391233</v>
      </c>
      <c r="J206">
        <v>0.39155665572608767</v>
      </c>
      <c r="K206">
        <f t="shared" si="30"/>
        <v>50.000000003461182</v>
      </c>
      <c r="L206">
        <f t="shared" si="31"/>
        <v>100</v>
      </c>
      <c r="M206">
        <f t="shared" si="32"/>
        <v>-8.7334983568072175</v>
      </c>
      <c r="N206" s="2">
        <f t="shared" si="33"/>
        <v>228.09242949805929</v>
      </c>
      <c r="O206">
        <f t="shared" si="34"/>
        <v>0</v>
      </c>
      <c r="P206">
        <f t="shared" si="35"/>
        <v>0</v>
      </c>
      <c r="Q206" t="str">
        <f t="shared" si="36"/>
        <v>TN</v>
      </c>
    </row>
    <row r="207" spans="1:17" x14ac:dyDescent="0.3">
      <c r="A207">
        <v>0</v>
      </c>
      <c r="B207">
        <v>1</v>
      </c>
      <c r="C207">
        <v>-2</v>
      </c>
      <c r="D207">
        <v>1.95</v>
      </c>
      <c r="E207">
        <f t="shared" si="28"/>
        <v>1.7695128588096638E-11</v>
      </c>
      <c r="F207">
        <f t="shared" si="29"/>
        <v>0</v>
      </c>
      <c r="G207">
        <v>0</v>
      </c>
      <c r="H207">
        <v>-10</v>
      </c>
      <c r="I207">
        <v>0.38419903534316502</v>
      </c>
      <c r="J207">
        <v>0.61580096465683498</v>
      </c>
      <c r="K207">
        <f t="shared" si="30"/>
        <v>0</v>
      </c>
      <c r="L207">
        <f t="shared" si="31"/>
        <v>20</v>
      </c>
      <c r="M207">
        <f t="shared" si="32"/>
        <v>-12.3160192931367</v>
      </c>
      <c r="N207" s="2">
        <f t="shared" si="33"/>
        <v>132.71519859816729</v>
      </c>
      <c r="O207">
        <f t="shared" si="34"/>
        <v>0</v>
      </c>
      <c r="P207">
        <f t="shared" si="35"/>
        <v>0</v>
      </c>
      <c r="Q207" t="str">
        <f t="shared" si="36"/>
        <v>TN</v>
      </c>
    </row>
    <row r="208" spans="1:17" x14ac:dyDescent="0.3">
      <c r="A208">
        <v>0</v>
      </c>
      <c r="B208">
        <v>1</v>
      </c>
      <c r="C208">
        <v>-2</v>
      </c>
      <c r="D208">
        <v>1.95</v>
      </c>
      <c r="E208">
        <f t="shared" si="28"/>
        <v>1.7695128588096638E-11</v>
      </c>
      <c r="F208">
        <f t="shared" si="29"/>
        <v>0</v>
      </c>
      <c r="G208">
        <v>20</v>
      </c>
      <c r="H208">
        <v>-10</v>
      </c>
      <c r="I208">
        <v>0.38419903534316502</v>
      </c>
      <c r="J208">
        <v>0.61580096465683498</v>
      </c>
      <c r="K208">
        <f t="shared" si="30"/>
        <v>20.000000001060197</v>
      </c>
      <c r="L208">
        <f t="shared" si="31"/>
        <v>20</v>
      </c>
      <c r="M208">
        <f t="shared" si="32"/>
        <v>-4.6320385858660726</v>
      </c>
      <c r="N208" s="2">
        <f t="shared" si="33"/>
        <v>368.80087429804547</v>
      </c>
      <c r="O208">
        <f t="shared" si="34"/>
        <v>0</v>
      </c>
      <c r="P208">
        <f t="shared" si="35"/>
        <v>0</v>
      </c>
      <c r="Q208" t="str">
        <f t="shared" si="36"/>
        <v>TN</v>
      </c>
    </row>
    <row r="209" spans="1:17" x14ac:dyDescent="0.3">
      <c r="A209">
        <v>1</v>
      </c>
      <c r="B209">
        <v>1</v>
      </c>
      <c r="C209">
        <v>-2</v>
      </c>
      <c r="D209">
        <v>1.9</v>
      </c>
      <c r="E209">
        <f t="shared" si="28"/>
        <v>1.6763806030828393E-11</v>
      </c>
      <c r="F209">
        <f t="shared" si="29"/>
        <v>0</v>
      </c>
      <c r="G209">
        <v>10</v>
      </c>
      <c r="H209">
        <v>-10</v>
      </c>
      <c r="I209">
        <v>0.60844334427391233</v>
      </c>
      <c r="J209">
        <v>0.39155665572608767</v>
      </c>
      <c r="K209">
        <f t="shared" si="30"/>
        <v>10.000000000386001</v>
      </c>
      <c r="L209">
        <f t="shared" si="31"/>
        <v>20</v>
      </c>
      <c r="M209">
        <f t="shared" si="32"/>
        <v>-1.7466996715477707</v>
      </c>
      <c r="N209" s="2">
        <f t="shared" si="33"/>
        <v>487.94724250011222</v>
      </c>
      <c r="O209">
        <f t="shared" si="34"/>
        <v>0</v>
      </c>
      <c r="P209">
        <f t="shared" si="35"/>
        <v>1</v>
      </c>
      <c r="Q209" t="str">
        <f t="shared" si="36"/>
        <v>FP</v>
      </c>
    </row>
    <row r="210" spans="1:17" x14ac:dyDescent="0.3">
      <c r="A210">
        <v>0</v>
      </c>
      <c r="B210">
        <v>1</v>
      </c>
      <c r="C210">
        <v>-2</v>
      </c>
      <c r="D210">
        <v>1.9</v>
      </c>
      <c r="E210">
        <f t="shared" si="28"/>
        <v>1.6763806030828393E-11</v>
      </c>
      <c r="F210">
        <f t="shared" si="29"/>
        <v>0</v>
      </c>
      <c r="G210">
        <v>80</v>
      </c>
      <c r="H210">
        <v>-90</v>
      </c>
      <c r="I210">
        <v>0.60844334427391233</v>
      </c>
      <c r="J210">
        <v>0.39155665572608767</v>
      </c>
      <c r="K210">
        <f t="shared" si="30"/>
        <v>80.000000005876657</v>
      </c>
      <c r="L210">
        <f t="shared" si="31"/>
        <v>180</v>
      </c>
      <c r="M210">
        <f t="shared" si="32"/>
        <v>-21.804730485207173</v>
      </c>
      <c r="N210" s="2">
        <f t="shared" si="33"/>
        <v>4.1269803801033875</v>
      </c>
      <c r="O210">
        <f t="shared" si="34"/>
        <v>0</v>
      </c>
      <c r="P210">
        <f t="shared" si="35"/>
        <v>0</v>
      </c>
      <c r="Q210" t="str">
        <f t="shared" si="36"/>
        <v>TN</v>
      </c>
    </row>
    <row r="211" spans="1:17" x14ac:dyDescent="0.3">
      <c r="A211">
        <v>0</v>
      </c>
      <c r="B211">
        <v>1</v>
      </c>
      <c r="C211">
        <v>-2</v>
      </c>
      <c r="D211">
        <v>1.9</v>
      </c>
      <c r="E211">
        <f t="shared" si="28"/>
        <v>1.6763806030828393E-11</v>
      </c>
      <c r="F211">
        <f t="shared" si="29"/>
        <v>0</v>
      </c>
      <c r="G211">
        <v>50</v>
      </c>
      <c r="H211">
        <v>-50</v>
      </c>
      <c r="I211">
        <v>0.38419903534316502</v>
      </c>
      <c r="J211">
        <v>0.61580096465683498</v>
      </c>
      <c r="K211">
        <f t="shared" si="30"/>
        <v>50.000000003278991</v>
      </c>
      <c r="L211">
        <f t="shared" si="31"/>
        <v>100</v>
      </c>
      <c r="M211">
        <f t="shared" si="32"/>
        <v>-42.370144697265459</v>
      </c>
      <c r="N211" s="2">
        <f t="shared" si="33"/>
        <v>343.50608431224282</v>
      </c>
      <c r="O211">
        <f t="shared" si="34"/>
        <v>0</v>
      </c>
      <c r="P211">
        <f t="shared" si="35"/>
        <v>0</v>
      </c>
      <c r="Q211" t="str">
        <f t="shared" si="36"/>
        <v>TN</v>
      </c>
    </row>
    <row r="212" spans="1:17" x14ac:dyDescent="0.3">
      <c r="A212">
        <v>0</v>
      </c>
      <c r="B212">
        <v>1</v>
      </c>
      <c r="C212">
        <v>-2</v>
      </c>
      <c r="D212">
        <v>1.9</v>
      </c>
      <c r="E212">
        <f t="shared" si="28"/>
        <v>1.6763806030828393E-11</v>
      </c>
      <c r="F212">
        <f t="shared" si="29"/>
        <v>0</v>
      </c>
      <c r="G212">
        <v>90</v>
      </c>
      <c r="H212">
        <v>-90</v>
      </c>
      <c r="I212">
        <v>0.60844334427391233</v>
      </c>
      <c r="J212">
        <v>0.39155665572608767</v>
      </c>
      <c r="K212">
        <f t="shared" si="30"/>
        <v>90.000000006789051</v>
      </c>
      <c r="L212">
        <f t="shared" si="31"/>
        <v>180</v>
      </c>
      <c r="M212">
        <f t="shared" si="32"/>
        <v>-15.720297041912914</v>
      </c>
      <c r="N212" s="2">
        <f t="shared" si="33"/>
        <v>65.868328235188301</v>
      </c>
      <c r="O212">
        <f t="shared" si="34"/>
        <v>0</v>
      </c>
      <c r="P212">
        <f t="shared" si="35"/>
        <v>0</v>
      </c>
      <c r="Q212" t="str">
        <f t="shared" si="36"/>
        <v>TN</v>
      </c>
    </row>
    <row r="213" spans="1:17" x14ac:dyDescent="0.3">
      <c r="A213">
        <v>1</v>
      </c>
      <c r="B213">
        <v>1</v>
      </c>
      <c r="C213">
        <v>-2</v>
      </c>
      <c r="D213">
        <v>1.85</v>
      </c>
      <c r="E213">
        <f t="shared" si="28"/>
        <v>1.5832483473560152E-11</v>
      </c>
      <c r="F213">
        <f t="shared" si="29"/>
        <v>0</v>
      </c>
      <c r="G213">
        <v>10</v>
      </c>
      <c r="H213">
        <v>-10</v>
      </c>
      <c r="I213">
        <v>0.60844334427391233</v>
      </c>
      <c r="J213">
        <v>0.39155665572608767</v>
      </c>
      <c r="K213">
        <f t="shared" si="30"/>
        <v>10.00000000036456</v>
      </c>
      <c r="L213">
        <f t="shared" si="31"/>
        <v>20</v>
      </c>
      <c r="M213">
        <f t="shared" si="32"/>
        <v>-1.7466996715608163</v>
      </c>
      <c r="N213" s="2">
        <f t="shared" si="33"/>
        <v>487.94724249953589</v>
      </c>
      <c r="O213">
        <f t="shared" si="34"/>
        <v>0</v>
      </c>
      <c r="P213">
        <f t="shared" si="35"/>
        <v>1</v>
      </c>
      <c r="Q213" t="str">
        <f t="shared" si="36"/>
        <v>FP</v>
      </c>
    </row>
    <row r="214" spans="1:17" x14ac:dyDescent="0.3">
      <c r="A214">
        <v>0</v>
      </c>
      <c r="B214">
        <v>1</v>
      </c>
      <c r="C214">
        <v>-2</v>
      </c>
      <c r="D214">
        <v>1.85</v>
      </c>
      <c r="E214">
        <f t="shared" si="28"/>
        <v>1.5832483473560152E-11</v>
      </c>
      <c r="F214">
        <f t="shared" si="29"/>
        <v>0</v>
      </c>
      <c r="G214">
        <v>60</v>
      </c>
      <c r="H214">
        <v>-50</v>
      </c>
      <c r="I214">
        <v>0.38419903534316502</v>
      </c>
      <c r="J214">
        <v>0.61580096465683498</v>
      </c>
      <c r="K214">
        <f t="shared" si="30"/>
        <v>60.000000003889404</v>
      </c>
      <c r="L214">
        <f t="shared" si="31"/>
        <v>100</v>
      </c>
      <c r="M214">
        <f t="shared" si="32"/>
        <v>-38.52815434359929</v>
      </c>
      <c r="N214" s="2">
        <f t="shared" si="33"/>
        <v>215.85271250463103</v>
      </c>
      <c r="O214">
        <f t="shared" si="34"/>
        <v>0</v>
      </c>
      <c r="P214">
        <f t="shared" si="35"/>
        <v>0</v>
      </c>
      <c r="Q214" t="str">
        <f t="shared" si="36"/>
        <v>TN</v>
      </c>
    </row>
    <row r="215" spans="1:17" x14ac:dyDescent="0.3">
      <c r="A215">
        <v>1</v>
      </c>
      <c r="B215">
        <v>1</v>
      </c>
      <c r="C215">
        <v>-2</v>
      </c>
      <c r="D215">
        <v>1.6</v>
      </c>
      <c r="E215">
        <f t="shared" si="28"/>
        <v>1.117587068721893E-11</v>
      </c>
      <c r="F215">
        <f t="shared" si="29"/>
        <v>0</v>
      </c>
      <c r="G215">
        <v>70</v>
      </c>
      <c r="H215">
        <v>-50</v>
      </c>
      <c r="I215">
        <v>0.60844334427391233</v>
      </c>
      <c r="J215">
        <v>0.39155665572608767</v>
      </c>
      <c r="K215">
        <f t="shared" si="30"/>
        <v>70.000000003323706</v>
      </c>
      <c r="L215">
        <f t="shared" si="31"/>
        <v>100</v>
      </c>
      <c r="M215">
        <f t="shared" si="32"/>
        <v>3.4353685285873823</v>
      </c>
      <c r="N215" s="2">
        <f t="shared" si="33"/>
        <v>743.73995342326066</v>
      </c>
      <c r="O215">
        <f t="shared" si="34"/>
        <v>1</v>
      </c>
      <c r="P215">
        <f t="shared" si="35"/>
        <v>0</v>
      </c>
      <c r="Q215" t="str">
        <f t="shared" si="36"/>
        <v>TP</v>
      </c>
    </row>
    <row r="216" spans="1:17" x14ac:dyDescent="0.3">
      <c r="A216">
        <v>0</v>
      </c>
      <c r="B216">
        <v>1</v>
      </c>
      <c r="C216">
        <v>-2</v>
      </c>
      <c r="D216">
        <v>1.6</v>
      </c>
      <c r="E216">
        <f t="shared" si="28"/>
        <v>1.117587068721893E-11</v>
      </c>
      <c r="F216">
        <f t="shared" si="29"/>
        <v>0</v>
      </c>
      <c r="G216">
        <v>60</v>
      </c>
      <c r="H216">
        <v>-50</v>
      </c>
      <c r="I216">
        <v>0.38419903534316502</v>
      </c>
      <c r="J216">
        <v>0.61580096465683498</v>
      </c>
      <c r="K216">
        <f t="shared" si="30"/>
        <v>60.000000002745466</v>
      </c>
      <c r="L216">
        <f t="shared" si="31"/>
        <v>100</v>
      </c>
      <c r="M216">
        <f t="shared" si="32"/>
        <v>-38.528154344038789</v>
      </c>
      <c r="N216" s="2">
        <f t="shared" si="33"/>
        <v>215.8527125175452</v>
      </c>
      <c r="O216">
        <f t="shared" si="34"/>
        <v>0</v>
      </c>
      <c r="P216">
        <f t="shared" si="35"/>
        <v>0</v>
      </c>
      <c r="Q216" t="str">
        <f t="shared" si="36"/>
        <v>TN</v>
      </c>
    </row>
    <row r="217" spans="1:17" x14ac:dyDescent="0.3">
      <c r="A217">
        <v>0</v>
      </c>
      <c r="B217">
        <v>1</v>
      </c>
      <c r="C217">
        <v>-2</v>
      </c>
      <c r="D217">
        <v>1.6</v>
      </c>
      <c r="E217">
        <f t="shared" si="28"/>
        <v>1.117587068721893E-11</v>
      </c>
      <c r="F217">
        <f t="shared" si="29"/>
        <v>0</v>
      </c>
      <c r="G217">
        <v>80</v>
      </c>
      <c r="H217">
        <v>-90</v>
      </c>
      <c r="I217">
        <v>0.60844334427391233</v>
      </c>
      <c r="J217">
        <v>0.39155665572608767</v>
      </c>
      <c r="K217">
        <f t="shared" si="30"/>
        <v>80.000000003917833</v>
      </c>
      <c r="L217">
        <f t="shared" si="31"/>
        <v>180</v>
      </c>
      <c r="M217">
        <f t="shared" si="32"/>
        <v>-21.804730486399009</v>
      </c>
      <c r="N217" s="2">
        <f t="shared" si="33"/>
        <v>4.1269803752609651</v>
      </c>
      <c r="O217">
        <f t="shared" si="34"/>
        <v>0</v>
      </c>
      <c r="P217">
        <f t="shared" si="35"/>
        <v>0</v>
      </c>
      <c r="Q217" t="str">
        <f t="shared" si="36"/>
        <v>TN</v>
      </c>
    </row>
    <row r="218" spans="1:17" x14ac:dyDescent="0.3">
      <c r="A218">
        <v>0</v>
      </c>
      <c r="B218">
        <v>1</v>
      </c>
      <c r="C218">
        <v>-2</v>
      </c>
      <c r="D218">
        <v>1.6</v>
      </c>
      <c r="E218">
        <f t="shared" si="28"/>
        <v>1.117587068721893E-11</v>
      </c>
      <c r="F218">
        <f t="shared" si="29"/>
        <v>0</v>
      </c>
      <c r="G218">
        <v>30</v>
      </c>
      <c r="H218">
        <v>-10</v>
      </c>
      <c r="I218">
        <v>0.38419903534316502</v>
      </c>
      <c r="J218">
        <v>0.61580096465683498</v>
      </c>
      <c r="K218">
        <f t="shared" si="30"/>
        <v>30.000000001140357</v>
      </c>
      <c r="L218">
        <f t="shared" si="31"/>
        <v>20</v>
      </c>
      <c r="M218">
        <f t="shared" si="32"/>
        <v>-0.79004823240362576</v>
      </c>
      <c r="N218" s="2">
        <f t="shared" si="33"/>
        <v>531.12638177229701</v>
      </c>
      <c r="O218">
        <f t="shared" si="34"/>
        <v>0</v>
      </c>
      <c r="P218">
        <f t="shared" si="35"/>
        <v>0</v>
      </c>
      <c r="Q218" t="str">
        <f t="shared" si="36"/>
        <v>TN</v>
      </c>
    </row>
    <row r="219" spans="1:17" x14ac:dyDescent="0.3">
      <c r="A219">
        <v>1</v>
      </c>
      <c r="B219">
        <v>1</v>
      </c>
      <c r="C219">
        <v>-2</v>
      </c>
      <c r="D219">
        <v>1.95</v>
      </c>
      <c r="E219">
        <f t="shared" si="28"/>
        <v>1.7695128588096638E-11</v>
      </c>
      <c r="F219">
        <f t="shared" si="29"/>
        <v>0</v>
      </c>
      <c r="G219">
        <v>70</v>
      </c>
      <c r="H219">
        <v>-50</v>
      </c>
      <c r="I219">
        <v>0.38419903534316502</v>
      </c>
      <c r="J219">
        <v>0.61580096465683498</v>
      </c>
      <c r="K219">
        <f t="shared" si="30"/>
        <v>70.000000005262493</v>
      </c>
      <c r="L219">
        <f t="shared" si="31"/>
        <v>100</v>
      </c>
      <c r="M219">
        <f t="shared" si="32"/>
        <v>-34.6861639896401</v>
      </c>
      <c r="N219" s="2">
        <f t="shared" si="33"/>
        <v>117.7211204459885</v>
      </c>
      <c r="O219">
        <f t="shared" si="34"/>
        <v>0</v>
      </c>
      <c r="P219">
        <f t="shared" si="35"/>
        <v>1</v>
      </c>
      <c r="Q219" t="str">
        <f t="shared" si="36"/>
        <v>FP</v>
      </c>
    </row>
    <row r="220" spans="1:17" x14ac:dyDescent="0.3">
      <c r="A220">
        <v>0</v>
      </c>
      <c r="B220">
        <v>1</v>
      </c>
      <c r="C220">
        <v>-2</v>
      </c>
      <c r="D220">
        <v>1.95</v>
      </c>
      <c r="E220">
        <f t="shared" si="28"/>
        <v>1.7695128588096638E-11</v>
      </c>
      <c r="F220">
        <f t="shared" si="29"/>
        <v>0</v>
      </c>
      <c r="G220">
        <v>40</v>
      </c>
      <c r="H220">
        <v>-50</v>
      </c>
      <c r="I220">
        <v>0.38419903534316502</v>
      </c>
      <c r="J220">
        <v>0.61580096465683498</v>
      </c>
      <c r="K220">
        <f t="shared" si="30"/>
        <v>40.00000000261101</v>
      </c>
      <c r="L220">
        <f t="shared" si="31"/>
        <v>100</v>
      </c>
      <c r="M220">
        <f t="shared" si="32"/>
        <v>-46.212135050953748</v>
      </c>
      <c r="N220" s="2">
        <f t="shared" si="33"/>
        <v>500.68123587617225</v>
      </c>
      <c r="O220">
        <f t="shared" si="34"/>
        <v>0</v>
      </c>
      <c r="P220">
        <f t="shared" si="35"/>
        <v>0</v>
      </c>
      <c r="Q220" t="str">
        <f t="shared" si="36"/>
        <v>TN</v>
      </c>
    </row>
    <row r="221" spans="1:17" x14ac:dyDescent="0.3">
      <c r="A221">
        <v>0</v>
      </c>
      <c r="B221">
        <v>1</v>
      </c>
      <c r="C221">
        <v>-2</v>
      </c>
      <c r="D221">
        <v>1.95</v>
      </c>
      <c r="E221">
        <f t="shared" si="28"/>
        <v>1.7695128588096638E-11</v>
      </c>
      <c r="F221">
        <f t="shared" si="29"/>
        <v>0</v>
      </c>
      <c r="G221">
        <v>100</v>
      </c>
      <c r="H221">
        <v>-90</v>
      </c>
      <c r="I221">
        <v>0.38419903534316502</v>
      </c>
      <c r="J221">
        <v>0.61580096465683498</v>
      </c>
      <c r="K221">
        <f t="shared" si="30"/>
        <v>100.00000000814899</v>
      </c>
      <c r="L221">
        <f t="shared" si="31"/>
        <v>180</v>
      </c>
      <c r="M221">
        <f t="shared" si="32"/>
        <v>-72.424270100782962</v>
      </c>
      <c r="N221" s="2">
        <f t="shared" si="33"/>
        <v>2360.7978775811143</v>
      </c>
      <c r="O221">
        <f t="shared" si="34"/>
        <v>0</v>
      </c>
      <c r="P221">
        <f t="shared" si="35"/>
        <v>0</v>
      </c>
      <c r="Q221" t="str">
        <f t="shared" si="36"/>
        <v>TN</v>
      </c>
    </row>
    <row r="222" spans="1:17" x14ac:dyDescent="0.3">
      <c r="A222">
        <v>0</v>
      </c>
      <c r="B222">
        <v>1</v>
      </c>
      <c r="C222">
        <v>-2</v>
      </c>
      <c r="D222">
        <v>1.95</v>
      </c>
      <c r="E222">
        <f t="shared" si="28"/>
        <v>1.7695128588096638E-11</v>
      </c>
      <c r="F222">
        <f t="shared" si="29"/>
        <v>0</v>
      </c>
      <c r="G222">
        <v>50</v>
      </c>
      <c r="H222">
        <v>-50</v>
      </c>
      <c r="I222">
        <v>0.60844334427391233</v>
      </c>
      <c r="J222">
        <v>0.39155665572608767</v>
      </c>
      <c r="K222">
        <f t="shared" si="30"/>
        <v>50.000000003461182</v>
      </c>
      <c r="L222">
        <f t="shared" si="31"/>
        <v>100</v>
      </c>
      <c r="M222">
        <f t="shared" si="32"/>
        <v>-8.7334983568072175</v>
      </c>
      <c r="N222" s="2">
        <f t="shared" si="33"/>
        <v>228.09242949805929</v>
      </c>
      <c r="O222">
        <f t="shared" si="34"/>
        <v>0</v>
      </c>
      <c r="P222">
        <f t="shared" si="35"/>
        <v>0</v>
      </c>
      <c r="Q222" t="str">
        <f t="shared" si="36"/>
        <v>TN</v>
      </c>
    </row>
    <row r="223" spans="1:17" x14ac:dyDescent="0.3">
      <c r="A223">
        <v>0</v>
      </c>
      <c r="B223">
        <v>1</v>
      </c>
      <c r="C223">
        <v>-2</v>
      </c>
      <c r="D223">
        <v>1.95</v>
      </c>
      <c r="E223">
        <f t="shared" si="28"/>
        <v>1.7695128588096638E-11</v>
      </c>
      <c r="F223">
        <f t="shared" si="29"/>
        <v>0</v>
      </c>
      <c r="G223">
        <v>20</v>
      </c>
      <c r="H223">
        <v>-10</v>
      </c>
      <c r="I223">
        <v>0.38419903534316502</v>
      </c>
      <c r="J223">
        <v>0.61580096465683498</v>
      </c>
      <c r="K223">
        <f t="shared" si="30"/>
        <v>20.000000001060197</v>
      </c>
      <c r="L223">
        <f t="shared" si="31"/>
        <v>20</v>
      </c>
      <c r="M223">
        <f t="shared" si="32"/>
        <v>-4.6320385858660726</v>
      </c>
      <c r="N223" s="2">
        <f t="shared" si="33"/>
        <v>368.80087429804547</v>
      </c>
      <c r="O223">
        <f t="shared" si="34"/>
        <v>0</v>
      </c>
      <c r="P223">
        <f t="shared" si="35"/>
        <v>0</v>
      </c>
      <c r="Q223" t="str">
        <f t="shared" si="36"/>
        <v>TN</v>
      </c>
    </row>
    <row r="224" spans="1:17" x14ac:dyDescent="0.3">
      <c r="A224">
        <v>0</v>
      </c>
      <c r="B224">
        <v>1</v>
      </c>
      <c r="C224">
        <v>-2</v>
      </c>
      <c r="D224">
        <v>1.95</v>
      </c>
      <c r="E224">
        <f t="shared" si="28"/>
        <v>1.7695128588096638E-11</v>
      </c>
      <c r="F224">
        <f t="shared" si="29"/>
        <v>0</v>
      </c>
      <c r="G224">
        <v>100</v>
      </c>
      <c r="H224">
        <v>-90</v>
      </c>
      <c r="I224">
        <v>0.60844334427391233</v>
      </c>
      <c r="J224">
        <v>0.39155665572608767</v>
      </c>
      <c r="K224">
        <f t="shared" si="30"/>
        <v>100.00000000814899</v>
      </c>
      <c r="L224">
        <f t="shared" si="31"/>
        <v>180</v>
      </c>
      <c r="M224">
        <f t="shared" si="32"/>
        <v>-9.6358635983463472</v>
      </c>
      <c r="N224" s="2">
        <f t="shared" si="33"/>
        <v>201.65033674976223</v>
      </c>
      <c r="O224">
        <f t="shared" si="34"/>
        <v>0</v>
      </c>
      <c r="P224">
        <f t="shared" si="35"/>
        <v>0</v>
      </c>
      <c r="Q224" t="str">
        <f t="shared" si="36"/>
        <v>TN</v>
      </c>
    </row>
    <row r="225" spans="1:17" x14ac:dyDescent="0.3">
      <c r="A225">
        <v>0</v>
      </c>
      <c r="B225">
        <v>1</v>
      </c>
      <c r="C225">
        <v>-2</v>
      </c>
      <c r="D225">
        <v>1.95</v>
      </c>
      <c r="E225">
        <f t="shared" si="28"/>
        <v>1.7695128588096638E-11</v>
      </c>
      <c r="F225">
        <f t="shared" si="29"/>
        <v>0</v>
      </c>
      <c r="G225">
        <v>100</v>
      </c>
      <c r="H225">
        <v>-90</v>
      </c>
      <c r="I225">
        <v>0.60844334427391233</v>
      </c>
      <c r="J225">
        <v>0.39155665572608767</v>
      </c>
      <c r="K225">
        <f t="shared" si="30"/>
        <v>100.00000000814899</v>
      </c>
      <c r="L225">
        <f t="shared" si="31"/>
        <v>180</v>
      </c>
      <c r="M225">
        <f t="shared" si="32"/>
        <v>-9.6358635983463472</v>
      </c>
      <c r="N225" s="2">
        <f t="shared" si="33"/>
        <v>201.65033674976223</v>
      </c>
      <c r="O225">
        <f t="shared" si="34"/>
        <v>0</v>
      </c>
      <c r="P225">
        <f t="shared" si="35"/>
        <v>0</v>
      </c>
      <c r="Q225" t="str">
        <f t="shared" si="36"/>
        <v>TN</v>
      </c>
    </row>
    <row r="226" spans="1:17" x14ac:dyDescent="0.3">
      <c r="A226">
        <v>0</v>
      </c>
      <c r="B226">
        <v>1</v>
      </c>
      <c r="C226">
        <v>-2</v>
      </c>
      <c r="D226">
        <v>1.95</v>
      </c>
      <c r="E226">
        <f t="shared" si="28"/>
        <v>1.7695128588096638E-11</v>
      </c>
      <c r="F226">
        <f t="shared" si="29"/>
        <v>0</v>
      </c>
      <c r="G226">
        <v>40</v>
      </c>
      <c r="H226">
        <v>-50</v>
      </c>
      <c r="I226">
        <v>0.60844334427391233</v>
      </c>
      <c r="J226">
        <v>0.39155665572608767</v>
      </c>
      <c r="K226">
        <f t="shared" si="30"/>
        <v>40.00000000261101</v>
      </c>
      <c r="L226">
        <f t="shared" si="31"/>
        <v>100</v>
      </c>
      <c r="M226">
        <f t="shared" si="32"/>
        <v>-14.817931800063622</v>
      </c>
      <c r="N226" s="2">
        <f t="shared" si="33"/>
        <v>81.329658481214224</v>
      </c>
      <c r="O226">
        <f t="shared" si="34"/>
        <v>0</v>
      </c>
      <c r="P226">
        <f t="shared" si="35"/>
        <v>0</v>
      </c>
      <c r="Q226" t="str">
        <f t="shared" si="36"/>
        <v>TN</v>
      </c>
    </row>
    <row r="227" spans="1:17" x14ac:dyDescent="0.3">
      <c r="A227">
        <v>0</v>
      </c>
      <c r="B227">
        <v>1</v>
      </c>
      <c r="C227">
        <v>-2</v>
      </c>
      <c r="D227">
        <v>1.95</v>
      </c>
      <c r="E227">
        <f t="shared" si="28"/>
        <v>1.7695128588096638E-11</v>
      </c>
      <c r="F227">
        <f t="shared" si="29"/>
        <v>0</v>
      </c>
      <c r="G227">
        <v>90</v>
      </c>
      <c r="H227">
        <v>-90</v>
      </c>
      <c r="I227">
        <v>0.38419903534316502</v>
      </c>
      <c r="J227">
        <v>0.61580096465683498</v>
      </c>
      <c r="K227">
        <f t="shared" si="30"/>
        <v>90.000000007166264</v>
      </c>
      <c r="L227">
        <f t="shared" si="31"/>
        <v>180</v>
      </c>
      <c r="M227">
        <f t="shared" si="32"/>
        <v>-76.266260454592185</v>
      </c>
      <c r="N227" s="2">
        <f t="shared" si="33"/>
        <v>2748.9083489354298</v>
      </c>
      <c r="O227">
        <f t="shared" si="34"/>
        <v>0</v>
      </c>
      <c r="P227">
        <f t="shared" si="35"/>
        <v>0</v>
      </c>
      <c r="Q227" t="str">
        <f t="shared" si="36"/>
        <v>TN</v>
      </c>
    </row>
    <row r="228" spans="1:17" x14ac:dyDescent="0.3">
      <c r="A228">
        <v>1</v>
      </c>
      <c r="B228">
        <v>1</v>
      </c>
      <c r="C228">
        <v>-2</v>
      </c>
      <c r="D228">
        <v>1.9</v>
      </c>
      <c r="E228">
        <f t="shared" si="28"/>
        <v>1.6763806030828393E-11</v>
      </c>
      <c r="F228">
        <f t="shared" si="29"/>
        <v>0</v>
      </c>
      <c r="G228">
        <v>20</v>
      </c>
      <c r="H228">
        <v>-10</v>
      </c>
      <c r="I228">
        <v>0.38419903534316502</v>
      </c>
      <c r="J228">
        <v>0.61580096465683498</v>
      </c>
      <c r="K228">
        <f t="shared" si="30"/>
        <v>20.000000001004384</v>
      </c>
      <c r="L228">
        <f t="shared" si="31"/>
        <v>20</v>
      </c>
      <c r="M228">
        <f t="shared" si="32"/>
        <v>-4.6320385858875159</v>
      </c>
      <c r="N228" s="2">
        <f t="shared" si="33"/>
        <v>368.80087429722192</v>
      </c>
      <c r="O228">
        <f t="shared" si="34"/>
        <v>0</v>
      </c>
      <c r="P228">
        <f t="shared" si="35"/>
        <v>1</v>
      </c>
      <c r="Q228" t="str">
        <f t="shared" si="36"/>
        <v>FP</v>
      </c>
    </row>
    <row r="229" spans="1:17" x14ac:dyDescent="0.3">
      <c r="A229">
        <v>0</v>
      </c>
      <c r="B229">
        <v>1</v>
      </c>
      <c r="C229">
        <v>-2</v>
      </c>
      <c r="D229">
        <v>1.9</v>
      </c>
      <c r="E229">
        <f t="shared" si="28"/>
        <v>1.6763806030828393E-11</v>
      </c>
      <c r="F229">
        <f t="shared" si="29"/>
        <v>0</v>
      </c>
      <c r="G229">
        <v>0</v>
      </c>
      <c r="H229">
        <v>-10</v>
      </c>
      <c r="I229">
        <v>0.38419903534316502</v>
      </c>
      <c r="J229">
        <v>0.61580096465683498</v>
      </c>
      <c r="K229">
        <f t="shared" si="30"/>
        <v>0</v>
      </c>
      <c r="L229">
        <f t="shared" si="31"/>
        <v>20</v>
      </c>
      <c r="M229">
        <f t="shared" si="32"/>
        <v>-12.3160192931367</v>
      </c>
      <c r="N229" s="2">
        <f t="shared" si="33"/>
        <v>132.71519859816729</v>
      </c>
      <c r="O229">
        <f t="shared" si="34"/>
        <v>0</v>
      </c>
      <c r="P229">
        <f t="shared" si="35"/>
        <v>0</v>
      </c>
      <c r="Q229" t="str">
        <f t="shared" si="36"/>
        <v>TN</v>
      </c>
    </row>
    <row r="230" spans="1:17" x14ac:dyDescent="0.3">
      <c r="A230">
        <v>0</v>
      </c>
      <c r="B230">
        <v>1</v>
      </c>
      <c r="C230">
        <v>-2</v>
      </c>
      <c r="D230">
        <v>1.9</v>
      </c>
      <c r="E230">
        <f t="shared" si="28"/>
        <v>1.6763806030828393E-11</v>
      </c>
      <c r="F230">
        <f t="shared" si="29"/>
        <v>0</v>
      </c>
      <c r="G230">
        <v>40</v>
      </c>
      <c r="H230">
        <v>-50</v>
      </c>
      <c r="I230">
        <v>0.60844334427391233</v>
      </c>
      <c r="J230">
        <v>0.39155665572608767</v>
      </c>
      <c r="K230">
        <f t="shared" si="30"/>
        <v>40.000000002473577</v>
      </c>
      <c r="L230">
        <f t="shared" si="31"/>
        <v>100</v>
      </c>
      <c r="M230">
        <f t="shared" si="32"/>
        <v>-14.817931800147242</v>
      </c>
      <c r="N230" s="2">
        <f t="shared" si="33"/>
        <v>81.329658479706012</v>
      </c>
      <c r="O230">
        <f t="shared" si="34"/>
        <v>0</v>
      </c>
      <c r="P230">
        <f t="shared" si="35"/>
        <v>0</v>
      </c>
      <c r="Q230" t="str">
        <f t="shared" si="36"/>
        <v>TN</v>
      </c>
    </row>
    <row r="231" spans="1:17" x14ac:dyDescent="0.3">
      <c r="A231">
        <v>1</v>
      </c>
      <c r="B231">
        <v>1</v>
      </c>
      <c r="C231">
        <v>-2</v>
      </c>
      <c r="D231">
        <v>1.9</v>
      </c>
      <c r="E231">
        <f t="shared" si="28"/>
        <v>1.6763806030828393E-11</v>
      </c>
      <c r="F231">
        <f t="shared" si="29"/>
        <v>0</v>
      </c>
      <c r="G231">
        <v>10</v>
      </c>
      <c r="H231">
        <v>0</v>
      </c>
      <c r="I231">
        <v>0.38419903534316502</v>
      </c>
      <c r="J231">
        <v>0.61580096465683498</v>
      </c>
      <c r="K231">
        <f t="shared" si="30"/>
        <v>10.000000000386001</v>
      </c>
      <c r="L231">
        <f t="shared" si="31"/>
        <v>0</v>
      </c>
      <c r="M231">
        <f t="shared" si="32"/>
        <v>3.8419903535799511</v>
      </c>
      <c r="N231" s="2">
        <f t="shared" si="33"/>
        <v>766.0837470788689</v>
      </c>
      <c r="O231">
        <f t="shared" si="34"/>
        <v>1</v>
      </c>
      <c r="P231">
        <f t="shared" si="35"/>
        <v>0</v>
      </c>
      <c r="Q231" t="str">
        <f t="shared" si="36"/>
        <v>TP</v>
      </c>
    </row>
    <row r="232" spans="1:17" x14ac:dyDescent="0.3">
      <c r="A232">
        <v>0</v>
      </c>
      <c r="B232">
        <v>1</v>
      </c>
      <c r="C232">
        <v>-2</v>
      </c>
      <c r="D232">
        <v>1.9</v>
      </c>
      <c r="E232">
        <f t="shared" si="28"/>
        <v>1.6763806030828393E-11</v>
      </c>
      <c r="F232">
        <f t="shared" si="29"/>
        <v>0</v>
      </c>
      <c r="G232">
        <v>30</v>
      </c>
      <c r="H232">
        <v>-10</v>
      </c>
      <c r="I232">
        <v>0.38419903534316502</v>
      </c>
      <c r="J232">
        <v>0.61580096465683498</v>
      </c>
      <c r="K232">
        <f t="shared" si="30"/>
        <v>30.0000000017105</v>
      </c>
      <c r="L232">
        <f t="shared" si="31"/>
        <v>20</v>
      </c>
      <c r="M232">
        <f t="shared" si="32"/>
        <v>-0.79004823218457609</v>
      </c>
      <c r="N232" s="2">
        <f t="shared" si="33"/>
        <v>531.12638178239376</v>
      </c>
      <c r="O232">
        <f t="shared" si="34"/>
        <v>0</v>
      </c>
      <c r="P232">
        <f t="shared" si="35"/>
        <v>0</v>
      </c>
      <c r="Q232" t="str">
        <f t="shared" si="36"/>
        <v>TN</v>
      </c>
    </row>
    <row r="233" spans="1:17" x14ac:dyDescent="0.3">
      <c r="A233">
        <v>1</v>
      </c>
      <c r="B233">
        <v>1</v>
      </c>
      <c r="C233">
        <v>-2</v>
      </c>
      <c r="D233">
        <v>1.95</v>
      </c>
      <c r="E233">
        <f t="shared" si="28"/>
        <v>1.7695128588096638E-11</v>
      </c>
      <c r="F233">
        <f t="shared" si="29"/>
        <v>0</v>
      </c>
      <c r="G233">
        <v>10</v>
      </c>
      <c r="H233">
        <v>-10</v>
      </c>
      <c r="I233">
        <v>0.60844334427391233</v>
      </c>
      <c r="J233">
        <v>0.39155665572608767</v>
      </c>
      <c r="K233">
        <f t="shared" si="30"/>
        <v>10.00000000040745</v>
      </c>
      <c r="L233">
        <f t="shared" si="31"/>
        <v>20</v>
      </c>
      <c r="M233">
        <f t="shared" si="32"/>
        <v>-1.7466996715347198</v>
      </c>
      <c r="N233" s="2">
        <f t="shared" si="33"/>
        <v>487.94724250068873</v>
      </c>
      <c r="O233">
        <f t="shared" si="34"/>
        <v>0</v>
      </c>
      <c r="P233">
        <f t="shared" si="35"/>
        <v>1</v>
      </c>
      <c r="Q233" t="str">
        <f t="shared" si="36"/>
        <v>FP</v>
      </c>
    </row>
    <row r="234" spans="1:17" x14ac:dyDescent="0.3">
      <c r="A234">
        <v>0</v>
      </c>
      <c r="B234">
        <v>1</v>
      </c>
      <c r="C234">
        <v>-2</v>
      </c>
      <c r="D234">
        <v>1.95</v>
      </c>
      <c r="E234">
        <f t="shared" si="28"/>
        <v>1.7695128588096638E-11</v>
      </c>
      <c r="F234">
        <f t="shared" si="29"/>
        <v>0</v>
      </c>
      <c r="G234">
        <v>20</v>
      </c>
      <c r="H234">
        <v>-10</v>
      </c>
      <c r="I234">
        <v>0.38419903534316502</v>
      </c>
      <c r="J234">
        <v>0.61580096465683498</v>
      </c>
      <c r="K234">
        <f t="shared" si="30"/>
        <v>20.000000001060197</v>
      </c>
      <c r="L234">
        <f t="shared" si="31"/>
        <v>20</v>
      </c>
      <c r="M234">
        <f t="shared" si="32"/>
        <v>-4.6320385858660726</v>
      </c>
      <c r="N234" s="2">
        <f t="shared" si="33"/>
        <v>368.80087429804547</v>
      </c>
      <c r="O234">
        <f t="shared" si="34"/>
        <v>0</v>
      </c>
      <c r="P234">
        <f t="shared" si="35"/>
        <v>0</v>
      </c>
      <c r="Q234" t="str">
        <f t="shared" si="36"/>
        <v>TN</v>
      </c>
    </row>
    <row r="235" spans="1:17" x14ac:dyDescent="0.3">
      <c r="A235">
        <v>0</v>
      </c>
      <c r="B235">
        <v>1</v>
      </c>
      <c r="C235">
        <v>-2</v>
      </c>
      <c r="D235">
        <v>1.95</v>
      </c>
      <c r="E235">
        <f t="shared" si="28"/>
        <v>1.7695128588096638E-11</v>
      </c>
      <c r="F235">
        <f t="shared" si="29"/>
        <v>0</v>
      </c>
      <c r="G235">
        <v>50</v>
      </c>
      <c r="H235">
        <v>-50</v>
      </c>
      <c r="I235">
        <v>0.38419903534316502</v>
      </c>
      <c r="J235">
        <v>0.61580096465683498</v>
      </c>
      <c r="K235">
        <f t="shared" si="30"/>
        <v>50.000000003461182</v>
      </c>
      <c r="L235">
        <f t="shared" si="31"/>
        <v>100</v>
      </c>
      <c r="M235">
        <f t="shared" si="32"/>
        <v>-42.370144697195464</v>
      </c>
      <c r="N235" s="2">
        <f t="shared" si="33"/>
        <v>343.5060843096482</v>
      </c>
      <c r="O235">
        <f t="shared" si="34"/>
        <v>0</v>
      </c>
      <c r="P235">
        <f t="shared" si="35"/>
        <v>0</v>
      </c>
      <c r="Q235" t="str">
        <f t="shared" si="36"/>
        <v>TN</v>
      </c>
    </row>
    <row r="236" spans="1:17" x14ac:dyDescent="0.3">
      <c r="A236">
        <v>0</v>
      </c>
      <c r="B236">
        <v>1</v>
      </c>
      <c r="C236">
        <v>-2</v>
      </c>
      <c r="D236">
        <v>1.95</v>
      </c>
      <c r="E236">
        <f t="shared" si="28"/>
        <v>1.7695128588096638E-11</v>
      </c>
      <c r="F236">
        <f t="shared" si="29"/>
        <v>0</v>
      </c>
      <c r="G236">
        <v>60</v>
      </c>
      <c r="H236">
        <v>-50</v>
      </c>
      <c r="I236">
        <v>0.38419903534316502</v>
      </c>
      <c r="J236">
        <v>0.61580096465683498</v>
      </c>
      <c r="K236">
        <f t="shared" si="30"/>
        <v>60.000000004347015</v>
      </c>
      <c r="L236">
        <f t="shared" si="31"/>
        <v>100</v>
      </c>
      <c r="M236">
        <f t="shared" si="32"/>
        <v>-38.528154343423481</v>
      </c>
      <c r="N236" s="2">
        <f t="shared" si="33"/>
        <v>215.85271249946504</v>
      </c>
      <c r="O236">
        <f t="shared" si="34"/>
        <v>0</v>
      </c>
      <c r="P236">
        <f t="shared" si="35"/>
        <v>0</v>
      </c>
      <c r="Q236" t="str">
        <f t="shared" si="36"/>
        <v>TN</v>
      </c>
    </row>
    <row r="237" spans="1:17" x14ac:dyDescent="0.3">
      <c r="A237">
        <v>0</v>
      </c>
      <c r="B237">
        <v>1</v>
      </c>
      <c r="C237">
        <v>-2</v>
      </c>
      <c r="D237">
        <v>1.95</v>
      </c>
      <c r="E237">
        <f t="shared" si="28"/>
        <v>1.7695128588096638E-11</v>
      </c>
      <c r="F237">
        <f t="shared" si="29"/>
        <v>0</v>
      </c>
      <c r="G237">
        <v>0</v>
      </c>
      <c r="H237">
        <v>-10</v>
      </c>
      <c r="I237">
        <v>0.38419903534316502</v>
      </c>
      <c r="J237">
        <v>0.61580096465683498</v>
      </c>
      <c r="K237">
        <f t="shared" si="30"/>
        <v>0</v>
      </c>
      <c r="L237">
        <f t="shared" si="31"/>
        <v>20</v>
      </c>
      <c r="M237">
        <f t="shared" si="32"/>
        <v>-12.3160192931367</v>
      </c>
      <c r="N237" s="2">
        <f t="shared" si="33"/>
        <v>132.71519859816729</v>
      </c>
      <c r="O237">
        <f t="shared" si="34"/>
        <v>0</v>
      </c>
      <c r="P237">
        <f t="shared" si="35"/>
        <v>0</v>
      </c>
      <c r="Q237" t="str">
        <f t="shared" si="36"/>
        <v>TN</v>
      </c>
    </row>
    <row r="238" spans="1:17" x14ac:dyDescent="0.3">
      <c r="A238">
        <v>0</v>
      </c>
      <c r="B238">
        <v>1</v>
      </c>
      <c r="C238">
        <v>-2</v>
      </c>
      <c r="D238">
        <v>1.95</v>
      </c>
      <c r="E238">
        <f t="shared" si="28"/>
        <v>1.7695128588096638E-11</v>
      </c>
      <c r="F238">
        <f t="shared" si="29"/>
        <v>0</v>
      </c>
      <c r="G238">
        <v>40</v>
      </c>
      <c r="H238">
        <v>-50</v>
      </c>
      <c r="I238">
        <v>0.38419903534316502</v>
      </c>
      <c r="J238">
        <v>0.61580096465683498</v>
      </c>
      <c r="K238">
        <f t="shared" si="30"/>
        <v>40.00000000261101</v>
      </c>
      <c r="L238">
        <f t="shared" si="31"/>
        <v>100</v>
      </c>
      <c r="M238">
        <f t="shared" si="32"/>
        <v>-46.212135050953748</v>
      </c>
      <c r="N238" s="2">
        <f t="shared" si="33"/>
        <v>500.68123587617225</v>
      </c>
      <c r="O238">
        <f t="shared" si="34"/>
        <v>0</v>
      </c>
      <c r="P238">
        <f t="shared" si="35"/>
        <v>0</v>
      </c>
      <c r="Q238" t="str">
        <f t="shared" si="36"/>
        <v>TN</v>
      </c>
    </row>
    <row r="239" spans="1:17" x14ac:dyDescent="0.3">
      <c r="A239">
        <v>0</v>
      </c>
      <c r="B239">
        <v>1</v>
      </c>
      <c r="C239">
        <v>-2</v>
      </c>
      <c r="D239">
        <v>1.95</v>
      </c>
      <c r="E239">
        <f t="shared" si="28"/>
        <v>1.7695128588096638E-11</v>
      </c>
      <c r="F239">
        <f t="shared" si="29"/>
        <v>0</v>
      </c>
      <c r="G239">
        <v>0</v>
      </c>
      <c r="H239">
        <v>-10</v>
      </c>
      <c r="I239">
        <v>0.38419903534316502</v>
      </c>
      <c r="J239">
        <v>0.61580096465683498</v>
      </c>
      <c r="K239">
        <f t="shared" si="30"/>
        <v>0</v>
      </c>
      <c r="L239">
        <f t="shared" si="31"/>
        <v>20</v>
      </c>
      <c r="M239">
        <f t="shared" si="32"/>
        <v>-12.3160192931367</v>
      </c>
      <c r="N239" s="2">
        <f t="shared" si="33"/>
        <v>132.71519859816729</v>
      </c>
      <c r="O239">
        <f t="shared" si="34"/>
        <v>0</v>
      </c>
      <c r="P239">
        <f t="shared" si="35"/>
        <v>0</v>
      </c>
      <c r="Q239" t="str">
        <f t="shared" si="36"/>
        <v>TN</v>
      </c>
    </row>
    <row r="240" spans="1:17" x14ac:dyDescent="0.3">
      <c r="A240">
        <v>0</v>
      </c>
      <c r="B240">
        <v>1</v>
      </c>
      <c r="C240">
        <v>-2</v>
      </c>
      <c r="D240">
        <v>1.95</v>
      </c>
      <c r="E240">
        <f t="shared" si="28"/>
        <v>1.7695128588096638E-11</v>
      </c>
      <c r="F240">
        <f t="shared" si="29"/>
        <v>0</v>
      </c>
      <c r="G240">
        <v>180</v>
      </c>
      <c r="H240">
        <v>-90</v>
      </c>
      <c r="I240">
        <v>0.56330583577691229</v>
      </c>
      <c r="J240">
        <v>0.43669416422308771</v>
      </c>
      <c r="K240">
        <f t="shared" si="30"/>
        <v>180.00000001654021</v>
      </c>
      <c r="L240">
        <f t="shared" si="31"/>
        <v>180</v>
      </c>
      <c r="M240">
        <f t="shared" si="32"/>
        <v>22.790100889005629</v>
      </c>
      <c r="N240" s="2">
        <f t="shared" si="33"/>
        <v>2174.0145049836833</v>
      </c>
      <c r="O240">
        <f t="shared" si="34"/>
        <v>1</v>
      </c>
      <c r="P240">
        <f t="shared" si="35"/>
        <v>1</v>
      </c>
      <c r="Q240" t="str">
        <f t="shared" si="36"/>
        <v>FN</v>
      </c>
    </row>
    <row r="241" spans="1:17" x14ac:dyDescent="0.3">
      <c r="A241">
        <v>1</v>
      </c>
      <c r="B241">
        <v>1</v>
      </c>
      <c r="C241">
        <v>-2</v>
      </c>
      <c r="D241">
        <v>2.1</v>
      </c>
      <c r="E241">
        <f t="shared" si="28"/>
        <v>2.048909625990137E-11</v>
      </c>
      <c r="F241">
        <f t="shared" si="29"/>
        <v>0</v>
      </c>
      <c r="G241">
        <v>30</v>
      </c>
      <c r="H241">
        <v>-10</v>
      </c>
      <c r="I241">
        <v>0.38419903534316502</v>
      </c>
      <c r="J241">
        <v>0.61580096465683498</v>
      </c>
      <c r="K241">
        <f t="shared" si="30"/>
        <v>30.000000002090637</v>
      </c>
      <c r="L241">
        <f t="shared" si="31"/>
        <v>20</v>
      </c>
      <c r="M241">
        <f t="shared" si="32"/>
        <v>-0.79004823203852759</v>
      </c>
      <c r="N241" s="2">
        <f t="shared" si="33"/>
        <v>531.12638178912528</v>
      </c>
      <c r="O241">
        <f t="shared" si="34"/>
        <v>0</v>
      </c>
      <c r="P241">
        <f t="shared" si="35"/>
        <v>1</v>
      </c>
      <c r="Q241" t="str">
        <f t="shared" si="36"/>
        <v>FP</v>
      </c>
    </row>
    <row r="242" spans="1:17" x14ac:dyDescent="0.3">
      <c r="A242">
        <v>1</v>
      </c>
      <c r="B242">
        <v>1</v>
      </c>
      <c r="C242">
        <v>-2</v>
      </c>
      <c r="D242">
        <v>3</v>
      </c>
      <c r="E242">
        <f t="shared" si="28"/>
        <v>3.725290229072976E-11</v>
      </c>
      <c r="F242">
        <f t="shared" si="29"/>
        <v>0</v>
      </c>
      <c r="G242">
        <v>180</v>
      </c>
      <c r="H242">
        <v>-90</v>
      </c>
      <c r="I242">
        <v>0.38419903534316502</v>
      </c>
      <c r="J242">
        <v>0.61580096465683498</v>
      </c>
      <c r="K242">
        <f t="shared" si="30"/>
        <v>180.00000003482143</v>
      </c>
      <c r="L242">
        <f t="shared" si="31"/>
        <v>180</v>
      </c>
      <c r="M242">
        <f t="shared" si="32"/>
        <v>-41.688347263082235</v>
      </c>
      <c r="N242" s="2">
        <f t="shared" si="33"/>
        <v>318.6981777595027</v>
      </c>
      <c r="O242">
        <f t="shared" si="34"/>
        <v>0</v>
      </c>
      <c r="P242">
        <f t="shared" si="35"/>
        <v>1</v>
      </c>
      <c r="Q242" t="str">
        <f t="shared" si="36"/>
        <v>FP</v>
      </c>
    </row>
    <row r="243" spans="1:17" x14ac:dyDescent="0.3">
      <c r="A243">
        <v>0</v>
      </c>
      <c r="B243">
        <v>1</v>
      </c>
      <c r="C243">
        <v>-2</v>
      </c>
      <c r="D243">
        <v>3</v>
      </c>
      <c r="E243">
        <f t="shared" si="28"/>
        <v>3.725290229072976E-11</v>
      </c>
      <c r="F243">
        <f t="shared" si="29"/>
        <v>0</v>
      </c>
      <c r="G243">
        <v>80</v>
      </c>
      <c r="H243">
        <v>-90</v>
      </c>
      <c r="I243">
        <v>0.38419903534316502</v>
      </c>
      <c r="J243">
        <v>0.61580096465683498</v>
      </c>
      <c r="K243">
        <f t="shared" si="30"/>
        <v>80.000000013059392</v>
      </c>
      <c r="L243">
        <f t="shared" si="31"/>
        <v>180</v>
      </c>
      <c r="M243">
        <f t="shared" si="32"/>
        <v>-80.108250805759695</v>
      </c>
      <c r="N243" s="2">
        <f t="shared" si="33"/>
        <v>3166.540599749962</v>
      </c>
      <c r="O243">
        <f t="shared" si="34"/>
        <v>0</v>
      </c>
      <c r="P243">
        <f t="shared" si="35"/>
        <v>0</v>
      </c>
      <c r="Q243" t="str">
        <f t="shared" si="36"/>
        <v>TN</v>
      </c>
    </row>
    <row r="244" spans="1:17" x14ac:dyDescent="0.3">
      <c r="A244">
        <v>0</v>
      </c>
      <c r="B244">
        <v>1</v>
      </c>
      <c r="C244">
        <v>-2</v>
      </c>
      <c r="D244">
        <v>3</v>
      </c>
      <c r="E244">
        <f t="shared" si="28"/>
        <v>3.725290229072976E-11</v>
      </c>
      <c r="F244">
        <f t="shared" si="29"/>
        <v>0</v>
      </c>
      <c r="G244">
        <v>10</v>
      </c>
      <c r="H244">
        <v>-10</v>
      </c>
      <c r="I244">
        <v>0.60844334427391233</v>
      </c>
      <c r="J244">
        <v>0.39155665572608767</v>
      </c>
      <c r="K244">
        <f t="shared" si="30"/>
        <v>10.000000000857783</v>
      </c>
      <c r="L244">
        <f t="shared" si="31"/>
        <v>20</v>
      </c>
      <c r="M244">
        <f t="shared" si="32"/>
        <v>-1.7466996712607177</v>
      </c>
      <c r="N244" s="2">
        <f t="shared" si="33"/>
        <v>487.94724251279393</v>
      </c>
      <c r="O244">
        <f t="shared" si="34"/>
        <v>0</v>
      </c>
      <c r="P244">
        <f t="shared" si="35"/>
        <v>0</v>
      </c>
      <c r="Q244" t="str">
        <f t="shared" si="36"/>
        <v>TN</v>
      </c>
    </row>
    <row r="245" spans="1:17" x14ac:dyDescent="0.3">
      <c r="A245">
        <v>0</v>
      </c>
      <c r="B245">
        <v>1</v>
      </c>
      <c r="C245">
        <v>-2</v>
      </c>
      <c r="D245">
        <v>3</v>
      </c>
      <c r="E245">
        <f t="shared" si="28"/>
        <v>3.725290229072976E-11</v>
      </c>
      <c r="F245">
        <f t="shared" si="29"/>
        <v>0</v>
      </c>
      <c r="G245">
        <v>30</v>
      </c>
      <c r="H245">
        <v>-10</v>
      </c>
      <c r="I245">
        <v>0.38419903534316502</v>
      </c>
      <c r="J245">
        <v>0.61580096465683498</v>
      </c>
      <c r="K245">
        <f t="shared" si="30"/>
        <v>30.000000003801134</v>
      </c>
      <c r="L245">
        <f t="shared" si="31"/>
        <v>20</v>
      </c>
      <c r="M245">
        <f t="shared" si="32"/>
        <v>-0.79004823138135727</v>
      </c>
      <c r="N245" s="2">
        <f t="shared" si="33"/>
        <v>531.126381819416</v>
      </c>
      <c r="O245">
        <f t="shared" si="34"/>
        <v>0</v>
      </c>
      <c r="P245">
        <f t="shared" si="35"/>
        <v>0</v>
      </c>
      <c r="Q245" t="str">
        <f t="shared" si="36"/>
        <v>TN</v>
      </c>
    </row>
    <row r="246" spans="1:17" x14ac:dyDescent="0.3">
      <c r="A246">
        <v>0</v>
      </c>
      <c r="B246">
        <v>1</v>
      </c>
      <c r="C246">
        <v>-2</v>
      </c>
      <c r="D246">
        <v>3</v>
      </c>
      <c r="E246">
        <f t="shared" si="28"/>
        <v>3.725290229072976E-11</v>
      </c>
      <c r="F246">
        <f t="shared" si="29"/>
        <v>0</v>
      </c>
      <c r="G246">
        <v>60</v>
      </c>
      <c r="H246">
        <v>-50</v>
      </c>
      <c r="I246">
        <v>0.38419903534316502</v>
      </c>
      <c r="J246">
        <v>0.61580096465683498</v>
      </c>
      <c r="K246">
        <f t="shared" si="30"/>
        <v>60.000000009151542</v>
      </c>
      <c r="L246">
        <f t="shared" si="31"/>
        <v>100</v>
      </c>
      <c r="M246">
        <f t="shared" si="32"/>
        <v>-38.528154341577583</v>
      </c>
      <c r="N246" s="2">
        <f t="shared" si="33"/>
        <v>215.85271244522548</v>
      </c>
      <c r="O246">
        <f t="shared" si="34"/>
        <v>0</v>
      </c>
      <c r="P246">
        <f t="shared" si="35"/>
        <v>0</v>
      </c>
      <c r="Q246" t="str">
        <f t="shared" si="36"/>
        <v>TN</v>
      </c>
    </row>
    <row r="247" spans="1:17" x14ac:dyDescent="0.3">
      <c r="A247">
        <v>0</v>
      </c>
      <c r="B247">
        <v>1</v>
      </c>
      <c r="C247">
        <v>-2</v>
      </c>
      <c r="D247">
        <v>3</v>
      </c>
      <c r="E247">
        <f t="shared" si="28"/>
        <v>3.725290229072976E-11</v>
      </c>
      <c r="F247">
        <f t="shared" si="29"/>
        <v>0</v>
      </c>
      <c r="G247">
        <v>90</v>
      </c>
      <c r="H247">
        <v>-90</v>
      </c>
      <c r="I247">
        <v>0.60844334427391233</v>
      </c>
      <c r="J247">
        <v>0.39155665572608767</v>
      </c>
      <c r="K247">
        <f t="shared" si="30"/>
        <v>90.000000015086812</v>
      </c>
      <c r="L247">
        <f t="shared" si="31"/>
        <v>180</v>
      </c>
      <c r="M247">
        <f t="shared" si="32"/>
        <v>-15.720297036864196</v>
      </c>
      <c r="N247" s="2">
        <f t="shared" si="33"/>
        <v>65.868328317138406</v>
      </c>
      <c r="O247">
        <f t="shared" si="34"/>
        <v>0</v>
      </c>
      <c r="P247">
        <f t="shared" si="35"/>
        <v>0</v>
      </c>
      <c r="Q247" t="str">
        <f t="shared" si="36"/>
        <v>TN</v>
      </c>
    </row>
    <row r="248" spans="1:17" x14ac:dyDescent="0.3">
      <c r="A248">
        <v>0</v>
      </c>
      <c r="B248">
        <v>1</v>
      </c>
      <c r="C248">
        <v>-2</v>
      </c>
      <c r="D248">
        <v>3</v>
      </c>
      <c r="E248">
        <f t="shared" si="28"/>
        <v>3.725290229072976E-11</v>
      </c>
      <c r="F248">
        <f t="shared" si="29"/>
        <v>0</v>
      </c>
      <c r="G248">
        <v>90</v>
      </c>
      <c r="H248">
        <v>-90</v>
      </c>
      <c r="I248">
        <v>0.38419903534316502</v>
      </c>
      <c r="J248">
        <v>0.61580096465683498</v>
      </c>
      <c r="K248">
        <f t="shared" si="30"/>
        <v>90.000000015086812</v>
      </c>
      <c r="L248">
        <f t="shared" si="31"/>
        <v>180</v>
      </c>
      <c r="M248">
        <f t="shared" si="32"/>
        <v>-76.266260451549101</v>
      </c>
      <c r="N248" s="2">
        <f t="shared" si="33"/>
        <v>2748.9083486163318</v>
      </c>
      <c r="O248">
        <f t="shared" si="34"/>
        <v>0</v>
      </c>
      <c r="P248">
        <f t="shared" si="35"/>
        <v>0</v>
      </c>
      <c r="Q248" t="str">
        <f t="shared" si="36"/>
        <v>TN</v>
      </c>
    </row>
    <row r="249" spans="1:17" x14ac:dyDescent="0.3">
      <c r="A249">
        <v>1</v>
      </c>
      <c r="B249">
        <v>1</v>
      </c>
      <c r="C249">
        <v>-2</v>
      </c>
      <c r="D249">
        <v>2.75</v>
      </c>
      <c r="E249">
        <f t="shared" si="28"/>
        <v>3.2596289504388545E-11</v>
      </c>
      <c r="F249">
        <f t="shared" si="29"/>
        <v>0</v>
      </c>
      <c r="G249">
        <v>70</v>
      </c>
      <c r="H249">
        <v>-50</v>
      </c>
      <c r="I249">
        <v>0.60844334427391233</v>
      </c>
      <c r="J249">
        <v>0.39155665572608767</v>
      </c>
      <c r="K249">
        <f t="shared" si="30"/>
        <v>70.00000000969402</v>
      </c>
      <c r="L249">
        <f t="shared" si="31"/>
        <v>100</v>
      </c>
      <c r="M249">
        <f t="shared" si="32"/>
        <v>3.4353685324633574</v>
      </c>
      <c r="N249" s="2">
        <f t="shared" si="33"/>
        <v>743.73995363466872</v>
      </c>
      <c r="O249">
        <f t="shared" si="34"/>
        <v>1</v>
      </c>
      <c r="P249">
        <f t="shared" si="35"/>
        <v>0</v>
      </c>
      <c r="Q249" t="str">
        <f t="shared" si="36"/>
        <v>TP</v>
      </c>
    </row>
    <row r="250" spans="1:17" x14ac:dyDescent="0.3">
      <c r="A250">
        <v>0</v>
      </c>
      <c r="B250">
        <v>1</v>
      </c>
      <c r="C250">
        <v>-2</v>
      </c>
      <c r="D250">
        <v>2.75</v>
      </c>
      <c r="E250">
        <f t="shared" si="28"/>
        <v>3.2596289504388545E-11</v>
      </c>
      <c r="F250">
        <f t="shared" si="29"/>
        <v>0</v>
      </c>
      <c r="G250">
        <v>70</v>
      </c>
      <c r="H250">
        <v>-50</v>
      </c>
      <c r="I250">
        <v>0.38419903534316502</v>
      </c>
      <c r="J250">
        <v>0.61580096465683498</v>
      </c>
      <c r="K250">
        <f t="shared" si="30"/>
        <v>70.00000000969402</v>
      </c>
      <c r="L250">
        <f t="shared" si="31"/>
        <v>100</v>
      </c>
      <c r="M250">
        <f t="shared" si="32"/>
        <v>-34.686163987937512</v>
      </c>
      <c r="N250" s="2">
        <f t="shared" si="33"/>
        <v>117.72112040904256</v>
      </c>
      <c r="O250">
        <f t="shared" si="34"/>
        <v>0</v>
      </c>
      <c r="P250">
        <f t="shared" si="35"/>
        <v>0</v>
      </c>
      <c r="Q250" t="str">
        <f t="shared" si="36"/>
        <v>TN</v>
      </c>
    </row>
    <row r="251" spans="1:17" x14ac:dyDescent="0.3">
      <c r="A251">
        <v>1</v>
      </c>
      <c r="B251">
        <v>1</v>
      </c>
      <c r="C251">
        <v>-2</v>
      </c>
      <c r="D251">
        <v>2.2999999999999998</v>
      </c>
      <c r="E251">
        <f t="shared" si="28"/>
        <v>2.4214386488974343E-11</v>
      </c>
      <c r="F251">
        <f t="shared" si="29"/>
        <v>0</v>
      </c>
      <c r="G251">
        <v>180</v>
      </c>
      <c r="H251">
        <v>-90</v>
      </c>
      <c r="I251">
        <v>0.56330583577691229</v>
      </c>
      <c r="J251">
        <v>0.43669416422308771</v>
      </c>
      <c r="K251">
        <f t="shared" si="30"/>
        <v>180.00000002263405</v>
      </c>
      <c r="L251">
        <f t="shared" si="31"/>
        <v>180</v>
      </c>
      <c r="M251">
        <f t="shared" si="32"/>
        <v>22.790100892438318</v>
      </c>
      <c r="N251" s="2">
        <f t="shared" si="33"/>
        <v>2174.0145053037909</v>
      </c>
      <c r="O251">
        <f t="shared" si="34"/>
        <v>1</v>
      </c>
      <c r="P251">
        <f t="shared" si="35"/>
        <v>0</v>
      </c>
      <c r="Q251" t="str">
        <f t="shared" si="36"/>
        <v>TP</v>
      </c>
    </row>
    <row r="252" spans="1:17" x14ac:dyDescent="0.3">
      <c r="A252">
        <v>0</v>
      </c>
      <c r="B252">
        <v>1</v>
      </c>
      <c r="C252">
        <v>-2</v>
      </c>
      <c r="D252">
        <v>1</v>
      </c>
      <c r="E252">
        <f t="shared" si="28"/>
        <v>0</v>
      </c>
      <c r="F252">
        <f t="shared" si="29"/>
        <v>0</v>
      </c>
      <c r="G252">
        <v>70</v>
      </c>
      <c r="H252">
        <v>-50</v>
      </c>
      <c r="I252">
        <v>0.38419903534316502</v>
      </c>
      <c r="J252">
        <v>0.61580096465683498</v>
      </c>
      <c r="K252">
        <f t="shared" si="30"/>
        <v>70</v>
      </c>
      <c r="L252">
        <f t="shared" si="31"/>
        <v>100</v>
      </c>
      <c r="M252">
        <f t="shared" si="32"/>
        <v>-34.686163991661942</v>
      </c>
      <c r="N252" s="2">
        <f t="shared" si="33"/>
        <v>117.72112048986223</v>
      </c>
      <c r="O252">
        <f t="shared" si="34"/>
        <v>0</v>
      </c>
      <c r="P252">
        <f t="shared" si="35"/>
        <v>0</v>
      </c>
      <c r="Q252" t="str">
        <f t="shared" si="36"/>
        <v>TN</v>
      </c>
    </row>
    <row r="253" spans="1:17" x14ac:dyDescent="0.3">
      <c r="A253">
        <v>0</v>
      </c>
      <c r="B253">
        <v>1</v>
      </c>
      <c r="C253">
        <v>-2</v>
      </c>
      <c r="D253">
        <v>1</v>
      </c>
      <c r="E253">
        <f t="shared" si="28"/>
        <v>0</v>
      </c>
      <c r="F253">
        <f t="shared" si="29"/>
        <v>0</v>
      </c>
      <c r="G253">
        <v>50</v>
      </c>
      <c r="H253">
        <v>-50</v>
      </c>
      <c r="I253">
        <v>0.60844334427391233</v>
      </c>
      <c r="J253">
        <v>0.39155665572608767</v>
      </c>
      <c r="K253">
        <f t="shared" si="30"/>
        <v>50</v>
      </c>
      <c r="L253">
        <f t="shared" si="31"/>
        <v>100</v>
      </c>
      <c r="M253">
        <f t="shared" si="32"/>
        <v>-8.7334983589131525</v>
      </c>
      <c r="N253" s="2">
        <f t="shared" si="33"/>
        <v>228.09242943444858</v>
      </c>
      <c r="O253">
        <f t="shared" si="34"/>
        <v>0</v>
      </c>
      <c r="P253">
        <f t="shared" si="35"/>
        <v>0</v>
      </c>
      <c r="Q253" t="str">
        <f t="shared" si="36"/>
        <v>TN</v>
      </c>
    </row>
    <row r="254" spans="1:17" x14ac:dyDescent="0.3">
      <c r="A254">
        <v>0</v>
      </c>
      <c r="B254">
        <v>1</v>
      </c>
      <c r="C254">
        <v>-2</v>
      </c>
      <c r="D254">
        <v>1</v>
      </c>
      <c r="E254">
        <f t="shared" si="28"/>
        <v>0</v>
      </c>
      <c r="F254">
        <f t="shared" si="29"/>
        <v>0</v>
      </c>
      <c r="G254">
        <v>90</v>
      </c>
      <c r="H254">
        <v>-90</v>
      </c>
      <c r="I254">
        <v>0.38419903534316502</v>
      </c>
      <c r="J254">
        <v>0.61580096465683498</v>
      </c>
      <c r="K254">
        <f t="shared" si="30"/>
        <v>90</v>
      </c>
      <c r="L254">
        <f t="shared" si="31"/>
        <v>180</v>
      </c>
      <c r="M254">
        <f t="shared" si="32"/>
        <v>-76.266260457345453</v>
      </c>
      <c r="N254" s="2">
        <f t="shared" si="33"/>
        <v>2748.9083492241375</v>
      </c>
      <c r="O254">
        <f t="shared" si="34"/>
        <v>0</v>
      </c>
      <c r="P254">
        <f t="shared" si="35"/>
        <v>0</v>
      </c>
      <c r="Q254" t="str">
        <f t="shared" si="36"/>
        <v>TN</v>
      </c>
    </row>
    <row r="255" spans="1:17" x14ac:dyDescent="0.3">
      <c r="A255">
        <v>0</v>
      </c>
      <c r="B255">
        <v>1</v>
      </c>
      <c r="C255">
        <v>-2</v>
      </c>
      <c r="D255">
        <v>1</v>
      </c>
      <c r="E255">
        <f t="shared" si="28"/>
        <v>0</v>
      </c>
      <c r="F255">
        <f t="shared" si="29"/>
        <v>0</v>
      </c>
      <c r="G255">
        <v>80</v>
      </c>
      <c r="H255">
        <v>-90</v>
      </c>
      <c r="I255">
        <v>0.60844334427391233</v>
      </c>
      <c r="J255">
        <v>0.39155665572608767</v>
      </c>
      <c r="K255">
        <f t="shared" si="30"/>
        <v>80</v>
      </c>
      <c r="L255">
        <f t="shared" si="31"/>
        <v>180</v>
      </c>
      <c r="M255">
        <f t="shared" si="32"/>
        <v>-21.804730488782788</v>
      </c>
      <c r="N255" s="2">
        <f t="shared" si="33"/>
        <v>4.1269803655756867</v>
      </c>
      <c r="O255">
        <f t="shared" si="34"/>
        <v>0</v>
      </c>
      <c r="P255">
        <f t="shared" si="35"/>
        <v>0</v>
      </c>
      <c r="Q255" t="str">
        <f t="shared" si="36"/>
        <v>TN</v>
      </c>
    </row>
    <row r="256" spans="1:17" x14ac:dyDescent="0.3">
      <c r="A256">
        <v>1</v>
      </c>
      <c r="B256">
        <v>1</v>
      </c>
      <c r="C256">
        <v>-2</v>
      </c>
      <c r="D256">
        <v>1.02</v>
      </c>
      <c r="E256">
        <f t="shared" si="28"/>
        <v>3.7252902290729795E-13</v>
      </c>
      <c r="F256">
        <f t="shared" si="29"/>
        <v>0</v>
      </c>
      <c r="G256">
        <v>10</v>
      </c>
      <c r="H256">
        <v>0</v>
      </c>
      <c r="I256">
        <v>0.38419903534316502</v>
      </c>
      <c r="J256">
        <v>0.61580096465683498</v>
      </c>
      <c r="K256">
        <f t="shared" si="30"/>
        <v>10.000000000008582</v>
      </c>
      <c r="L256">
        <f t="shared" si="31"/>
        <v>0</v>
      </c>
      <c r="M256">
        <f t="shared" si="32"/>
        <v>3.8419903534349471</v>
      </c>
      <c r="N256" s="2">
        <f t="shared" si="33"/>
        <v>766.08374707084204</v>
      </c>
      <c r="O256">
        <f t="shared" si="34"/>
        <v>1</v>
      </c>
      <c r="P256">
        <f t="shared" si="35"/>
        <v>0</v>
      </c>
      <c r="Q256" t="str">
        <f t="shared" si="36"/>
        <v>TP</v>
      </c>
    </row>
    <row r="257" spans="1:17" x14ac:dyDescent="0.3">
      <c r="A257">
        <v>0</v>
      </c>
      <c r="B257">
        <v>1</v>
      </c>
      <c r="C257">
        <v>-2</v>
      </c>
      <c r="D257">
        <v>1.02</v>
      </c>
      <c r="E257">
        <f t="shared" si="28"/>
        <v>3.7252902290729795E-13</v>
      </c>
      <c r="F257">
        <f t="shared" si="29"/>
        <v>0</v>
      </c>
      <c r="G257">
        <v>50</v>
      </c>
      <c r="H257">
        <v>-50</v>
      </c>
      <c r="I257">
        <v>0.60844334427391233</v>
      </c>
      <c r="J257">
        <v>0.39155665572608767</v>
      </c>
      <c r="K257">
        <f t="shared" si="30"/>
        <v>50.000000000072873</v>
      </c>
      <c r="L257">
        <f t="shared" si="31"/>
        <v>100</v>
      </c>
      <c r="M257">
        <f t="shared" si="32"/>
        <v>-8.7334983588688111</v>
      </c>
      <c r="N257" s="2">
        <f t="shared" si="33"/>
        <v>228.09242943578792</v>
      </c>
      <c r="O257">
        <f t="shared" si="34"/>
        <v>0</v>
      </c>
      <c r="P257">
        <f t="shared" si="35"/>
        <v>0</v>
      </c>
      <c r="Q257" t="str">
        <f t="shared" si="36"/>
        <v>TN</v>
      </c>
    </row>
    <row r="258" spans="1:17" x14ac:dyDescent="0.3">
      <c r="A258">
        <v>0</v>
      </c>
      <c r="B258">
        <v>1</v>
      </c>
      <c r="C258">
        <v>-2</v>
      </c>
      <c r="D258">
        <v>1.02</v>
      </c>
      <c r="E258">
        <f t="shared" si="28"/>
        <v>3.7252902290729795E-13</v>
      </c>
      <c r="F258">
        <f t="shared" si="29"/>
        <v>0</v>
      </c>
      <c r="G258">
        <v>20</v>
      </c>
      <c r="H258">
        <v>-10</v>
      </c>
      <c r="I258">
        <v>0.38419903534316502</v>
      </c>
      <c r="J258">
        <v>0.61580096465683498</v>
      </c>
      <c r="K258">
        <f t="shared" si="30"/>
        <v>20.000000000022318</v>
      </c>
      <c r="L258">
        <f t="shared" si="31"/>
        <v>20</v>
      </c>
      <c r="M258">
        <f t="shared" si="32"/>
        <v>-4.6320385862648248</v>
      </c>
      <c r="N258" s="2">
        <f t="shared" si="33"/>
        <v>368.80087428272998</v>
      </c>
      <c r="O258">
        <f t="shared" si="34"/>
        <v>0</v>
      </c>
      <c r="P258">
        <f t="shared" si="35"/>
        <v>0</v>
      </c>
      <c r="Q258" t="str">
        <f t="shared" si="36"/>
        <v>TN</v>
      </c>
    </row>
    <row r="259" spans="1:17" x14ac:dyDescent="0.3">
      <c r="A259">
        <v>0</v>
      </c>
      <c r="B259">
        <v>1</v>
      </c>
      <c r="C259">
        <v>-2</v>
      </c>
      <c r="D259">
        <v>1.02</v>
      </c>
      <c r="E259">
        <f t="shared" ref="E259:E322" si="37">IF(D259&gt;1,(D259-1)/$S$2,0)</f>
        <v>3.7252902290729795E-13</v>
      </c>
      <c r="F259">
        <f t="shared" ref="F259:F322" si="38">IF(D259&lt;1,-(1-D259)/$S$2,0)</f>
        <v>0</v>
      </c>
      <c r="G259">
        <v>70</v>
      </c>
      <c r="H259">
        <v>-50</v>
      </c>
      <c r="I259">
        <v>0.38419903534316502</v>
      </c>
      <c r="J259">
        <v>0.61580096465683498</v>
      </c>
      <c r="K259">
        <f t="shared" ref="K259:K322" si="39">G259^(B259+E259)</f>
        <v>70.000000000110816</v>
      </c>
      <c r="L259">
        <f t="shared" ref="L259:L322" si="40">-C259*-H259^(B259+F259)</f>
        <v>100</v>
      </c>
      <c r="M259">
        <f t="shared" ref="M259:M322" si="41">I259*K259-J259*L259</f>
        <v>-34.686163991619367</v>
      </c>
      <c r="N259" s="2">
        <f t="shared" ref="N259:N322" si="42">(M259-$S$5)^2</f>
        <v>117.72112048893834</v>
      </c>
      <c r="O259">
        <f t="shared" ref="O259:O322" si="43">IF(M259&gt;=0,1,0)</f>
        <v>0</v>
      </c>
      <c r="P259">
        <f t="shared" ref="P259:P322" si="44">(A259-O259)^2</f>
        <v>0</v>
      </c>
      <c r="Q259" t="str">
        <f t="shared" ref="Q259:Q322" si="45">IF(AND(A259=1,O259=1),"TP",IF(AND(A259=0,O259=0),"TN",IF(A259&gt;O259,"FP","FN")))</f>
        <v>TN</v>
      </c>
    </row>
    <row r="260" spans="1:17" x14ac:dyDescent="0.3">
      <c r="A260">
        <v>0</v>
      </c>
      <c r="B260">
        <v>1</v>
      </c>
      <c r="C260">
        <v>-2</v>
      </c>
      <c r="D260">
        <v>1.02</v>
      </c>
      <c r="E260">
        <f t="shared" si="37"/>
        <v>3.7252902290729795E-13</v>
      </c>
      <c r="F260">
        <f t="shared" si="38"/>
        <v>0</v>
      </c>
      <c r="G260">
        <v>60</v>
      </c>
      <c r="H260">
        <v>-50</v>
      </c>
      <c r="I260">
        <v>0.38419903534316502</v>
      </c>
      <c r="J260">
        <v>0.61580096465683498</v>
      </c>
      <c r="K260">
        <f t="shared" si="39"/>
        <v>60.000000000091539</v>
      </c>
      <c r="L260">
        <f t="shared" si="40"/>
        <v>100</v>
      </c>
      <c r="M260">
        <f t="shared" si="41"/>
        <v>-38.528154345058425</v>
      </c>
      <c r="N260" s="2">
        <f t="shared" si="42"/>
        <v>215.85271254750603</v>
      </c>
      <c r="O260">
        <f t="shared" si="43"/>
        <v>0</v>
      </c>
      <c r="P260">
        <f t="shared" si="44"/>
        <v>0</v>
      </c>
      <c r="Q260" t="str">
        <f t="shared" si="45"/>
        <v>TN</v>
      </c>
    </row>
    <row r="261" spans="1:17" x14ac:dyDescent="0.3">
      <c r="A261">
        <v>0</v>
      </c>
      <c r="B261">
        <v>1</v>
      </c>
      <c r="C261">
        <v>-2</v>
      </c>
      <c r="D261">
        <v>1.02</v>
      </c>
      <c r="E261">
        <f t="shared" si="37"/>
        <v>3.7252902290729795E-13</v>
      </c>
      <c r="F261">
        <f t="shared" si="38"/>
        <v>0</v>
      </c>
      <c r="G261">
        <v>0</v>
      </c>
      <c r="H261">
        <v>-10</v>
      </c>
      <c r="I261">
        <v>0.38419903534316502</v>
      </c>
      <c r="J261">
        <v>0.61580096465683498</v>
      </c>
      <c r="K261">
        <f t="shared" si="39"/>
        <v>0</v>
      </c>
      <c r="L261">
        <f t="shared" si="40"/>
        <v>20</v>
      </c>
      <c r="M261">
        <f t="shared" si="41"/>
        <v>-12.3160192931367</v>
      </c>
      <c r="N261" s="2">
        <f t="shared" si="42"/>
        <v>132.71519859816729</v>
      </c>
      <c r="O261">
        <f t="shared" si="43"/>
        <v>0</v>
      </c>
      <c r="P261">
        <f t="shared" si="44"/>
        <v>0</v>
      </c>
      <c r="Q261" t="str">
        <f t="shared" si="45"/>
        <v>TN</v>
      </c>
    </row>
    <row r="262" spans="1:17" x14ac:dyDescent="0.3">
      <c r="A262">
        <v>1</v>
      </c>
      <c r="B262">
        <v>1</v>
      </c>
      <c r="C262">
        <v>-2</v>
      </c>
      <c r="D262">
        <v>1</v>
      </c>
      <c r="E262">
        <f t="shared" si="37"/>
        <v>0</v>
      </c>
      <c r="F262">
        <f t="shared" si="38"/>
        <v>0</v>
      </c>
      <c r="G262">
        <v>20</v>
      </c>
      <c r="H262">
        <v>-10</v>
      </c>
      <c r="I262">
        <v>0.38419903534316502</v>
      </c>
      <c r="J262">
        <v>0.61580096465683498</v>
      </c>
      <c r="K262">
        <f t="shared" si="39"/>
        <v>20</v>
      </c>
      <c r="L262">
        <f t="shared" si="40"/>
        <v>20</v>
      </c>
      <c r="M262">
        <f t="shared" si="41"/>
        <v>-4.6320385862733993</v>
      </c>
      <c r="N262" s="2">
        <f t="shared" si="42"/>
        <v>368.80087428240074</v>
      </c>
      <c r="O262">
        <f t="shared" si="43"/>
        <v>0</v>
      </c>
      <c r="P262">
        <f t="shared" si="44"/>
        <v>1</v>
      </c>
      <c r="Q262" t="str">
        <f t="shared" si="45"/>
        <v>FP</v>
      </c>
    </row>
    <row r="263" spans="1:17" x14ac:dyDescent="0.3">
      <c r="A263">
        <v>0</v>
      </c>
      <c r="B263">
        <v>1</v>
      </c>
      <c r="C263">
        <v>-2</v>
      </c>
      <c r="D263">
        <v>1</v>
      </c>
      <c r="E263">
        <f t="shared" si="37"/>
        <v>0</v>
      </c>
      <c r="F263">
        <f t="shared" si="38"/>
        <v>0</v>
      </c>
      <c r="G263">
        <v>50</v>
      </c>
      <c r="H263">
        <v>-50</v>
      </c>
      <c r="I263">
        <v>0.38419903534316502</v>
      </c>
      <c r="J263">
        <v>0.61580096465683498</v>
      </c>
      <c r="K263">
        <f t="shared" si="39"/>
        <v>50</v>
      </c>
      <c r="L263">
        <f t="shared" si="40"/>
        <v>100</v>
      </c>
      <c r="M263">
        <f t="shared" si="41"/>
        <v>-42.370144698525245</v>
      </c>
      <c r="N263" s="2">
        <f t="shared" si="42"/>
        <v>343.50608435894031</v>
      </c>
      <c r="O263">
        <f t="shared" si="43"/>
        <v>0</v>
      </c>
      <c r="P263">
        <f t="shared" si="44"/>
        <v>0</v>
      </c>
      <c r="Q263" t="str">
        <f t="shared" si="45"/>
        <v>TN</v>
      </c>
    </row>
    <row r="264" spans="1:17" x14ac:dyDescent="0.3">
      <c r="A264">
        <v>0</v>
      </c>
      <c r="B264">
        <v>1</v>
      </c>
      <c r="C264">
        <v>-2</v>
      </c>
      <c r="D264">
        <v>1</v>
      </c>
      <c r="E264">
        <f t="shared" si="37"/>
        <v>0</v>
      </c>
      <c r="F264">
        <f t="shared" si="38"/>
        <v>0</v>
      </c>
      <c r="G264">
        <v>30</v>
      </c>
      <c r="H264">
        <v>-10</v>
      </c>
      <c r="I264">
        <v>0.38419903534316502</v>
      </c>
      <c r="J264">
        <v>0.61580096465683498</v>
      </c>
      <c r="K264">
        <f t="shared" si="39"/>
        <v>30</v>
      </c>
      <c r="L264">
        <f t="shared" si="40"/>
        <v>20</v>
      </c>
      <c r="M264">
        <f t="shared" si="41"/>
        <v>-0.79004823284174996</v>
      </c>
      <c r="N264" s="2">
        <f t="shared" si="42"/>
        <v>531.12638175210304</v>
      </c>
      <c r="O264">
        <f t="shared" si="43"/>
        <v>0</v>
      </c>
      <c r="P264">
        <f t="shared" si="44"/>
        <v>0</v>
      </c>
      <c r="Q264" t="str">
        <f t="shared" si="45"/>
        <v>TN</v>
      </c>
    </row>
    <row r="265" spans="1:17" x14ac:dyDescent="0.3">
      <c r="A265">
        <v>0</v>
      </c>
      <c r="B265">
        <v>1</v>
      </c>
      <c r="C265">
        <v>-2</v>
      </c>
      <c r="D265">
        <v>1</v>
      </c>
      <c r="E265">
        <f t="shared" si="37"/>
        <v>0</v>
      </c>
      <c r="F265">
        <f t="shared" si="38"/>
        <v>0</v>
      </c>
      <c r="G265">
        <v>10</v>
      </c>
      <c r="H265">
        <v>-10</v>
      </c>
      <c r="I265">
        <v>0.60844334427391233</v>
      </c>
      <c r="J265">
        <v>0.39155665572608767</v>
      </c>
      <c r="K265">
        <f t="shared" si="39"/>
        <v>10</v>
      </c>
      <c r="L265">
        <f t="shared" si="40"/>
        <v>20</v>
      </c>
      <c r="M265">
        <f t="shared" si="41"/>
        <v>-1.74669967178263</v>
      </c>
      <c r="N265" s="2">
        <f t="shared" si="42"/>
        <v>487.94724248973637</v>
      </c>
      <c r="O265">
        <f t="shared" si="43"/>
        <v>0</v>
      </c>
      <c r="P265">
        <f t="shared" si="44"/>
        <v>0</v>
      </c>
      <c r="Q265" t="str">
        <f t="shared" si="45"/>
        <v>TN</v>
      </c>
    </row>
    <row r="266" spans="1:17" x14ac:dyDescent="0.3">
      <c r="A266">
        <v>1</v>
      </c>
      <c r="B266">
        <v>1</v>
      </c>
      <c r="C266">
        <v>-2</v>
      </c>
      <c r="D266">
        <v>0.98</v>
      </c>
      <c r="E266">
        <f t="shared" si="37"/>
        <v>0</v>
      </c>
      <c r="F266">
        <f t="shared" si="38"/>
        <v>-3.7252902290729795E-13</v>
      </c>
      <c r="G266">
        <v>10</v>
      </c>
      <c r="H266">
        <v>-10</v>
      </c>
      <c r="I266">
        <v>0.60844334427391233</v>
      </c>
      <c r="J266">
        <v>0.39155665572608767</v>
      </c>
      <c r="K266">
        <f t="shared" si="39"/>
        <v>10</v>
      </c>
      <c r="L266">
        <f t="shared" si="40"/>
        <v>19.999999999982855</v>
      </c>
      <c r="M266">
        <f t="shared" si="41"/>
        <v>-1.7466996717759162</v>
      </c>
      <c r="N266" s="2">
        <f t="shared" si="42"/>
        <v>487.94724249003303</v>
      </c>
      <c r="O266">
        <f t="shared" si="43"/>
        <v>0</v>
      </c>
      <c r="P266">
        <f t="shared" si="44"/>
        <v>1</v>
      </c>
      <c r="Q266" t="str">
        <f t="shared" si="45"/>
        <v>FP</v>
      </c>
    </row>
    <row r="267" spans="1:17" x14ac:dyDescent="0.3">
      <c r="A267">
        <v>0</v>
      </c>
      <c r="B267">
        <v>1</v>
      </c>
      <c r="C267">
        <v>-2</v>
      </c>
      <c r="D267">
        <v>0.98</v>
      </c>
      <c r="E267">
        <f t="shared" si="37"/>
        <v>0</v>
      </c>
      <c r="F267">
        <f t="shared" si="38"/>
        <v>-3.7252902290729795E-13</v>
      </c>
      <c r="G267">
        <v>0</v>
      </c>
      <c r="H267">
        <v>-10</v>
      </c>
      <c r="I267">
        <v>0.38419903534316502</v>
      </c>
      <c r="J267">
        <v>0.61580096465683498</v>
      </c>
      <c r="K267">
        <f t="shared" si="39"/>
        <v>0</v>
      </c>
      <c r="L267">
        <f t="shared" si="40"/>
        <v>19.999999999982855</v>
      </c>
      <c r="M267">
        <f t="shared" si="41"/>
        <v>-12.316019293126141</v>
      </c>
      <c r="N267" s="2">
        <f t="shared" si="42"/>
        <v>132.71519859841058</v>
      </c>
      <c r="O267">
        <f t="shared" si="43"/>
        <v>0</v>
      </c>
      <c r="P267">
        <f t="shared" si="44"/>
        <v>0</v>
      </c>
      <c r="Q267" t="str">
        <f t="shared" si="45"/>
        <v>TN</v>
      </c>
    </row>
    <row r="268" spans="1:17" x14ac:dyDescent="0.3">
      <c r="A268">
        <v>0</v>
      </c>
      <c r="B268">
        <v>1</v>
      </c>
      <c r="C268">
        <v>-2</v>
      </c>
      <c r="D268">
        <v>0.98</v>
      </c>
      <c r="E268">
        <f t="shared" si="37"/>
        <v>0</v>
      </c>
      <c r="F268">
        <f t="shared" si="38"/>
        <v>-3.7252902290729795E-13</v>
      </c>
      <c r="G268">
        <v>20</v>
      </c>
      <c r="H268">
        <v>-10</v>
      </c>
      <c r="I268">
        <v>0.38419903534316502</v>
      </c>
      <c r="J268">
        <v>0.61580096465683498</v>
      </c>
      <c r="K268">
        <f t="shared" si="39"/>
        <v>20</v>
      </c>
      <c r="L268">
        <f t="shared" si="40"/>
        <v>19.999999999982855</v>
      </c>
      <c r="M268">
        <f t="shared" si="41"/>
        <v>-4.6320385862628406</v>
      </c>
      <c r="N268" s="2">
        <f t="shared" si="42"/>
        <v>368.80087428280626</v>
      </c>
      <c r="O268">
        <f t="shared" si="43"/>
        <v>0</v>
      </c>
      <c r="P268">
        <f t="shared" si="44"/>
        <v>0</v>
      </c>
      <c r="Q268" t="str">
        <f t="shared" si="45"/>
        <v>TN</v>
      </c>
    </row>
    <row r="269" spans="1:17" x14ac:dyDescent="0.3">
      <c r="A269">
        <v>0</v>
      </c>
      <c r="B269">
        <v>1</v>
      </c>
      <c r="C269">
        <v>-2</v>
      </c>
      <c r="D269">
        <v>0.98</v>
      </c>
      <c r="E269">
        <f t="shared" si="37"/>
        <v>0</v>
      </c>
      <c r="F269">
        <f t="shared" si="38"/>
        <v>-3.7252902290729795E-13</v>
      </c>
      <c r="G269">
        <v>60</v>
      </c>
      <c r="H269">
        <v>-50</v>
      </c>
      <c r="I269">
        <v>0.38419903534316502</v>
      </c>
      <c r="J269">
        <v>0.61580096465683498</v>
      </c>
      <c r="K269">
        <f t="shared" si="39"/>
        <v>60</v>
      </c>
      <c r="L269">
        <f t="shared" si="40"/>
        <v>99.999999999854282</v>
      </c>
      <c r="M269">
        <f t="shared" si="41"/>
        <v>-38.528154345003863</v>
      </c>
      <c r="N269" s="2">
        <f t="shared" si="42"/>
        <v>215.85271254590276</v>
      </c>
      <c r="O269">
        <f t="shared" si="43"/>
        <v>0</v>
      </c>
      <c r="P269">
        <f t="shared" si="44"/>
        <v>0</v>
      </c>
      <c r="Q269" t="str">
        <f t="shared" si="45"/>
        <v>TN</v>
      </c>
    </row>
    <row r="270" spans="1:17" x14ac:dyDescent="0.3">
      <c r="A270">
        <v>1</v>
      </c>
      <c r="B270">
        <v>1</v>
      </c>
      <c r="C270">
        <v>-2</v>
      </c>
      <c r="D270">
        <v>0.8</v>
      </c>
      <c r="E270">
        <f t="shared" si="37"/>
        <v>0</v>
      </c>
      <c r="F270">
        <f t="shared" si="38"/>
        <v>-3.7252902290729758E-12</v>
      </c>
      <c r="G270">
        <v>180</v>
      </c>
      <c r="H270">
        <v>-90</v>
      </c>
      <c r="I270">
        <v>0.38419903534316502</v>
      </c>
      <c r="J270">
        <v>0.61580096465683498</v>
      </c>
      <c r="K270">
        <f t="shared" si="39"/>
        <v>180</v>
      </c>
      <c r="L270">
        <f t="shared" si="40"/>
        <v>179.99999999698272</v>
      </c>
      <c r="M270">
        <f t="shared" si="41"/>
        <v>-41.688347274602563</v>
      </c>
      <c r="N270" s="2">
        <f t="shared" si="42"/>
        <v>318.69817817082725</v>
      </c>
      <c r="O270">
        <f t="shared" si="43"/>
        <v>0</v>
      </c>
      <c r="P270">
        <f t="shared" si="44"/>
        <v>1</v>
      </c>
      <c r="Q270" t="str">
        <f t="shared" si="45"/>
        <v>FP</v>
      </c>
    </row>
    <row r="271" spans="1:17" x14ac:dyDescent="0.3">
      <c r="A271">
        <v>1</v>
      </c>
      <c r="B271">
        <v>1</v>
      </c>
      <c r="C271">
        <v>-2</v>
      </c>
      <c r="D271">
        <v>0.78</v>
      </c>
      <c r="E271">
        <f t="shared" si="37"/>
        <v>0</v>
      </c>
      <c r="F271">
        <f t="shared" si="38"/>
        <v>-4.0978192519802732E-12</v>
      </c>
      <c r="G271">
        <v>30</v>
      </c>
      <c r="H271">
        <v>-10</v>
      </c>
      <c r="I271">
        <v>0.38419903534316502</v>
      </c>
      <c r="J271">
        <v>0.61580096465683498</v>
      </c>
      <c r="K271">
        <f t="shared" si="39"/>
        <v>30</v>
      </c>
      <c r="L271">
        <f t="shared" si="40"/>
        <v>19.999999999811294</v>
      </c>
      <c r="M271">
        <f t="shared" si="41"/>
        <v>-0.79004823272554425</v>
      </c>
      <c r="N271" s="2">
        <f t="shared" si="42"/>
        <v>531.12638175745906</v>
      </c>
      <c r="O271">
        <f t="shared" si="43"/>
        <v>0</v>
      </c>
      <c r="P271">
        <f t="shared" si="44"/>
        <v>1</v>
      </c>
      <c r="Q271" t="str">
        <f t="shared" si="45"/>
        <v>FP</v>
      </c>
    </row>
    <row r="272" spans="1:17" x14ac:dyDescent="0.3">
      <c r="A272">
        <v>0</v>
      </c>
      <c r="B272">
        <v>1</v>
      </c>
      <c r="C272">
        <v>-2</v>
      </c>
      <c r="D272">
        <v>0.78</v>
      </c>
      <c r="E272">
        <f t="shared" si="37"/>
        <v>0</v>
      </c>
      <c r="F272">
        <f t="shared" si="38"/>
        <v>-4.0978192519802732E-12</v>
      </c>
      <c r="G272">
        <v>180</v>
      </c>
      <c r="H272">
        <v>-90</v>
      </c>
      <c r="I272">
        <v>0.56330583577691229</v>
      </c>
      <c r="J272">
        <v>0.43669416422308771</v>
      </c>
      <c r="K272">
        <f t="shared" si="39"/>
        <v>180</v>
      </c>
      <c r="L272">
        <f t="shared" si="40"/>
        <v>179.99999999668088</v>
      </c>
      <c r="M272">
        <f t="shared" si="41"/>
        <v>22.79010088113786</v>
      </c>
      <c r="N272" s="2">
        <f t="shared" si="42"/>
        <v>2174.014504249993</v>
      </c>
      <c r="O272">
        <f t="shared" si="43"/>
        <v>1</v>
      </c>
      <c r="P272">
        <f t="shared" si="44"/>
        <v>1</v>
      </c>
      <c r="Q272" t="str">
        <f t="shared" si="45"/>
        <v>FN</v>
      </c>
    </row>
    <row r="273" spans="1:17" x14ac:dyDescent="0.3">
      <c r="A273">
        <v>0</v>
      </c>
      <c r="B273">
        <v>1</v>
      </c>
      <c r="C273">
        <v>-2</v>
      </c>
      <c r="D273">
        <v>0.78</v>
      </c>
      <c r="E273">
        <f t="shared" si="37"/>
        <v>0</v>
      </c>
      <c r="F273">
        <f t="shared" si="38"/>
        <v>-4.0978192519802732E-12</v>
      </c>
      <c r="G273">
        <v>30</v>
      </c>
      <c r="H273">
        <v>-10</v>
      </c>
      <c r="I273">
        <v>0.38419903534316502</v>
      </c>
      <c r="J273">
        <v>0.61580096465683498</v>
      </c>
      <c r="K273">
        <f t="shared" si="39"/>
        <v>30</v>
      </c>
      <c r="L273">
        <f t="shared" si="40"/>
        <v>19.999999999811294</v>
      </c>
      <c r="M273">
        <f t="shared" si="41"/>
        <v>-0.79004823272554425</v>
      </c>
      <c r="N273" s="2">
        <f t="shared" si="42"/>
        <v>531.12638175745906</v>
      </c>
      <c r="O273">
        <f t="shared" si="43"/>
        <v>0</v>
      </c>
      <c r="P273">
        <f t="shared" si="44"/>
        <v>0</v>
      </c>
      <c r="Q273" t="str">
        <f t="shared" si="45"/>
        <v>TN</v>
      </c>
    </row>
    <row r="274" spans="1:17" x14ac:dyDescent="0.3">
      <c r="A274">
        <v>0</v>
      </c>
      <c r="B274">
        <v>1</v>
      </c>
      <c r="C274">
        <v>-2</v>
      </c>
      <c r="D274">
        <v>0.78</v>
      </c>
      <c r="E274">
        <f t="shared" si="37"/>
        <v>0</v>
      </c>
      <c r="F274">
        <f t="shared" si="38"/>
        <v>-4.0978192519802732E-12</v>
      </c>
      <c r="G274">
        <v>80</v>
      </c>
      <c r="H274">
        <v>-90</v>
      </c>
      <c r="I274">
        <v>0.60844334427391233</v>
      </c>
      <c r="J274">
        <v>0.39155665572608767</v>
      </c>
      <c r="K274">
        <f t="shared" si="39"/>
        <v>80</v>
      </c>
      <c r="L274">
        <f t="shared" si="40"/>
        <v>179.99999999668088</v>
      </c>
      <c r="M274">
        <f t="shared" si="41"/>
        <v>-21.804730487483177</v>
      </c>
      <c r="N274" s="2">
        <f t="shared" si="42"/>
        <v>4.1269803708559989</v>
      </c>
      <c r="O274">
        <f t="shared" si="43"/>
        <v>0</v>
      </c>
      <c r="P274">
        <f t="shared" si="44"/>
        <v>0</v>
      </c>
      <c r="Q274" t="str">
        <f t="shared" si="45"/>
        <v>TN</v>
      </c>
    </row>
    <row r="275" spans="1:17" x14ac:dyDescent="0.3">
      <c r="A275">
        <v>0</v>
      </c>
      <c r="B275">
        <v>1</v>
      </c>
      <c r="C275">
        <v>-2</v>
      </c>
      <c r="D275">
        <v>0.78</v>
      </c>
      <c r="E275">
        <f t="shared" si="37"/>
        <v>0</v>
      </c>
      <c r="F275">
        <f t="shared" si="38"/>
        <v>-4.0978192519802732E-12</v>
      </c>
      <c r="G275">
        <v>90</v>
      </c>
      <c r="H275">
        <v>-90</v>
      </c>
      <c r="I275">
        <v>0.60844334427391233</v>
      </c>
      <c r="J275">
        <v>0.39155665572608767</v>
      </c>
      <c r="K275">
        <f t="shared" si="39"/>
        <v>90</v>
      </c>
      <c r="L275">
        <f t="shared" si="40"/>
        <v>179.99999999668088</v>
      </c>
      <c r="M275">
        <f t="shared" si="41"/>
        <v>-15.720297044744051</v>
      </c>
      <c r="N275" s="2">
        <f t="shared" si="42"/>
        <v>65.868328189233694</v>
      </c>
      <c r="O275">
        <f t="shared" si="43"/>
        <v>0</v>
      </c>
      <c r="P275">
        <f t="shared" si="44"/>
        <v>0</v>
      </c>
      <c r="Q275" t="str">
        <f t="shared" si="45"/>
        <v>TN</v>
      </c>
    </row>
    <row r="276" spans="1:17" x14ac:dyDescent="0.3">
      <c r="A276">
        <v>0</v>
      </c>
      <c r="B276">
        <v>1</v>
      </c>
      <c r="C276">
        <v>-2</v>
      </c>
      <c r="D276">
        <v>0.78</v>
      </c>
      <c r="E276">
        <f t="shared" si="37"/>
        <v>0</v>
      </c>
      <c r="F276">
        <f t="shared" si="38"/>
        <v>-4.0978192519802732E-12</v>
      </c>
      <c r="G276">
        <v>20</v>
      </c>
      <c r="H276">
        <v>-10</v>
      </c>
      <c r="I276">
        <v>0.38419903534316502</v>
      </c>
      <c r="J276">
        <v>0.61580096465683498</v>
      </c>
      <c r="K276">
        <f t="shared" si="39"/>
        <v>20</v>
      </c>
      <c r="L276">
        <f t="shared" si="40"/>
        <v>19.999999999811294</v>
      </c>
      <c r="M276">
        <f t="shared" si="41"/>
        <v>-4.6320385861571935</v>
      </c>
      <c r="N276" s="2">
        <f t="shared" si="42"/>
        <v>368.80087428686397</v>
      </c>
      <c r="O276">
        <f t="shared" si="43"/>
        <v>0</v>
      </c>
      <c r="P276">
        <f t="shared" si="44"/>
        <v>0</v>
      </c>
      <c r="Q276" t="str">
        <f t="shared" si="45"/>
        <v>TN</v>
      </c>
    </row>
    <row r="277" spans="1:17" x14ac:dyDescent="0.3">
      <c r="A277">
        <v>1</v>
      </c>
      <c r="B277">
        <v>1</v>
      </c>
      <c r="C277">
        <v>-2</v>
      </c>
      <c r="D277">
        <v>0.8</v>
      </c>
      <c r="E277">
        <f t="shared" si="37"/>
        <v>0</v>
      </c>
      <c r="F277">
        <f t="shared" si="38"/>
        <v>-3.7252902290729758E-12</v>
      </c>
      <c r="G277">
        <v>10</v>
      </c>
      <c r="H277">
        <v>0</v>
      </c>
      <c r="I277">
        <v>0.42913429896650213</v>
      </c>
      <c r="J277">
        <v>0.57086570103349787</v>
      </c>
      <c r="K277">
        <f t="shared" si="39"/>
        <v>10</v>
      </c>
      <c r="L277">
        <f t="shared" si="40"/>
        <v>0</v>
      </c>
      <c r="M277">
        <f t="shared" si="41"/>
        <v>4.2913429896650213</v>
      </c>
      <c r="N277" s="2">
        <f t="shared" si="42"/>
        <v>791.16022523699849</v>
      </c>
      <c r="O277">
        <f t="shared" si="43"/>
        <v>1</v>
      </c>
      <c r="P277">
        <f t="shared" si="44"/>
        <v>0</v>
      </c>
      <c r="Q277" t="str">
        <f t="shared" si="45"/>
        <v>TP</v>
      </c>
    </row>
    <row r="278" spans="1:17" x14ac:dyDescent="0.3">
      <c r="A278">
        <v>0</v>
      </c>
      <c r="B278">
        <v>1</v>
      </c>
      <c r="C278">
        <v>-2</v>
      </c>
      <c r="D278">
        <v>0.8</v>
      </c>
      <c r="E278">
        <f t="shared" si="37"/>
        <v>0</v>
      </c>
      <c r="F278">
        <f t="shared" si="38"/>
        <v>-3.7252902290729758E-12</v>
      </c>
      <c r="G278">
        <v>80</v>
      </c>
      <c r="H278">
        <v>-90</v>
      </c>
      <c r="I278">
        <v>0.38419903534316502</v>
      </c>
      <c r="J278">
        <v>0.61580096465683498</v>
      </c>
      <c r="K278">
        <f t="shared" si="39"/>
        <v>80</v>
      </c>
      <c r="L278">
        <f t="shared" si="40"/>
        <v>179.99999999698272</v>
      </c>
      <c r="M278">
        <f t="shared" si="41"/>
        <v>-80.108250808919053</v>
      </c>
      <c r="N278" s="2">
        <f t="shared" si="42"/>
        <v>3166.5406001055289</v>
      </c>
      <c r="O278">
        <f t="shared" si="43"/>
        <v>0</v>
      </c>
      <c r="P278">
        <f t="shared" si="44"/>
        <v>0</v>
      </c>
      <c r="Q278" t="str">
        <f t="shared" si="45"/>
        <v>TN</v>
      </c>
    </row>
    <row r="279" spans="1:17" x14ac:dyDescent="0.3">
      <c r="A279">
        <v>1</v>
      </c>
      <c r="B279">
        <v>1</v>
      </c>
      <c r="C279">
        <v>-2</v>
      </c>
      <c r="D279">
        <v>0.62</v>
      </c>
      <c r="E279">
        <f t="shared" si="37"/>
        <v>0</v>
      </c>
      <c r="F279">
        <f t="shared" si="38"/>
        <v>-7.0780514352386552E-12</v>
      </c>
      <c r="G279">
        <v>180</v>
      </c>
      <c r="H279">
        <v>-90</v>
      </c>
      <c r="I279">
        <v>0.56330583577691229</v>
      </c>
      <c r="J279">
        <v>0.43669416422308771</v>
      </c>
      <c r="K279">
        <f t="shared" si="39"/>
        <v>180</v>
      </c>
      <c r="L279">
        <f t="shared" si="40"/>
        <v>179.99999999426697</v>
      </c>
      <c r="M279">
        <f t="shared" si="41"/>
        <v>22.790100882192007</v>
      </c>
      <c r="N279" s="2">
        <f t="shared" si="42"/>
        <v>2174.0145043482948</v>
      </c>
      <c r="O279">
        <f t="shared" si="43"/>
        <v>1</v>
      </c>
      <c r="P279">
        <f t="shared" si="44"/>
        <v>0</v>
      </c>
      <c r="Q279" t="str">
        <f t="shared" si="45"/>
        <v>TP</v>
      </c>
    </row>
    <row r="280" spans="1:17" x14ac:dyDescent="0.3">
      <c r="A280">
        <v>0</v>
      </c>
      <c r="B280">
        <v>1</v>
      </c>
      <c r="C280">
        <v>-2</v>
      </c>
      <c r="D280">
        <v>0.62</v>
      </c>
      <c r="E280">
        <f t="shared" si="37"/>
        <v>0</v>
      </c>
      <c r="F280">
        <f t="shared" si="38"/>
        <v>-7.0780514352386552E-12</v>
      </c>
      <c r="G280">
        <v>0</v>
      </c>
      <c r="H280">
        <v>-10</v>
      </c>
      <c r="I280">
        <v>0.38419903534316502</v>
      </c>
      <c r="J280">
        <v>0.61580096465683498</v>
      </c>
      <c r="K280">
        <f t="shared" si="39"/>
        <v>0</v>
      </c>
      <c r="L280">
        <f t="shared" si="40"/>
        <v>19.999999999674053</v>
      </c>
      <c r="M280">
        <f t="shared" si="41"/>
        <v>-12.31601929293598</v>
      </c>
      <c r="N280" s="2">
        <f t="shared" si="42"/>
        <v>132.71519860279196</v>
      </c>
      <c r="O280">
        <f t="shared" si="43"/>
        <v>0</v>
      </c>
      <c r="P280">
        <f t="shared" si="44"/>
        <v>0</v>
      </c>
      <c r="Q280" t="str">
        <f t="shared" si="45"/>
        <v>TN</v>
      </c>
    </row>
    <row r="281" spans="1:17" x14ac:dyDescent="0.3">
      <c r="A281">
        <v>1</v>
      </c>
      <c r="B281">
        <v>1</v>
      </c>
      <c r="C281">
        <v>-2</v>
      </c>
      <c r="D281">
        <v>0.52</v>
      </c>
      <c r="E281">
        <f t="shared" si="37"/>
        <v>0</v>
      </c>
      <c r="F281">
        <f t="shared" si="38"/>
        <v>-8.9406965497751427E-12</v>
      </c>
      <c r="G281">
        <v>70</v>
      </c>
      <c r="H281">
        <v>-50</v>
      </c>
      <c r="I281">
        <v>0.60844334427391233</v>
      </c>
      <c r="J281">
        <v>0.39155665572608767</v>
      </c>
      <c r="K281">
        <f t="shared" si="39"/>
        <v>70</v>
      </c>
      <c r="L281">
        <f t="shared" si="40"/>
        <v>99.999999996502339</v>
      </c>
      <c r="M281">
        <f t="shared" si="41"/>
        <v>3.435368527934628</v>
      </c>
      <c r="N281" s="2">
        <f t="shared" si="42"/>
        <v>743.73995338765735</v>
      </c>
      <c r="O281">
        <f t="shared" si="43"/>
        <v>1</v>
      </c>
      <c r="P281">
        <f t="shared" si="44"/>
        <v>0</v>
      </c>
      <c r="Q281" t="str">
        <f t="shared" si="45"/>
        <v>TP</v>
      </c>
    </row>
    <row r="282" spans="1:17" x14ac:dyDescent="0.3">
      <c r="A282">
        <v>0</v>
      </c>
      <c r="B282">
        <v>1</v>
      </c>
      <c r="C282">
        <v>-2</v>
      </c>
      <c r="D282">
        <v>0.52</v>
      </c>
      <c r="E282">
        <f t="shared" si="37"/>
        <v>0</v>
      </c>
      <c r="F282">
        <f t="shared" si="38"/>
        <v>-8.9406965497751427E-12</v>
      </c>
      <c r="G282">
        <v>60</v>
      </c>
      <c r="H282">
        <v>-50</v>
      </c>
      <c r="I282">
        <v>0.38419903534316502</v>
      </c>
      <c r="J282">
        <v>0.61580096465683498</v>
      </c>
      <c r="K282">
        <f t="shared" si="39"/>
        <v>60</v>
      </c>
      <c r="L282">
        <f t="shared" si="40"/>
        <v>99.999999996502339</v>
      </c>
      <c r="M282">
        <f t="shared" si="41"/>
        <v>-38.528154342939736</v>
      </c>
      <c r="N282" s="2">
        <f t="shared" si="42"/>
        <v>215.85271248525078</v>
      </c>
      <c r="O282">
        <f t="shared" si="43"/>
        <v>0</v>
      </c>
      <c r="P282">
        <f t="shared" si="44"/>
        <v>0</v>
      </c>
      <c r="Q282" t="str">
        <f t="shared" si="45"/>
        <v>TN</v>
      </c>
    </row>
    <row r="283" spans="1:17" x14ac:dyDescent="0.3">
      <c r="A283">
        <v>0</v>
      </c>
      <c r="B283">
        <v>1</v>
      </c>
      <c r="C283">
        <v>-2</v>
      </c>
      <c r="D283">
        <v>0.52</v>
      </c>
      <c r="E283">
        <f t="shared" si="37"/>
        <v>0</v>
      </c>
      <c r="F283">
        <f t="shared" si="38"/>
        <v>-8.9406965497751427E-12</v>
      </c>
      <c r="G283">
        <v>100</v>
      </c>
      <c r="H283">
        <v>-90</v>
      </c>
      <c r="I283">
        <v>0.38419903534316502</v>
      </c>
      <c r="J283">
        <v>0.61580096465683498</v>
      </c>
      <c r="K283">
        <f t="shared" si="39"/>
        <v>100</v>
      </c>
      <c r="L283">
        <f t="shared" si="40"/>
        <v>179.99999999275826</v>
      </c>
      <c r="M283">
        <f t="shared" si="41"/>
        <v>-72.424270099454318</v>
      </c>
      <c r="N283" s="2">
        <f t="shared" si="42"/>
        <v>2360.7978774520016</v>
      </c>
      <c r="O283">
        <f t="shared" si="43"/>
        <v>0</v>
      </c>
      <c r="P283">
        <f t="shared" si="44"/>
        <v>0</v>
      </c>
      <c r="Q283" t="str">
        <f t="shared" si="45"/>
        <v>TN</v>
      </c>
    </row>
    <row r="284" spans="1:17" x14ac:dyDescent="0.3">
      <c r="A284">
        <v>0</v>
      </c>
      <c r="B284">
        <v>1</v>
      </c>
      <c r="C284">
        <v>-2</v>
      </c>
      <c r="D284">
        <v>0.52</v>
      </c>
      <c r="E284">
        <f t="shared" si="37"/>
        <v>0</v>
      </c>
      <c r="F284">
        <f t="shared" si="38"/>
        <v>-8.9406965497751427E-12</v>
      </c>
      <c r="G284">
        <v>40</v>
      </c>
      <c r="H284">
        <v>-50</v>
      </c>
      <c r="I284">
        <v>0.38419903534316502</v>
      </c>
      <c r="J284">
        <v>0.61580096465683498</v>
      </c>
      <c r="K284">
        <f t="shared" si="39"/>
        <v>40</v>
      </c>
      <c r="L284">
        <f t="shared" si="40"/>
        <v>99.999999996502339</v>
      </c>
      <c r="M284">
        <f t="shared" si="41"/>
        <v>-46.212135049803038</v>
      </c>
      <c r="N284" s="2">
        <f t="shared" si="42"/>
        <v>500.68123582467592</v>
      </c>
      <c r="O284">
        <f t="shared" si="43"/>
        <v>0</v>
      </c>
      <c r="P284">
        <f t="shared" si="44"/>
        <v>0</v>
      </c>
      <c r="Q284" t="str">
        <f t="shared" si="45"/>
        <v>TN</v>
      </c>
    </row>
    <row r="285" spans="1:17" x14ac:dyDescent="0.3">
      <c r="A285">
        <v>0</v>
      </c>
      <c r="B285">
        <v>1</v>
      </c>
      <c r="C285">
        <v>-2</v>
      </c>
      <c r="D285">
        <v>0.52</v>
      </c>
      <c r="E285">
        <f t="shared" si="37"/>
        <v>0</v>
      </c>
      <c r="F285">
        <f t="shared" si="38"/>
        <v>-8.9406965497751427E-12</v>
      </c>
      <c r="G285">
        <v>100</v>
      </c>
      <c r="H285">
        <v>-90</v>
      </c>
      <c r="I285">
        <v>0.38419903534316502</v>
      </c>
      <c r="J285">
        <v>0.61580096465683498</v>
      </c>
      <c r="K285">
        <f t="shared" si="39"/>
        <v>100</v>
      </c>
      <c r="L285">
        <f t="shared" si="40"/>
        <v>179.99999999275826</v>
      </c>
      <c r="M285">
        <f t="shared" si="41"/>
        <v>-72.424270099454318</v>
      </c>
      <c r="N285" s="2">
        <f t="shared" si="42"/>
        <v>2360.7978774520016</v>
      </c>
      <c r="O285">
        <f t="shared" si="43"/>
        <v>0</v>
      </c>
      <c r="P285">
        <f t="shared" si="44"/>
        <v>0</v>
      </c>
      <c r="Q285" t="str">
        <f t="shared" si="45"/>
        <v>TN</v>
      </c>
    </row>
    <row r="286" spans="1:17" x14ac:dyDescent="0.3">
      <c r="A286">
        <v>0</v>
      </c>
      <c r="B286">
        <v>1</v>
      </c>
      <c r="C286">
        <v>-2</v>
      </c>
      <c r="D286">
        <v>0.52</v>
      </c>
      <c r="E286">
        <f t="shared" si="37"/>
        <v>0</v>
      </c>
      <c r="F286">
        <f t="shared" si="38"/>
        <v>-8.9406965497751427E-12</v>
      </c>
      <c r="G286">
        <v>100</v>
      </c>
      <c r="H286">
        <v>-90</v>
      </c>
      <c r="I286">
        <v>0.60844334427391233</v>
      </c>
      <c r="J286">
        <v>0.39155665572608767</v>
      </c>
      <c r="K286">
        <f t="shared" si="39"/>
        <v>100</v>
      </c>
      <c r="L286">
        <f t="shared" si="40"/>
        <v>179.99999999275826</v>
      </c>
      <c r="M286">
        <f t="shared" si="41"/>
        <v>-9.6358636004689942</v>
      </c>
      <c r="N286" s="2">
        <f t="shared" si="42"/>
        <v>201.65033668947751</v>
      </c>
      <c r="O286">
        <f t="shared" si="43"/>
        <v>0</v>
      </c>
      <c r="P286">
        <f t="shared" si="44"/>
        <v>0</v>
      </c>
      <c r="Q286" t="str">
        <f t="shared" si="45"/>
        <v>TN</v>
      </c>
    </row>
    <row r="287" spans="1:17" x14ac:dyDescent="0.3">
      <c r="A287">
        <v>0</v>
      </c>
      <c r="B287">
        <v>1</v>
      </c>
      <c r="C287">
        <v>-2</v>
      </c>
      <c r="D287">
        <v>0.52</v>
      </c>
      <c r="E287">
        <f t="shared" si="37"/>
        <v>0</v>
      </c>
      <c r="F287">
        <f t="shared" si="38"/>
        <v>-8.9406965497751427E-12</v>
      </c>
      <c r="G287">
        <v>60</v>
      </c>
      <c r="H287">
        <v>-50</v>
      </c>
      <c r="I287">
        <v>0.38419903534316502</v>
      </c>
      <c r="J287">
        <v>0.61580096465683498</v>
      </c>
      <c r="K287">
        <f t="shared" si="39"/>
        <v>60</v>
      </c>
      <c r="L287">
        <f t="shared" si="40"/>
        <v>99.999999996502339</v>
      </c>
      <c r="M287">
        <f t="shared" si="41"/>
        <v>-38.528154342939736</v>
      </c>
      <c r="N287" s="2">
        <f t="shared" si="42"/>
        <v>215.85271248525078</v>
      </c>
      <c r="O287">
        <f t="shared" si="43"/>
        <v>0</v>
      </c>
      <c r="P287">
        <f t="shared" si="44"/>
        <v>0</v>
      </c>
      <c r="Q287" t="str">
        <f t="shared" si="45"/>
        <v>TN</v>
      </c>
    </row>
    <row r="288" spans="1:17" x14ac:dyDescent="0.3">
      <c r="A288">
        <v>0</v>
      </c>
      <c r="B288">
        <v>1</v>
      </c>
      <c r="C288">
        <v>-2</v>
      </c>
      <c r="D288">
        <v>0.52</v>
      </c>
      <c r="E288">
        <f t="shared" si="37"/>
        <v>0</v>
      </c>
      <c r="F288">
        <f t="shared" si="38"/>
        <v>-8.9406965497751427E-12</v>
      </c>
      <c r="G288">
        <v>50</v>
      </c>
      <c r="H288">
        <v>-50</v>
      </c>
      <c r="I288">
        <v>0.38419903534316502</v>
      </c>
      <c r="J288">
        <v>0.61580096465683498</v>
      </c>
      <c r="K288">
        <f t="shared" si="39"/>
        <v>50</v>
      </c>
      <c r="L288">
        <f t="shared" si="40"/>
        <v>99.999999996502339</v>
      </c>
      <c r="M288">
        <f t="shared" si="41"/>
        <v>-42.370144696371383</v>
      </c>
      <c r="N288" s="2">
        <f t="shared" si="42"/>
        <v>343.50608427910134</v>
      </c>
      <c r="O288">
        <f t="shared" si="43"/>
        <v>0</v>
      </c>
      <c r="P288">
        <f t="shared" si="44"/>
        <v>0</v>
      </c>
      <c r="Q288" t="str">
        <f t="shared" si="45"/>
        <v>TN</v>
      </c>
    </row>
    <row r="289" spans="1:17" x14ac:dyDescent="0.3">
      <c r="A289">
        <v>0</v>
      </c>
      <c r="B289">
        <v>1</v>
      </c>
      <c r="C289">
        <v>-2</v>
      </c>
      <c r="D289">
        <v>0.52</v>
      </c>
      <c r="E289">
        <f t="shared" si="37"/>
        <v>0</v>
      </c>
      <c r="F289">
        <f t="shared" si="38"/>
        <v>-8.9406965497751427E-12</v>
      </c>
      <c r="G289">
        <v>100</v>
      </c>
      <c r="H289">
        <v>-90</v>
      </c>
      <c r="I289">
        <v>0.60844334427391233</v>
      </c>
      <c r="J289">
        <v>0.39155665572608767</v>
      </c>
      <c r="K289">
        <f t="shared" si="39"/>
        <v>100</v>
      </c>
      <c r="L289">
        <f t="shared" si="40"/>
        <v>179.99999999275826</v>
      </c>
      <c r="M289">
        <f t="shared" si="41"/>
        <v>-9.6358636004689942</v>
      </c>
      <c r="N289" s="2">
        <f t="shared" si="42"/>
        <v>201.65033668947751</v>
      </c>
      <c r="O289">
        <f t="shared" si="43"/>
        <v>0</v>
      </c>
      <c r="P289">
        <f t="shared" si="44"/>
        <v>0</v>
      </c>
      <c r="Q289" t="str">
        <f t="shared" si="45"/>
        <v>TN</v>
      </c>
    </row>
    <row r="290" spans="1:17" x14ac:dyDescent="0.3">
      <c r="A290">
        <v>0</v>
      </c>
      <c r="B290">
        <v>1</v>
      </c>
      <c r="C290">
        <v>-2</v>
      </c>
      <c r="D290">
        <v>0.52</v>
      </c>
      <c r="E290">
        <f t="shared" si="37"/>
        <v>0</v>
      </c>
      <c r="F290">
        <f t="shared" si="38"/>
        <v>-8.9406965497751427E-12</v>
      </c>
      <c r="G290">
        <v>90</v>
      </c>
      <c r="H290">
        <v>-90</v>
      </c>
      <c r="I290">
        <v>0.38419903534316502</v>
      </c>
      <c r="J290">
        <v>0.61580096465683498</v>
      </c>
      <c r="K290">
        <f t="shared" si="39"/>
        <v>90</v>
      </c>
      <c r="L290">
        <f t="shared" si="40"/>
        <v>179.99999999275826</v>
      </c>
      <c r="M290">
        <f t="shared" si="41"/>
        <v>-76.266260452885973</v>
      </c>
      <c r="N290" s="2">
        <f t="shared" si="42"/>
        <v>2748.9083487565163</v>
      </c>
      <c r="O290">
        <f t="shared" si="43"/>
        <v>0</v>
      </c>
      <c r="P290">
        <f t="shared" si="44"/>
        <v>0</v>
      </c>
      <c r="Q290" t="str">
        <f t="shared" si="45"/>
        <v>TN</v>
      </c>
    </row>
    <row r="291" spans="1:17" x14ac:dyDescent="0.3">
      <c r="A291">
        <v>0</v>
      </c>
      <c r="B291">
        <v>1</v>
      </c>
      <c r="C291">
        <v>-2</v>
      </c>
      <c r="D291">
        <v>0.52</v>
      </c>
      <c r="E291">
        <f t="shared" si="37"/>
        <v>0</v>
      </c>
      <c r="F291">
        <f t="shared" si="38"/>
        <v>-8.9406965497751427E-12</v>
      </c>
      <c r="G291">
        <v>10</v>
      </c>
      <c r="H291">
        <v>-10</v>
      </c>
      <c r="I291">
        <v>0.60844334427391233</v>
      </c>
      <c r="J291">
        <v>0.39155665572608767</v>
      </c>
      <c r="K291">
        <f t="shared" si="39"/>
        <v>10</v>
      </c>
      <c r="L291">
        <f t="shared" si="40"/>
        <v>19.999999999588272</v>
      </c>
      <c r="M291">
        <f t="shared" si="41"/>
        <v>-1.7466996716214149</v>
      </c>
      <c r="N291" s="2">
        <f t="shared" si="42"/>
        <v>487.94724249685873</v>
      </c>
      <c r="O291">
        <f t="shared" si="43"/>
        <v>0</v>
      </c>
      <c r="P291">
        <f t="shared" si="44"/>
        <v>0</v>
      </c>
      <c r="Q291" t="str">
        <f t="shared" si="45"/>
        <v>TN</v>
      </c>
    </row>
    <row r="292" spans="1:17" x14ac:dyDescent="0.3">
      <c r="A292">
        <v>0</v>
      </c>
      <c r="B292">
        <v>1</v>
      </c>
      <c r="C292">
        <v>-2</v>
      </c>
      <c r="D292">
        <v>0.52</v>
      </c>
      <c r="E292">
        <f t="shared" si="37"/>
        <v>0</v>
      </c>
      <c r="F292">
        <f t="shared" si="38"/>
        <v>-8.9406965497751427E-12</v>
      </c>
      <c r="G292">
        <v>30</v>
      </c>
      <c r="H292">
        <v>-10</v>
      </c>
      <c r="I292">
        <v>0.38419903534316502</v>
      </c>
      <c r="J292">
        <v>0.61580096465683498</v>
      </c>
      <c r="K292">
        <f t="shared" si="39"/>
        <v>30</v>
      </c>
      <c r="L292">
        <f t="shared" si="40"/>
        <v>19.999999999588272</v>
      </c>
      <c r="M292">
        <f t="shared" si="41"/>
        <v>-0.790048232588207</v>
      </c>
      <c r="N292" s="2">
        <f t="shared" si="42"/>
        <v>531.12638176378948</v>
      </c>
      <c r="O292">
        <f t="shared" si="43"/>
        <v>0</v>
      </c>
      <c r="P292">
        <f t="shared" si="44"/>
        <v>0</v>
      </c>
      <c r="Q292" t="str">
        <f t="shared" si="45"/>
        <v>TN</v>
      </c>
    </row>
    <row r="293" spans="1:17" x14ac:dyDescent="0.3">
      <c r="A293">
        <v>0</v>
      </c>
      <c r="B293">
        <v>1</v>
      </c>
      <c r="C293">
        <v>-2</v>
      </c>
      <c r="D293">
        <v>0.52</v>
      </c>
      <c r="E293">
        <f t="shared" si="37"/>
        <v>0</v>
      </c>
      <c r="F293">
        <f t="shared" si="38"/>
        <v>-8.9406965497751427E-12</v>
      </c>
      <c r="G293">
        <v>40</v>
      </c>
      <c r="H293">
        <v>-50</v>
      </c>
      <c r="I293">
        <v>0.60844334427391233</v>
      </c>
      <c r="J293">
        <v>0.39155665572608767</v>
      </c>
      <c r="K293">
        <f t="shared" si="39"/>
        <v>40</v>
      </c>
      <c r="L293">
        <f t="shared" si="40"/>
        <v>99.999999996502339</v>
      </c>
      <c r="M293">
        <f t="shared" si="41"/>
        <v>-14.817931800282739</v>
      </c>
      <c r="N293" s="2">
        <f t="shared" si="42"/>
        <v>81.3296584772621</v>
      </c>
      <c r="O293">
        <f t="shared" si="43"/>
        <v>0</v>
      </c>
      <c r="P293">
        <f t="shared" si="44"/>
        <v>0</v>
      </c>
      <c r="Q293" t="str">
        <f t="shared" si="45"/>
        <v>TN</v>
      </c>
    </row>
    <row r="294" spans="1:17" x14ac:dyDescent="0.3">
      <c r="A294">
        <v>1</v>
      </c>
      <c r="B294">
        <v>1</v>
      </c>
      <c r="C294">
        <v>-2</v>
      </c>
      <c r="D294">
        <v>0.88</v>
      </c>
      <c r="E294">
        <f t="shared" si="37"/>
        <v>0</v>
      </c>
      <c r="F294">
        <f t="shared" si="38"/>
        <v>-2.2351741374437857E-12</v>
      </c>
      <c r="G294">
        <v>180</v>
      </c>
      <c r="H294">
        <v>-90</v>
      </c>
      <c r="I294">
        <v>0.38419903534316502</v>
      </c>
      <c r="J294">
        <v>0.61580096465683498</v>
      </c>
      <c r="K294">
        <f t="shared" si="39"/>
        <v>180</v>
      </c>
      <c r="L294">
        <f t="shared" si="40"/>
        <v>179.99999999818959</v>
      </c>
      <c r="M294">
        <f t="shared" si="41"/>
        <v>-41.688347275345748</v>
      </c>
      <c r="N294" s="2">
        <f t="shared" si="42"/>
        <v>318.6981781973621</v>
      </c>
      <c r="O294">
        <f t="shared" si="43"/>
        <v>0</v>
      </c>
      <c r="P294">
        <f t="shared" si="44"/>
        <v>1</v>
      </c>
      <c r="Q294" t="str">
        <f t="shared" si="45"/>
        <v>FP</v>
      </c>
    </row>
    <row r="295" spans="1:17" x14ac:dyDescent="0.3">
      <c r="A295">
        <v>0</v>
      </c>
      <c r="B295">
        <v>1</v>
      </c>
      <c r="C295">
        <v>-2</v>
      </c>
      <c r="D295">
        <v>0.88</v>
      </c>
      <c r="E295">
        <f t="shared" si="37"/>
        <v>0</v>
      </c>
      <c r="F295">
        <f t="shared" si="38"/>
        <v>-2.2351741374437857E-12</v>
      </c>
      <c r="G295">
        <v>0</v>
      </c>
      <c r="H295">
        <v>-10</v>
      </c>
      <c r="I295">
        <v>0.38419903534316502</v>
      </c>
      <c r="J295">
        <v>0.61580096465683498</v>
      </c>
      <c r="K295">
        <f t="shared" si="39"/>
        <v>0</v>
      </c>
      <c r="L295">
        <f t="shared" si="40"/>
        <v>19.999999999897074</v>
      </c>
      <c r="M295">
        <f t="shared" si="41"/>
        <v>-12.316019293073317</v>
      </c>
      <c r="N295" s="2">
        <f t="shared" si="42"/>
        <v>132.71519859962766</v>
      </c>
      <c r="O295">
        <f t="shared" si="43"/>
        <v>0</v>
      </c>
      <c r="P295">
        <f t="shared" si="44"/>
        <v>0</v>
      </c>
      <c r="Q295" t="str">
        <f t="shared" si="45"/>
        <v>TN</v>
      </c>
    </row>
    <row r="296" spans="1:17" x14ac:dyDescent="0.3">
      <c r="A296">
        <v>0</v>
      </c>
      <c r="B296">
        <v>1</v>
      </c>
      <c r="C296">
        <v>-2</v>
      </c>
      <c r="D296">
        <v>0.88</v>
      </c>
      <c r="E296">
        <f t="shared" si="37"/>
        <v>0</v>
      </c>
      <c r="F296">
        <f t="shared" si="38"/>
        <v>-2.2351741374437857E-12</v>
      </c>
      <c r="G296">
        <v>80</v>
      </c>
      <c r="H296">
        <v>-90</v>
      </c>
      <c r="I296">
        <v>0.38419903534316502</v>
      </c>
      <c r="J296">
        <v>0.61580096465683498</v>
      </c>
      <c r="K296">
        <f t="shared" si="39"/>
        <v>80</v>
      </c>
      <c r="L296">
        <f t="shared" si="40"/>
        <v>179.99999999818959</v>
      </c>
      <c r="M296">
        <f t="shared" si="41"/>
        <v>-80.108250809662252</v>
      </c>
      <c r="N296" s="2">
        <f t="shared" si="42"/>
        <v>3166.5406001891715</v>
      </c>
      <c r="O296">
        <f t="shared" si="43"/>
        <v>0</v>
      </c>
      <c r="P296">
        <f t="shared" si="44"/>
        <v>0</v>
      </c>
      <c r="Q296" t="str">
        <f t="shared" si="45"/>
        <v>TN</v>
      </c>
    </row>
    <row r="297" spans="1:17" x14ac:dyDescent="0.3">
      <c r="A297">
        <v>0</v>
      </c>
      <c r="B297">
        <v>1</v>
      </c>
      <c r="C297">
        <v>-2</v>
      </c>
      <c r="D297">
        <v>0.88</v>
      </c>
      <c r="E297">
        <f t="shared" si="37"/>
        <v>0</v>
      </c>
      <c r="F297">
        <f t="shared" si="38"/>
        <v>-2.2351741374437857E-12</v>
      </c>
      <c r="G297">
        <v>40</v>
      </c>
      <c r="H297">
        <v>-50</v>
      </c>
      <c r="I297">
        <v>0.60844334427391233</v>
      </c>
      <c r="J297">
        <v>0.39155665572608767</v>
      </c>
      <c r="K297">
        <f t="shared" si="39"/>
        <v>40</v>
      </c>
      <c r="L297">
        <f t="shared" si="40"/>
        <v>99.999999999125578</v>
      </c>
      <c r="M297">
        <f t="shared" si="41"/>
        <v>-14.817931801309886</v>
      </c>
      <c r="N297" s="2">
        <f t="shared" si="42"/>
        <v>81.329658458735878</v>
      </c>
      <c r="O297">
        <f t="shared" si="43"/>
        <v>0</v>
      </c>
      <c r="P297">
        <f t="shared" si="44"/>
        <v>0</v>
      </c>
      <c r="Q297" t="str">
        <f t="shared" si="45"/>
        <v>TN</v>
      </c>
    </row>
    <row r="298" spans="1:17" x14ac:dyDescent="0.3">
      <c r="A298">
        <v>0</v>
      </c>
      <c r="B298">
        <v>1</v>
      </c>
      <c r="C298">
        <v>-2</v>
      </c>
      <c r="D298">
        <v>0.88</v>
      </c>
      <c r="E298">
        <f t="shared" si="37"/>
        <v>0</v>
      </c>
      <c r="F298">
        <f t="shared" si="38"/>
        <v>-2.2351741374437857E-12</v>
      </c>
      <c r="G298">
        <v>90</v>
      </c>
      <c r="H298">
        <v>-90</v>
      </c>
      <c r="I298">
        <v>0.60844334427391233</v>
      </c>
      <c r="J298">
        <v>0.39155665572608767</v>
      </c>
      <c r="K298">
        <f t="shared" si="39"/>
        <v>90</v>
      </c>
      <c r="L298">
        <f t="shared" si="40"/>
        <v>179.99999999818959</v>
      </c>
      <c r="M298">
        <f t="shared" si="41"/>
        <v>-15.720297045334796</v>
      </c>
      <c r="N298" s="2">
        <f t="shared" si="42"/>
        <v>65.868328179644791</v>
      </c>
      <c r="O298">
        <f t="shared" si="43"/>
        <v>0</v>
      </c>
      <c r="P298">
        <f t="shared" si="44"/>
        <v>0</v>
      </c>
      <c r="Q298" t="str">
        <f t="shared" si="45"/>
        <v>TN</v>
      </c>
    </row>
    <row r="299" spans="1:17" x14ac:dyDescent="0.3">
      <c r="A299">
        <v>1</v>
      </c>
      <c r="B299">
        <v>1</v>
      </c>
      <c r="C299">
        <v>-2</v>
      </c>
      <c r="D299">
        <v>1.02</v>
      </c>
      <c r="E299">
        <f t="shared" si="37"/>
        <v>3.7252902290729795E-13</v>
      </c>
      <c r="F299">
        <f t="shared" si="38"/>
        <v>0</v>
      </c>
      <c r="G299">
        <v>70</v>
      </c>
      <c r="H299">
        <v>-50</v>
      </c>
      <c r="I299">
        <v>0.60844334427391233</v>
      </c>
      <c r="J299">
        <v>0.39155665572608767</v>
      </c>
      <c r="K299">
        <f t="shared" si="39"/>
        <v>70.000000000110816</v>
      </c>
      <c r="L299">
        <f t="shared" si="40"/>
        <v>100</v>
      </c>
      <c r="M299">
        <f t="shared" si="41"/>
        <v>3.4353685266325229</v>
      </c>
      <c r="N299" s="2">
        <f t="shared" si="42"/>
        <v>743.73995331663639</v>
      </c>
      <c r="O299">
        <f t="shared" si="43"/>
        <v>1</v>
      </c>
      <c r="P299">
        <f t="shared" si="44"/>
        <v>0</v>
      </c>
      <c r="Q299" t="str">
        <f t="shared" si="45"/>
        <v>TP</v>
      </c>
    </row>
    <row r="300" spans="1:17" x14ac:dyDescent="0.3">
      <c r="A300">
        <v>0</v>
      </c>
      <c r="B300">
        <v>1</v>
      </c>
      <c r="C300">
        <v>-2</v>
      </c>
      <c r="D300">
        <v>1.02</v>
      </c>
      <c r="E300">
        <f t="shared" si="37"/>
        <v>3.7252902290729795E-13</v>
      </c>
      <c r="F300">
        <f t="shared" si="38"/>
        <v>0</v>
      </c>
      <c r="G300">
        <v>40</v>
      </c>
      <c r="H300">
        <v>-50</v>
      </c>
      <c r="I300">
        <v>0.38419903534316502</v>
      </c>
      <c r="J300">
        <v>0.61580096465683498</v>
      </c>
      <c r="K300">
        <f t="shared" si="39"/>
        <v>40.000000000054975</v>
      </c>
      <c r="L300">
        <f t="shared" si="40"/>
        <v>100</v>
      </c>
      <c r="M300">
        <f t="shared" si="41"/>
        <v>-46.212135051935775</v>
      </c>
      <c r="N300" s="2">
        <f t="shared" si="42"/>
        <v>500.68123592011978</v>
      </c>
      <c r="O300">
        <f t="shared" si="43"/>
        <v>0</v>
      </c>
      <c r="P300">
        <f t="shared" si="44"/>
        <v>0</v>
      </c>
      <c r="Q300" t="str">
        <f t="shared" si="45"/>
        <v>TN</v>
      </c>
    </row>
    <row r="301" spans="1:17" x14ac:dyDescent="0.3">
      <c r="A301">
        <v>1</v>
      </c>
      <c r="B301">
        <v>1</v>
      </c>
      <c r="C301">
        <v>-2</v>
      </c>
      <c r="D301">
        <v>1</v>
      </c>
      <c r="E301">
        <f t="shared" si="37"/>
        <v>0</v>
      </c>
      <c r="F301">
        <f t="shared" si="38"/>
        <v>0</v>
      </c>
      <c r="G301">
        <v>10</v>
      </c>
      <c r="H301">
        <v>-10</v>
      </c>
      <c r="I301">
        <v>0.60844334427391233</v>
      </c>
      <c r="J301">
        <v>0.39155665572608767</v>
      </c>
      <c r="K301">
        <f t="shared" si="39"/>
        <v>10</v>
      </c>
      <c r="L301">
        <f t="shared" si="40"/>
        <v>20</v>
      </c>
      <c r="M301">
        <f t="shared" si="41"/>
        <v>-1.74669967178263</v>
      </c>
      <c r="N301" s="2">
        <f t="shared" si="42"/>
        <v>487.94724248973637</v>
      </c>
      <c r="O301">
        <f t="shared" si="43"/>
        <v>0</v>
      </c>
      <c r="P301">
        <f t="shared" si="44"/>
        <v>1</v>
      </c>
      <c r="Q301" t="str">
        <f t="shared" si="45"/>
        <v>FP</v>
      </c>
    </row>
    <row r="302" spans="1:17" x14ac:dyDescent="0.3">
      <c r="A302">
        <v>0</v>
      </c>
      <c r="B302">
        <v>1.1960207441678836</v>
      </c>
      <c r="C302">
        <v>-2</v>
      </c>
      <c r="D302">
        <v>1</v>
      </c>
      <c r="E302">
        <f t="shared" si="37"/>
        <v>0</v>
      </c>
      <c r="F302">
        <f t="shared" si="38"/>
        <v>0</v>
      </c>
      <c r="G302">
        <v>20</v>
      </c>
      <c r="H302">
        <v>-10</v>
      </c>
      <c r="I302">
        <v>0.38419903534316502</v>
      </c>
      <c r="J302">
        <v>0.61580096465683498</v>
      </c>
      <c r="K302">
        <f t="shared" si="39"/>
        <v>35.979809832580635</v>
      </c>
      <c r="L302">
        <f t="shared" si="40"/>
        <v>31.408756296736705</v>
      </c>
      <c r="M302">
        <f t="shared" si="41"/>
        <v>-5.5181341966939002</v>
      </c>
      <c r="N302" s="2">
        <f t="shared" si="42"/>
        <v>335.55254460396242</v>
      </c>
      <c r="O302">
        <f t="shared" si="43"/>
        <v>0</v>
      </c>
      <c r="P302">
        <f t="shared" si="44"/>
        <v>0</v>
      </c>
      <c r="Q302" t="str">
        <f t="shared" si="45"/>
        <v>TN</v>
      </c>
    </row>
    <row r="303" spans="1:17" x14ac:dyDescent="0.3">
      <c r="A303">
        <v>1</v>
      </c>
      <c r="B303">
        <v>1.1960207441678836</v>
      </c>
      <c r="C303">
        <v>-2</v>
      </c>
      <c r="D303">
        <v>0.5</v>
      </c>
      <c r="E303">
        <f t="shared" si="37"/>
        <v>0</v>
      </c>
      <c r="F303">
        <f t="shared" si="38"/>
        <v>-9.31322557268244E-12</v>
      </c>
      <c r="G303">
        <v>40</v>
      </c>
      <c r="H303">
        <v>-50</v>
      </c>
      <c r="I303">
        <v>0.60844334427391233</v>
      </c>
      <c r="J303">
        <v>0.39155665572608767</v>
      </c>
      <c r="K303">
        <f t="shared" si="39"/>
        <v>82.432217522931154</v>
      </c>
      <c r="L303">
        <f t="shared" si="40"/>
        <v>215.29471279367115</v>
      </c>
      <c r="M303">
        <f t="shared" si="41"/>
        <v>-34.144743631431588</v>
      </c>
      <c r="N303" s="2">
        <f t="shared" si="42"/>
        <v>106.26550351777456</v>
      </c>
      <c r="O303">
        <f t="shared" si="43"/>
        <v>0</v>
      </c>
      <c r="P303">
        <f t="shared" si="44"/>
        <v>1</v>
      </c>
      <c r="Q303" t="str">
        <f t="shared" si="45"/>
        <v>FP</v>
      </c>
    </row>
    <row r="304" spans="1:17" x14ac:dyDescent="0.3">
      <c r="A304">
        <v>1</v>
      </c>
      <c r="B304">
        <v>1.1960207441678836</v>
      </c>
      <c r="C304">
        <v>-2</v>
      </c>
      <c r="D304">
        <v>0.6</v>
      </c>
      <c r="E304">
        <f t="shared" si="37"/>
        <v>0</v>
      </c>
      <c r="F304">
        <f t="shared" si="38"/>
        <v>-7.4505804581459533E-12</v>
      </c>
      <c r="G304">
        <v>10</v>
      </c>
      <c r="H304">
        <v>-10</v>
      </c>
      <c r="I304">
        <v>0.60844334427391233</v>
      </c>
      <c r="J304">
        <v>0.39155665572608767</v>
      </c>
      <c r="K304">
        <f t="shared" si="39"/>
        <v>15.704378148368352</v>
      </c>
      <c r="L304">
        <f t="shared" si="40"/>
        <v>31.408756296197883</v>
      </c>
      <c r="M304">
        <f t="shared" si="41"/>
        <v>-2.743083215519551</v>
      </c>
      <c r="N304" s="2">
        <f t="shared" si="42"/>
        <v>444.92073849503015</v>
      </c>
      <c r="O304">
        <f t="shared" si="43"/>
        <v>0</v>
      </c>
      <c r="P304">
        <f t="shared" si="44"/>
        <v>1</v>
      </c>
      <c r="Q304" t="str">
        <f t="shared" si="45"/>
        <v>FP</v>
      </c>
    </row>
    <row r="305" spans="1:17" x14ac:dyDescent="0.3">
      <c r="A305">
        <v>1</v>
      </c>
      <c r="B305">
        <v>1.1960207441678836</v>
      </c>
      <c r="C305">
        <v>-2</v>
      </c>
      <c r="D305">
        <v>0.7</v>
      </c>
      <c r="E305">
        <f t="shared" si="37"/>
        <v>0</v>
      </c>
      <c r="F305">
        <f t="shared" si="38"/>
        <v>-5.587935343609465E-12</v>
      </c>
      <c r="G305">
        <v>10</v>
      </c>
      <c r="H305">
        <v>-10</v>
      </c>
      <c r="I305">
        <v>0.60844334427391233</v>
      </c>
      <c r="J305">
        <v>0.39155665572608767</v>
      </c>
      <c r="K305">
        <f t="shared" si="39"/>
        <v>15.704378148368352</v>
      </c>
      <c r="L305">
        <f t="shared" si="40"/>
        <v>31.40875629633258</v>
      </c>
      <c r="M305">
        <f t="shared" si="41"/>
        <v>-2.7430832155722928</v>
      </c>
      <c r="N305" s="2">
        <f t="shared" si="42"/>
        <v>444.92073849280524</v>
      </c>
      <c r="O305">
        <f t="shared" si="43"/>
        <v>0</v>
      </c>
      <c r="P305">
        <f t="shared" si="44"/>
        <v>1</v>
      </c>
      <c r="Q305" t="str">
        <f t="shared" si="45"/>
        <v>FP</v>
      </c>
    </row>
    <row r="306" spans="1:17" x14ac:dyDescent="0.3">
      <c r="A306">
        <v>0</v>
      </c>
      <c r="B306">
        <v>1.1960207441678836</v>
      </c>
      <c r="C306">
        <v>-2</v>
      </c>
      <c r="D306">
        <v>0.7</v>
      </c>
      <c r="E306">
        <f t="shared" si="37"/>
        <v>0</v>
      </c>
      <c r="F306">
        <f t="shared" si="38"/>
        <v>-5.587935343609465E-12</v>
      </c>
      <c r="G306">
        <v>100</v>
      </c>
      <c r="H306">
        <v>-90</v>
      </c>
      <c r="I306">
        <v>0.60844334427391233</v>
      </c>
      <c r="J306">
        <v>0.39155665572608767</v>
      </c>
      <c r="K306">
        <f t="shared" si="39"/>
        <v>246.6274930269494</v>
      </c>
      <c r="L306">
        <f t="shared" si="40"/>
        <v>434.85510822220198</v>
      </c>
      <c r="M306">
        <f t="shared" si="41"/>
        <v>-20.211555253683258</v>
      </c>
      <c r="N306" s="2">
        <f t="shared" si="42"/>
        <v>13.138249355320585</v>
      </c>
      <c r="O306">
        <f t="shared" si="43"/>
        <v>0</v>
      </c>
      <c r="P306">
        <f t="shared" si="44"/>
        <v>0</v>
      </c>
      <c r="Q306" t="str">
        <f t="shared" si="45"/>
        <v>TN</v>
      </c>
    </row>
    <row r="307" spans="1:17" x14ac:dyDescent="0.3">
      <c r="A307">
        <v>0</v>
      </c>
      <c r="B307">
        <v>1.1960207441678836</v>
      </c>
      <c r="C307">
        <v>-2</v>
      </c>
      <c r="D307">
        <v>0.7</v>
      </c>
      <c r="E307">
        <f t="shared" si="37"/>
        <v>0</v>
      </c>
      <c r="F307">
        <f t="shared" si="38"/>
        <v>-5.587935343609465E-12</v>
      </c>
      <c r="G307">
        <v>100</v>
      </c>
      <c r="H307">
        <v>-90</v>
      </c>
      <c r="I307">
        <v>0.60844334427391233</v>
      </c>
      <c r="J307">
        <v>0.39155665572608767</v>
      </c>
      <c r="K307">
        <f t="shared" si="39"/>
        <v>246.6274930269494</v>
      </c>
      <c r="L307">
        <f t="shared" si="40"/>
        <v>434.85510822220198</v>
      </c>
      <c r="M307">
        <f t="shared" si="41"/>
        <v>-20.211555253683258</v>
      </c>
      <c r="N307" s="2">
        <f t="shared" si="42"/>
        <v>13.138249355320585</v>
      </c>
      <c r="O307">
        <f t="shared" si="43"/>
        <v>0</v>
      </c>
      <c r="P307">
        <f t="shared" si="44"/>
        <v>0</v>
      </c>
      <c r="Q307" t="str">
        <f t="shared" si="45"/>
        <v>TN</v>
      </c>
    </row>
    <row r="308" spans="1:17" x14ac:dyDescent="0.3">
      <c r="A308">
        <v>0</v>
      </c>
      <c r="B308">
        <v>1.1960207441678836</v>
      </c>
      <c r="C308">
        <v>-2</v>
      </c>
      <c r="D308">
        <v>0.7</v>
      </c>
      <c r="E308">
        <f t="shared" si="37"/>
        <v>0</v>
      </c>
      <c r="F308">
        <f t="shared" si="38"/>
        <v>-5.587935343609465E-12</v>
      </c>
      <c r="G308">
        <v>60</v>
      </c>
      <c r="H308">
        <v>-50</v>
      </c>
      <c r="I308">
        <v>0.38419903534316502</v>
      </c>
      <c r="J308">
        <v>0.61580096465683498</v>
      </c>
      <c r="K308">
        <f t="shared" si="39"/>
        <v>133.87694139177151</v>
      </c>
      <c r="L308">
        <f t="shared" si="40"/>
        <v>215.29471279680871</v>
      </c>
      <c r="M308">
        <f t="shared" si="41"/>
        <v>-81.143300088378965</v>
      </c>
      <c r="N308" s="2">
        <f t="shared" si="42"/>
        <v>3284.1005613437792</v>
      </c>
      <c r="O308">
        <f t="shared" si="43"/>
        <v>0</v>
      </c>
      <c r="P308">
        <f t="shared" si="44"/>
        <v>0</v>
      </c>
      <c r="Q308" t="str">
        <f t="shared" si="45"/>
        <v>TN</v>
      </c>
    </row>
    <row r="309" spans="1:17" x14ac:dyDescent="0.3">
      <c r="A309">
        <v>1</v>
      </c>
      <c r="B309">
        <v>1.1960207441678836</v>
      </c>
      <c r="C309">
        <v>-2</v>
      </c>
      <c r="D309">
        <v>0.2</v>
      </c>
      <c r="E309">
        <f t="shared" si="37"/>
        <v>0</v>
      </c>
      <c r="F309">
        <f t="shared" si="38"/>
        <v>-1.4901160916291907E-11</v>
      </c>
      <c r="G309">
        <v>70</v>
      </c>
      <c r="H309">
        <v>-50</v>
      </c>
      <c r="I309">
        <v>0.38419903534316502</v>
      </c>
      <c r="J309">
        <v>0.61580096465683498</v>
      </c>
      <c r="K309">
        <f t="shared" si="39"/>
        <v>160.98133731857229</v>
      </c>
      <c r="L309">
        <f t="shared" si="40"/>
        <v>215.29471278896486</v>
      </c>
      <c r="M309">
        <f t="shared" si="41"/>
        <v>-70.729817314912651</v>
      </c>
      <c r="N309" s="2">
        <f t="shared" si="42"/>
        <v>2199.0087597509159</v>
      </c>
      <c r="O309">
        <f t="shared" si="43"/>
        <v>0</v>
      </c>
      <c r="P309">
        <f t="shared" si="44"/>
        <v>1</v>
      </c>
      <c r="Q309" t="str">
        <f t="shared" si="45"/>
        <v>FP</v>
      </c>
    </row>
    <row r="310" spans="1:17" x14ac:dyDescent="0.3">
      <c r="A310">
        <v>0</v>
      </c>
      <c r="B310">
        <v>1.1960207441678836</v>
      </c>
      <c r="C310">
        <v>-2</v>
      </c>
      <c r="D310">
        <v>0.2</v>
      </c>
      <c r="E310">
        <f t="shared" si="37"/>
        <v>0</v>
      </c>
      <c r="F310">
        <f t="shared" si="38"/>
        <v>-1.4901160916291907E-11</v>
      </c>
      <c r="G310">
        <v>50</v>
      </c>
      <c r="H310">
        <v>-50</v>
      </c>
      <c r="I310">
        <v>0.38419903534316502</v>
      </c>
      <c r="J310">
        <v>0.61580096465683498</v>
      </c>
      <c r="K310">
        <f t="shared" si="39"/>
        <v>107.6473564007576</v>
      </c>
      <c r="L310">
        <f t="shared" si="40"/>
        <v>215.29471278896486</v>
      </c>
      <c r="M310">
        <f t="shared" si="41"/>
        <v>-91.220681334547834</v>
      </c>
      <c r="N310" s="2">
        <f t="shared" si="42"/>
        <v>4540.6646099896079</v>
      </c>
      <c r="O310">
        <f t="shared" si="43"/>
        <v>0</v>
      </c>
      <c r="P310">
        <f t="shared" si="44"/>
        <v>0</v>
      </c>
      <c r="Q310" t="str">
        <f t="shared" si="45"/>
        <v>TN</v>
      </c>
    </row>
    <row r="311" spans="1:17" x14ac:dyDescent="0.3">
      <c r="A311">
        <v>1</v>
      </c>
      <c r="B311">
        <v>1.1960207441678836</v>
      </c>
      <c r="C311">
        <v>-2</v>
      </c>
      <c r="D311">
        <v>0.9</v>
      </c>
      <c r="E311">
        <f t="shared" si="37"/>
        <v>0</v>
      </c>
      <c r="F311">
        <f t="shared" si="38"/>
        <v>-1.8626451145364879E-12</v>
      </c>
      <c r="G311">
        <v>70</v>
      </c>
      <c r="H311">
        <v>-50</v>
      </c>
      <c r="I311">
        <v>0.60844334427391233</v>
      </c>
      <c r="J311">
        <v>0.39155665572608767</v>
      </c>
      <c r="K311">
        <f t="shared" si="39"/>
        <v>160.98133731857229</v>
      </c>
      <c r="L311">
        <f t="shared" si="40"/>
        <v>215.29471279994624</v>
      </c>
      <c r="M311">
        <f t="shared" si="41"/>
        <v>13.647945504343411</v>
      </c>
      <c r="N311" s="2">
        <f t="shared" si="42"/>
        <v>1405.0632305983245</v>
      </c>
      <c r="O311">
        <f t="shared" si="43"/>
        <v>1</v>
      </c>
      <c r="P311">
        <f t="shared" si="44"/>
        <v>0</v>
      </c>
      <c r="Q311" t="str">
        <f t="shared" si="45"/>
        <v>TP</v>
      </c>
    </row>
    <row r="312" spans="1:17" x14ac:dyDescent="0.3">
      <c r="A312">
        <v>0</v>
      </c>
      <c r="B312">
        <v>1.1960207441678836</v>
      </c>
      <c r="C312">
        <v>-2</v>
      </c>
      <c r="D312">
        <v>0.9</v>
      </c>
      <c r="E312">
        <f t="shared" si="37"/>
        <v>0</v>
      </c>
      <c r="F312">
        <f t="shared" si="38"/>
        <v>-1.8626451145364879E-12</v>
      </c>
      <c r="G312">
        <v>80</v>
      </c>
      <c r="H312">
        <v>-90</v>
      </c>
      <c r="I312">
        <v>0.60844334427391233</v>
      </c>
      <c r="J312">
        <v>0.39155665572608767</v>
      </c>
      <c r="K312">
        <f t="shared" si="39"/>
        <v>188.85787660819494</v>
      </c>
      <c r="L312">
        <f t="shared" si="40"/>
        <v>434.85510822949129</v>
      </c>
      <c r="M312">
        <f t="shared" si="41"/>
        <v>-55.361093867785513</v>
      </c>
      <c r="N312" s="2">
        <f t="shared" si="42"/>
        <v>993.81719548769627</v>
      </c>
      <c r="O312">
        <f t="shared" si="43"/>
        <v>0</v>
      </c>
      <c r="P312">
        <f t="shared" si="44"/>
        <v>0</v>
      </c>
      <c r="Q312" t="str">
        <f t="shared" si="45"/>
        <v>TN</v>
      </c>
    </row>
    <row r="313" spans="1:17" x14ac:dyDescent="0.3">
      <c r="A313">
        <v>1</v>
      </c>
      <c r="B313">
        <v>1.1960207441678836</v>
      </c>
      <c r="C313">
        <v>-2</v>
      </c>
      <c r="D313">
        <v>0.9</v>
      </c>
      <c r="E313">
        <f t="shared" si="37"/>
        <v>0</v>
      </c>
      <c r="F313">
        <f t="shared" si="38"/>
        <v>-1.8626451145364879E-12</v>
      </c>
      <c r="G313">
        <v>10</v>
      </c>
      <c r="H313">
        <v>0</v>
      </c>
      <c r="I313">
        <v>0.38419903534316502</v>
      </c>
      <c r="J313">
        <v>0.61580096465683498</v>
      </c>
      <c r="K313">
        <f t="shared" si="39"/>
        <v>15.704378148368352</v>
      </c>
      <c r="L313">
        <f t="shared" si="40"/>
        <v>0</v>
      </c>
      <c r="M313">
        <f t="shared" si="41"/>
        <v>6.0336069352674011</v>
      </c>
      <c r="N313" s="2">
        <f t="shared" si="42"/>
        <v>892.20701299832763</v>
      </c>
      <c r="O313">
        <f t="shared" si="43"/>
        <v>1</v>
      </c>
      <c r="P313">
        <f t="shared" si="44"/>
        <v>0</v>
      </c>
      <c r="Q313" t="str">
        <f t="shared" si="45"/>
        <v>TP</v>
      </c>
    </row>
    <row r="314" spans="1:17" x14ac:dyDescent="0.3">
      <c r="A314">
        <v>0</v>
      </c>
      <c r="B314">
        <v>1.1960207441678836</v>
      </c>
      <c r="C314">
        <v>-2</v>
      </c>
      <c r="D314">
        <v>0.9</v>
      </c>
      <c r="E314">
        <f t="shared" si="37"/>
        <v>0</v>
      </c>
      <c r="F314">
        <f t="shared" si="38"/>
        <v>-1.8626451145364879E-12</v>
      </c>
      <c r="G314">
        <v>60</v>
      </c>
      <c r="H314">
        <v>-50</v>
      </c>
      <c r="I314">
        <v>0.38419903534316502</v>
      </c>
      <c r="J314">
        <v>0.61580096465683498</v>
      </c>
      <c r="K314">
        <f t="shared" si="39"/>
        <v>133.87694139177151</v>
      </c>
      <c r="L314">
        <f t="shared" si="40"/>
        <v>215.29471279994624</v>
      </c>
      <c r="M314">
        <f t="shared" si="41"/>
        <v>-81.143300090311072</v>
      </c>
      <c r="N314" s="2">
        <f t="shared" si="42"/>
        <v>3284.1005615652261</v>
      </c>
      <c r="O314">
        <f t="shared" si="43"/>
        <v>0</v>
      </c>
      <c r="P314">
        <f t="shared" si="44"/>
        <v>0</v>
      </c>
      <c r="Q314" t="str">
        <f t="shared" si="45"/>
        <v>TN</v>
      </c>
    </row>
    <row r="315" spans="1:17" x14ac:dyDescent="0.3">
      <c r="A315">
        <v>1</v>
      </c>
      <c r="B315">
        <v>1.1960207441678836</v>
      </c>
      <c r="C315">
        <v>-2</v>
      </c>
      <c r="D315">
        <v>2.7</v>
      </c>
      <c r="E315">
        <f t="shared" si="37"/>
        <v>3.1664966947120303E-11</v>
      </c>
      <c r="F315">
        <f t="shared" si="38"/>
        <v>0</v>
      </c>
      <c r="G315">
        <v>180</v>
      </c>
      <c r="H315">
        <v>-90</v>
      </c>
      <c r="I315">
        <v>0.56330583577691229</v>
      </c>
      <c r="J315">
        <v>0.43669416422308771</v>
      </c>
      <c r="K315">
        <f t="shared" si="39"/>
        <v>498.14147219681041</v>
      </c>
      <c r="L315">
        <f t="shared" si="40"/>
        <v>434.85510823313615</v>
      </c>
      <c r="M315">
        <f t="shared" si="41"/>
        <v>90.707310282956058</v>
      </c>
      <c r="N315" s="2">
        <f t="shared" si="42"/>
        <v>13120.222062438394</v>
      </c>
      <c r="O315">
        <f t="shared" si="43"/>
        <v>1</v>
      </c>
      <c r="P315">
        <f t="shared" si="44"/>
        <v>0</v>
      </c>
      <c r="Q315" t="str">
        <f t="shared" si="45"/>
        <v>TP</v>
      </c>
    </row>
    <row r="316" spans="1:17" x14ac:dyDescent="0.3">
      <c r="A316">
        <v>1</v>
      </c>
      <c r="B316">
        <v>1.1960207441678836</v>
      </c>
      <c r="C316">
        <v>-2</v>
      </c>
      <c r="D316">
        <v>2.6</v>
      </c>
      <c r="E316">
        <f t="shared" si="37"/>
        <v>2.9802321832583813E-11</v>
      </c>
      <c r="F316">
        <f t="shared" si="38"/>
        <v>0</v>
      </c>
      <c r="G316">
        <v>10</v>
      </c>
      <c r="H316">
        <v>-10</v>
      </c>
      <c r="I316">
        <v>0.60844334427391233</v>
      </c>
      <c r="J316">
        <v>0.39155665572608767</v>
      </c>
      <c r="K316">
        <f t="shared" si="39"/>
        <v>15.704378149446026</v>
      </c>
      <c r="L316">
        <f t="shared" si="40"/>
        <v>31.408756296736705</v>
      </c>
      <c r="M316">
        <f t="shared" si="41"/>
        <v>-2.7430832150748277</v>
      </c>
      <c r="N316" s="2">
        <f t="shared" si="42"/>
        <v>444.92073851379149</v>
      </c>
      <c r="O316">
        <f t="shared" si="43"/>
        <v>0</v>
      </c>
      <c r="P316">
        <f t="shared" si="44"/>
        <v>1</v>
      </c>
      <c r="Q316" t="str">
        <f t="shared" si="45"/>
        <v>FP</v>
      </c>
    </row>
    <row r="317" spans="1:17" x14ac:dyDescent="0.3">
      <c r="A317">
        <v>0</v>
      </c>
      <c r="B317">
        <v>1.1960207441678836</v>
      </c>
      <c r="C317">
        <v>-2</v>
      </c>
      <c r="D317">
        <v>2.6</v>
      </c>
      <c r="E317">
        <f t="shared" si="37"/>
        <v>2.9802321832583813E-11</v>
      </c>
      <c r="F317">
        <f t="shared" si="38"/>
        <v>0</v>
      </c>
      <c r="G317">
        <v>90</v>
      </c>
      <c r="H317">
        <v>-90</v>
      </c>
      <c r="I317">
        <v>0.60844334427391233</v>
      </c>
      <c r="J317">
        <v>0.39155665572608767</v>
      </c>
      <c r="K317">
        <f t="shared" si="39"/>
        <v>217.42755414572622</v>
      </c>
      <c r="L317">
        <f t="shared" si="40"/>
        <v>434.85510823313615</v>
      </c>
      <c r="M317">
        <f t="shared" si="41"/>
        <v>-37.978063723449878</v>
      </c>
      <c r="N317" s="2">
        <f t="shared" si="42"/>
        <v>199.99152996796661</v>
      </c>
      <c r="O317">
        <f t="shared" si="43"/>
        <v>0</v>
      </c>
      <c r="P317">
        <f t="shared" si="44"/>
        <v>0</v>
      </c>
      <c r="Q317" t="str">
        <f t="shared" si="45"/>
        <v>TN</v>
      </c>
    </row>
    <row r="318" spans="1:17" x14ac:dyDescent="0.3">
      <c r="A318">
        <v>0</v>
      </c>
      <c r="B318">
        <v>1.1960207441678836</v>
      </c>
      <c r="C318">
        <v>-2</v>
      </c>
      <c r="D318">
        <v>2.6</v>
      </c>
      <c r="E318">
        <f t="shared" si="37"/>
        <v>2.9802321832583813E-11</v>
      </c>
      <c r="F318">
        <f t="shared" si="38"/>
        <v>0</v>
      </c>
      <c r="G318">
        <v>90</v>
      </c>
      <c r="H318">
        <v>-90</v>
      </c>
      <c r="I318">
        <v>0.38419903534316502</v>
      </c>
      <c r="J318">
        <v>0.61580096465683498</v>
      </c>
      <c r="K318">
        <f t="shared" si="39"/>
        <v>217.42755414572622</v>
      </c>
      <c r="L318">
        <f t="shared" si="40"/>
        <v>434.85510823313615</v>
      </c>
      <c r="M318">
        <f t="shared" si="41"/>
        <v>-184.24873857610584</v>
      </c>
      <c r="N318" s="2">
        <f t="shared" si="42"/>
        <v>25732.173689291129</v>
      </c>
      <c r="O318">
        <f t="shared" si="43"/>
        <v>0</v>
      </c>
      <c r="P318">
        <f t="shared" si="44"/>
        <v>0</v>
      </c>
      <c r="Q318" t="str">
        <f t="shared" si="45"/>
        <v>TN</v>
      </c>
    </row>
    <row r="319" spans="1:17" x14ac:dyDescent="0.3">
      <c r="A319">
        <v>0</v>
      </c>
      <c r="B319">
        <v>1.1960207441678836</v>
      </c>
      <c r="C319">
        <v>-2</v>
      </c>
      <c r="D319">
        <v>2.6</v>
      </c>
      <c r="E319">
        <f t="shared" si="37"/>
        <v>2.9802321832583813E-11</v>
      </c>
      <c r="F319">
        <f t="shared" si="38"/>
        <v>0</v>
      </c>
      <c r="G319">
        <v>20</v>
      </c>
      <c r="H319">
        <v>-10</v>
      </c>
      <c r="I319">
        <v>0.38419903534316502</v>
      </c>
      <c r="J319">
        <v>0.61580096465683498</v>
      </c>
      <c r="K319">
        <f t="shared" si="39"/>
        <v>35.979809835792906</v>
      </c>
      <c r="L319">
        <f t="shared" si="40"/>
        <v>31.408756296736705</v>
      </c>
      <c r="M319">
        <f t="shared" si="41"/>
        <v>-5.5181341954597496</v>
      </c>
      <c r="N319" s="2">
        <f t="shared" si="42"/>
        <v>335.55254464917692</v>
      </c>
      <c r="O319">
        <f t="shared" si="43"/>
        <v>0</v>
      </c>
      <c r="P319">
        <f t="shared" si="44"/>
        <v>0</v>
      </c>
      <c r="Q319" t="str">
        <f t="shared" si="45"/>
        <v>TN</v>
      </c>
    </row>
    <row r="320" spans="1:17" x14ac:dyDescent="0.3">
      <c r="A320">
        <v>1</v>
      </c>
      <c r="B320">
        <v>1.1960207441678836</v>
      </c>
      <c r="C320">
        <v>-2</v>
      </c>
      <c r="D320">
        <v>1.7</v>
      </c>
      <c r="E320">
        <f t="shared" si="37"/>
        <v>1.3038515801755417E-11</v>
      </c>
      <c r="F320">
        <f t="shared" si="38"/>
        <v>0</v>
      </c>
      <c r="G320">
        <v>100</v>
      </c>
      <c r="H320">
        <v>-90</v>
      </c>
      <c r="I320">
        <v>0.38419903534316502</v>
      </c>
      <c r="J320">
        <v>0.61580096465683498</v>
      </c>
      <c r="K320">
        <f t="shared" si="39"/>
        <v>246.62749304175799</v>
      </c>
      <c r="L320">
        <f t="shared" si="40"/>
        <v>434.85510823313615</v>
      </c>
      <c r="M320">
        <f t="shared" si="41"/>
        <v>-173.03015022017107</v>
      </c>
      <c r="N320" s="2">
        <f t="shared" si="42"/>
        <v>22258.826557611963</v>
      </c>
      <c r="O320">
        <f t="shared" si="43"/>
        <v>0</v>
      </c>
      <c r="P320">
        <f t="shared" si="44"/>
        <v>1</v>
      </c>
      <c r="Q320" t="str">
        <f t="shared" si="45"/>
        <v>FP</v>
      </c>
    </row>
    <row r="321" spans="1:17" x14ac:dyDescent="0.3">
      <c r="A321">
        <v>1</v>
      </c>
      <c r="B321">
        <v>1.1960207441678836</v>
      </c>
      <c r="C321">
        <v>-2</v>
      </c>
      <c r="D321">
        <v>1.8</v>
      </c>
      <c r="E321">
        <f t="shared" si="37"/>
        <v>1.4901160916291907E-11</v>
      </c>
      <c r="F321">
        <f t="shared" si="38"/>
        <v>0</v>
      </c>
      <c r="G321">
        <v>10</v>
      </c>
      <c r="H321">
        <v>0</v>
      </c>
      <c r="I321">
        <v>0.42913429896650213</v>
      </c>
      <c r="J321">
        <v>0.57086570103349787</v>
      </c>
      <c r="K321">
        <f t="shared" si="39"/>
        <v>15.704378148907189</v>
      </c>
      <c r="L321">
        <f t="shared" si="40"/>
        <v>0</v>
      </c>
      <c r="M321">
        <f t="shared" si="41"/>
        <v>6.7392873076361406</v>
      </c>
      <c r="N321" s="2">
        <f t="shared" si="42"/>
        <v>934.86210964998395</v>
      </c>
      <c r="O321">
        <f t="shared" si="43"/>
        <v>1</v>
      </c>
      <c r="P321">
        <f t="shared" si="44"/>
        <v>0</v>
      </c>
      <c r="Q321" t="str">
        <f t="shared" si="45"/>
        <v>TP</v>
      </c>
    </row>
    <row r="322" spans="1:17" x14ac:dyDescent="0.3">
      <c r="A322">
        <v>0</v>
      </c>
      <c r="B322">
        <v>1.1960207441678836</v>
      </c>
      <c r="C322">
        <v>-2</v>
      </c>
      <c r="D322">
        <v>1.8</v>
      </c>
      <c r="E322">
        <f t="shared" si="37"/>
        <v>1.4901160916291907E-11</v>
      </c>
      <c r="F322">
        <f t="shared" si="38"/>
        <v>0</v>
      </c>
      <c r="G322">
        <v>90</v>
      </c>
      <c r="H322">
        <v>-90</v>
      </c>
      <c r="I322">
        <v>0.38419903534316502</v>
      </c>
      <c r="J322">
        <v>0.61580096465683498</v>
      </c>
      <c r="K322">
        <f t="shared" si="39"/>
        <v>217.42755413114725</v>
      </c>
      <c r="L322">
        <f t="shared" si="40"/>
        <v>434.85510823313615</v>
      </c>
      <c r="M322">
        <f t="shared" si="41"/>
        <v>-184.24873858170707</v>
      </c>
      <c r="N322" s="2">
        <f t="shared" si="42"/>
        <v>25732.173691088145</v>
      </c>
      <c r="O322">
        <f t="shared" si="43"/>
        <v>0</v>
      </c>
      <c r="P322">
        <f t="shared" si="44"/>
        <v>0</v>
      </c>
      <c r="Q322" t="str">
        <f t="shared" si="45"/>
        <v>TN</v>
      </c>
    </row>
    <row r="323" spans="1:17" x14ac:dyDescent="0.3">
      <c r="A323">
        <v>1</v>
      </c>
      <c r="B323">
        <v>1.1960207441678836</v>
      </c>
      <c r="C323">
        <v>-2</v>
      </c>
      <c r="D323">
        <v>1.3</v>
      </c>
      <c r="E323">
        <f t="shared" ref="E323:E386" si="46">IF(D323&gt;1,(D323-1)/$S$2,0)</f>
        <v>5.587935343609465E-12</v>
      </c>
      <c r="F323">
        <f t="shared" ref="F323:F386" si="47">IF(D323&lt;1,-(1-D323)/$S$2,0)</f>
        <v>0</v>
      </c>
      <c r="G323">
        <v>70</v>
      </c>
      <c r="H323">
        <v>-50</v>
      </c>
      <c r="I323">
        <v>0.60844334427391233</v>
      </c>
      <c r="J323">
        <v>0.39155665572608767</v>
      </c>
      <c r="K323">
        <f t="shared" ref="K323:K386" si="48">G323^(B323+E323)</f>
        <v>160.98133732239398</v>
      </c>
      <c r="L323">
        <f t="shared" ref="L323:L386" si="49">-C323*-H323^(B323+F323)</f>
        <v>215.2947128015152</v>
      </c>
      <c r="M323">
        <f t="shared" ref="M323:M386" si="50">I323*K323-J323*L323</f>
        <v>13.64794550605437</v>
      </c>
      <c r="N323" s="2">
        <f t="shared" ref="N323:N386" si="51">(M323-$S$5)^2</f>
        <v>1405.0632307265923</v>
      </c>
      <c r="O323">
        <f t="shared" ref="O323:O386" si="52">IF(M323&gt;=0,1,0)</f>
        <v>1</v>
      </c>
      <c r="P323">
        <f t="shared" ref="P323:P386" si="53">(A323-O323)^2</f>
        <v>0</v>
      </c>
      <c r="Q323" t="str">
        <f t="shared" ref="Q323:Q386" si="54">IF(AND(A323=1,O323=1),"TP",IF(AND(A323=0,O323=0),"TN",IF(A323&gt;O323,"FP","FN")))</f>
        <v>TP</v>
      </c>
    </row>
    <row r="324" spans="1:17" x14ac:dyDescent="0.3">
      <c r="A324">
        <v>0</v>
      </c>
      <c r="B324">
        <v>1.1960207441678836</v>
      </c>
      <c r="C324">
        <v>-2</v>
      </c>
      <c r="D324">
        <v>1.3</v>
      </c>
      <c r="E324">
        <f t="shared" si="46"/>
        <v>5.587935343609465E-12</v>
      </c>
      <c r="F324">
        <f t="shared" si="47"/>
        <v>0</v>
      </c>
      <c r="G324">
        <v>180</v>
      </c>
      <c r="H324">
        <v>-90</v>
      </c>
      <c r="I324">
        <v>0.38419903534316502</v>
      </c>
      <c r="J324">
        <v>0.61580096465683498</v>
      </c>
      <c r="K324">
        <f t="shared" si="48"/>
        <v>498.14147212935404</v>
      </c>
      <c r="L324">
        <f t="shared" si="49"/>
        <v>434.85510823313615</v>
      </c>
      <c r="M324">
        <f t="shared" si="50"/>
        <v>-76.398722079395668</v>
      </c>
      <c r="N324" s="2">
        <f t="shared" si="51"/>
        <v>2762.815829707919</v>
      </c>
      <c r="O324">
        <f t="shared" si="52"/>
        <v>0</v>
      </c>
      <c r="P324">
        <f t="shared" si="53"/>
        <v>0</v>
      </c>
      <c r="Q324" t="str">
        <f t="shared" si="54"/>
        <v>TN</v>
      </c>
    </row>
    <row r="325" spans="1:17" x14ac:dyDescent="0.3">
      <c r="A325">
        <v>0</v>
      </c>
      <c r="B325">
        <v>1.1960207441678836</v>
      </c>
      <c r="C325">
        <v>-2</v>
      </c>
      <c r="D325">
        <v>1.3</v>
      </c>
      <c r="E325">
        <f t="shared" si="46"/>
        <v>5.587935343609465E-12</v>
      </c>
      <c r="F325">
        <f t="shared" si="47"/>
        <v>0</v>
      </c>
      <c r="G325">
        <v>0</v>
      </c>
      <c r="H325">
        <v>-10</v>
      </c>
      <c r="I325">
        <v>0.38419903534316502</v>
      </c>
      <c r="J325">
        <v>0.61580096465683498</v>
      </c>
      <c r="K325">
        <f t="shared" si="48"/>
        <v>0</v>
      </c>
      <c r="L325">
        <f t="shared" si="49"/>
        <v>31.408756296736705</v>
      </c>
      <c r="M325">
        <f t="shared" si="50"/>
        <v>-19.341542426201904</v>
      </c>
      <c r="N325" s="2">
        <f t="shared" si="51"/>
        <v>20.202194485641201</v>
      </c>
      <c r="O325">
        <f t="shared" si="52"/>
        <v>0</v>
      </c>
      <c r="P325">
        <f t="shared" si="53"/>
        <v>0</v>
      </c>
      <c r="Q325" t="str">
        <f t="shared" si="54"/>
        <v>TN</v>
      </c>
    </row>
    <row r="326" spans="1:17" x14ac:dyDescent="0.3">
      <c r="A326">
        <v>0</v>
      </c>
      <c r="B326">
        <v>1.1960207441678836</v>
      </c>
      <c r="C326">
        <v>-2</v>
      </c>
      <c r="D326">
        <v>1.3</v>
      </c>
      <c r="E326">
        <f t="shared" si="46"/>
        <v>5.587935343609465E-12</v>
      </c>
      <c r="F326">
        <f t="shared" si="47"/>
        <v>0</v>
      </c>
      <c r="G326">
        <v>50</v>
      </c>
      <c r="H326">
        <v>-50</v>
      </c>
      <c r="I326">
        <v>0.60844334427391233</v>
      </c>
      <c r="J326">
        <v>0.39155665572608767</v>
      </c>
      <c r="K326">
        <f t="shared" si="48"/>
        <v>107.64735640311075</v>
      </c>
      <c r="L326">
        <f t="shared" si="49"/>
        <v>215.2947128015152</v>
      </c>
      <c r="M326">
        <f t="shared" si="50"/>
        <v>-18.802760207915355</v>
      </c>
      <c r="N326" s="2">
        <f t="shared" si="51"/>
        <v>25.335793622191929</v>
      </c>
      <c r="O326">
        <f t="shared" si="52"/>
        <v>0</v>
      </c>
      <c r="P326">
        <f t="shared" si="53"/>
        <v>0</v>
      </c>
      <c r="Q326" t="str">
        <f t="shared" si="54"/>
        <v>TN</v>
      </c>
    </row>
    <row r="327" spans="1:17" x14ac:dyDescent="0.3">
      <c r="A327">
        <v>0</v>
      </c>
      <c r="B327">
        <v>1.1960207441678836</v>
      </c>
      <c r="C327">
        <v>-2</v>
      </c>
      <c r="D327">
        <v>1.3</v>
      </c>
      <c r="E327">
        <f t="shared" si="46"/>
        <v>5.587935343609465E-12</v>
      </c>
      <c r="F327">
        <f t="shared" si="47"/>
        <v>0</v>
      </c>
      <c r="G327">
        <v>70</v>
      </c>
      <c r="H327">
        <v>-50</v>
      </c>
      <c r="I327">
        <v>0.38419903534316502</v>
      </c>
      <c r="J327">
        <v>0.61580096465683498</v>
      </c>
      <c r="K327">
        <f t="shared" si="48"/>
        <v>160.98133732239398</v>
      </c>
      <c r="L327">
        <f t="shared" si="49"/>
        <v>215.2947128015152</v>
      </c>
      <c r="M327">
        <f t="shared" si="50"/>
        <v>-70.729817321172888</v>
      </c>
      <c r="N327" s="2">
        <f t="shared" si="51"/>
        <v>2199.0087603380457</v>
      </c>
      <c r="O327">
        <f t="shared" si="52"/>
        <v>0</v>
      </c>
      <c r="P327">
        <f t="shared" si="53"/>
        <v>0</v>
      </c>
      <c r="Q327" t="str">
        <f t="shared" si="54"/>
        <v>TN</v>
      </c>
    </row>
    <row r="328" spans="1:17" x14ac:dyDescent="0.3">
      <c r="A328">
        <v>0</v>
      </c>
      <c r="B328">
        <v>1.1960207441678836</v>
      </c>
      <c r="C328">
        <v>-2</v>
      </c>
      <c r="D328">
        <v>1.3</v>
      </c>
      <c r="E328">
        <f t="shared" si="46"/>
        <v>5.587935343609465E-12</v>
      </c>
      <c r="F328">
        <f t="shared" si="47"/>
        <v>0</v>
      </c>
      <c r="G328">
        <v>100</v>
      </c>
      <c r="H328">
        <v>-90</v>
      </c>
      <c r="I328">
        <v>0.38419903534316502</v>
      </c>
      <c r="J328">
        <v>0.61580096465683498</v>
      </c>
      <c r="K328">
        <f t="shared" si="48"/>
        <v>246.62749303329613</v>
      </c>
      <c r="L328">
        <f t="shared" si="49"/>
        <v>434.85510823313615</v>
      </c>
      <c r="M328">
        <f t="shared" si="50"/>
        <v>-173.03015022342208</v>
      </c>
      <c r="N328" s="2">
        <f t="shared" si="51"/>
        <v>22258.826558582026</v>
      </c>
      <c r="O328">
        <f t="shared" si="52"/>
        <v>0</v>
      </c>
      <c r="P328">
        <f t="shared" si="53"/>
        <v>0</v>
      </c>
      <c r="Q328" t="str">
        <f t="shared" si="54"/>
        <v>TN</v>
      </c>
    </row>
    <row r="329" spans="1:17" x14ac:dyDescent="0.3">
      <c r="A329">
        <v>0</v>
      </c>
      <c r="B329">
        <v>1.1960207441678836</v>
      </c>
      <c r="C329">
        <v>-2</v>
      </c>
      <c r="D329">
        <v>1.3</v>
      </c>
      <c r="E329">
        <f t="shared" si="46"/>
        <v>5.587935343609465E-12</v>
      </c>
      <c r="F329">
        <f t="shared" si="47"/>
        <v>0</v>
      </c>
      <c r="G329">
        <v>90</v>
      </c>
      <c r="H329">
        <v>-90</v>
      </c>
      <c r="I329">
        <v>0.60844334427391233</v>
      </c>
      <c r="J329">
        <v>0.39155665572608767</v>
      </c>
      <c r="K329">
        <f t="shared" si="48"/>
        <v>217.42755412203533</v>
      </c>
      <c r="L329">
        <f t="shared" si="49"/>
        <v>434.85510823313615</v>
      </c>
      <c r="M329">
        <f t="shared" si="50"/>
        <v>-37.978063737864431</v>
      </c>
      <c r="N329" s="2">
        <f t="shared" si="51"/>
        <v>199.9915303756631</v>
      </c>
      <c r="O329">
        <f t="shared" si="52"/>
        <v>0</v>
      </c>
      <c r="P329">
        <f t="shared" si="53"/>
        <v>0</v>
      </c>
      <c r="Q329" t="str">
        <f t="shared" si="54"/>
        <v>TN</v>
      </c>
    </row>
    <row r="330" spans="1:17" x14ac:dyDescent="0.3">
      <c r="A330">
        <v>0</v>
      </c>
      <c r="B330">
        <v>1.1960207441678836</v>
      </c>
      <c r="C330">
        <v>-2</v>
      </c>
      <c r="D330">
        <v>1.3</v>
      </c>
      <c r="E330">
        <f t="shared" si="46"/>
        <v>5.587935343609465E-12</v>
      </c>
      <c r="F330">
        <f t="shared" si="47"/>
        <v>0</v>
      </c>
      <c r="G330">
        <v>40</v>
      </c>
      <c r="H330">
        <v>-50</v>
      </c>
      <c r="I330">
        <v>0.60844334427391233</v>
      </c>
      <c r="J330">
        <v>0.39155665572608767</v>
      </c>
      <c r="K330">
        <f t="shared" si="48"/>
        <v>82.432217524630317</v>
      </c>
      <c r="L330">
        <f t="shared" si="49"/>
        <v>215.2947128015152</v>
      </c>
      <c r="M330">
        <f t="shared" si="50"/>
        <v>-34.144743633469133</v>
      </c>
      <c r="N330" s="2">
        <f t="shared" si="51"/>
        <v>106.2655035597827</v>
      </c>
      <c r="O330">
        <f t="shared" si="52"/>
        <v>0</v>
      </c>
      <c r="P330">
        <f t="shared" si="53"/>
        <v>0</v>
      </c>
      <c r="Q330" t="str">
        <f t="shared" si="54"/>
        <v>TN</v>
      </c>
    </row>
    <row r="331" spans="1:17" x14ac:dyDescent="0.3">
      <c r="A331">
        <v>0</v>
      </c>
      <c r="B331">
        <v>1.1960207441678836</v>
      </c>
      <c r="C331">
        <v>-2</v>
      </c>
      <c r="D331">
        <v>1.3</v>
      </c>
      <c r="E331">
        <f t="shared" si="46"/>
        <v>5.587935343609465E-12</v>
      </c>
      <c r="F331">
        <f t="shared" si="47"/>
        <v>0</v>
      </c>
      <c r="G331">
        <v>10</v>
      </c>
      <c r="H331">
        <v>-10</v>
      </c>
      <c r="I331">
        <v>0.60844334427391233</v>
      </c>
      <c r="J331">
        <v>0.39155665572608767</v>
      </c>
      <c r="K331">
        <f t="shared" si="48"/>
        <v>15.70437814857042</v>
      </c>
      <c r="L331">
        <f t="shared" si="49"/>
        <v>31.408756296736705</v>
      </c>
      <c r="M331">
        <f t="shared" si="50"/>
        <v>-2.7430832156075837</v>
      </c>
      <c r="N331" s="2">
        <f t="shared" si="51"/>
        <v>444.9207384913164</v>
      </c>
      <c r="O331">
        <f t="shared" si="52"/>
        <v>0</v>
      </c>
      <c r="P331">
        <f t="shared" si="53"/>
        <v>0</v>
      </c>
      <c r="Q331" t="str">
        <f t="shared" si="54"/>
        <v>TN</v>
      </c>
    </row>
    <row r="332" spans="1:17" x14ac:dyDescent="0.3">
      <c r="A332">
        <v>0</v>
      </c>
      <c r="B332">
        <v>1.1960207441678836</v>
      </c>
      <c r="C332">
        <v>-2</v>
      </c>
      <c r="D332">
        <v>1.3</v>
      </c>
      <c r="E332">
        <f t="shared" si="46"/>
        <v>5.587935343609465E-12</v>
      </c>
      <c r="F332">
        <f t="shared" si="47"/>
        <v>0</v>
      </c>
      <c r="G332">
        <v>0</v>
      </c>
      <c r="H332">
        <v>-10</v>
      </c>
      <c r="I332">
        <v>0.38419903534316502</v>
      </c>
      <c r="J332">
        <v>0.61580096465683498</v>
      </c>
      <c r="K332">
        <f t="shared" si="48"/>
        <v>0</v>
      </c>
      <c r="L332">
        <f t="shared" si="49"/>
        <v>31.408756296736705</v>
      </c>
      <c r="M332">
        <f t="shared" si="50"/>
        <v>-19.341542426201904</v>
      </c>
      <c r="N332" s="2">
        <f t="shared" si="51"/>
        <v>20.202194485641201</v>
      </c>
      <c r="O332">
        <f t="shared" si="52"/>
        <v>0</v>
      </c>
      <c r="P332">
        <f t="shared" si="53"/>
        <v>0</v>
      </c>
      <c r="Q332" t="str">
        <f t="shared" si="54"/>
        <v>TN</v>
      </c>
    </row>
    <row r="333" spans="1:17" x14ac:dyDescent="0.3">
      <c r="A333">
        <v>1</v>
      </c>
      <c r="B333">
        <v>1.1960207441678836</v>
      </c>
      <c r="C333">
        <v>-2</v>
      </c>
      <c r="D333">
        <v>1.2</v>
      </c>
      <c r="E333">
        <f t="shared" si="46"/>
        <v>3.7252902290729758E-12</v>
      </c>
      <c r="F333">
        <f t="shared" si="47"/>
        <v>0</v>
      </c>
      <c r="G333">
        <v>30</v>
      </c>
      <c r="H333">
        <v>-10</v>
      </c>
      <c r="I333">
        <v>0.38419903534316502</v>
      </c>
      <c r="J333">
        <v>0.61580096465683498</v>
      </c>
      <c r="K333">
        <f t="shared" si="48"/>
        <v>58.434275299758255</v>
      </c>
      <c r="L333">
        <f t="shared" si="49"/>
        <v>31.408756296736705</v>
      </c>
      <c r="M333">
        <f t="shared" si="50"/>
        <v>3.1088497749421506</v>
      </c>
      <c r="N333" s="2">
        <f t="shared" si="51"/>
        <v>726.0371927877743</v>
      </c>
      <c r="O333">
        <f t="shared" si="52"/>
        <v>1</v>
      </c>
      <c r="P333">
        <f t="shared" si="53"/>
        <v>0</v>
      </c>
      <c r="Q333" t="str">
        <f t="shared" si="54"/>
        <v>TP</v>
      </c>
    </row>
    <row r="334" spans="1:17" x14ac:dyDescent="0.3">
      <c r="A334">
        <v>1</v>
      </c>
      <c r="B334">
        <v>1.1960207441678836</v>
      </c>
      <c r="C334">
        <v>-2</v>
      </c>
      <c r="D334">
        <v>1.1000000000000001</v>
      </c>
      <c r="E334">
        <f t="shared" si="46"/>
        <v>1.8626451145364899E-12</v>
      </c>
      <c r="F334">
        <f t="shared" si="47"/>
        <v>0</v>
      </c>
      <c r="G334">
        <v>20</v>
      </c>
      <c r="H334">
        <v>-10</v>
      </c>
      <c r="I334">
        <v>0.38419903534316502</v>
      </c>
      <c r="J334">
        <v>0.61580096465683498</v>
      </c>
      <c r="K334">
        <f t="shared" si="48"/>
        <v>35.979809832781406</v>
      </c>
      <c r="L334">
        <f t="shared" si="49"/>
        <v>31.408756296736705</v>
      </c>
      <c r="M334">
        <f t="shared" si="50"/>
        <v>-5.5181341966167654</v>
      </c>
      <c r="N334" s="2">
        <f t="shared" si="51"/>
        <v>335.55254460678839</v>
      </c>
      <c r="O334">
        <f t="shared" si="52"/>
        <v>0</v>
      </c>
      <c r="P334">
        <f t="shared" si="53"/>
        <v>1</v>
      </c>
      <c r="Q334" t="str">
        <f t="shared" si="54"/>
        <v>FP</v>
      </c>
    </row>
    <row r="335" spans="1:17" x14ac:dyDescent="0.3">
      <c r="A335">
        <v>0</v>
      </c>
      <c r="B335">
        <v>1.1960207441678836</v>
      </c>
      <c r="C335">
        <v>-2</v>
      </c>
      <c r="D335">
        <v>1.1000000000000001</v>
      </c>
      <c r="E335">
        <f t="shared" si="46"/>
        <v>1.8626451145364899E-12</v>
      </c>
      <c r="F335">
        <f t="shared" si="47"/>
        <v>0</v>
      </c>
      <c r="G335">
        <v>0</v>
      </c>
      <c r="H335">
        <v>-10</v>
      </c>
      <c r="I335">
        <v>0.38419903534316502</v>
      </c>
      <c r="J335">
        <v>0.61580096465683498</v>
      </c>
      <c r="K335">
        <f t="shared" si="48"/>
        <v>0</v>
      </c>
      <c r="L335">
        <f t="shared" si="49"/>
        <v>31.408756296736705</v>
      </c>
      <c r="M335">
        <f t="shared" si="50"/>
        <v>-19.341542426201904</v>
      </c>
      <c r="N335" s="2">
        <f t="shared" si="51"/>
        <v>20.202194485641201</v>
      </c>
      <c r="O335">
        <f t="shared" si="52"/>
        <v>0</v>
      </c>
      <c r="P335">
        <f t="shared" si="53"/>
        <v>0</v>
      </c>
      <c r="Q335" t="str">
        <f t="shared" si="54"/>
        <v>TN</v>
      </c>
    </row>
    <row r="336" spans="1:17" x14ac:dyDescent="0.3">
      <c r="A336">
        <v>1</v>
      </c>
      <c r="B336">
        <v>1.1960207441678836</v>
      </c>
      <c r="C336">
        <v>-2</v>
      </c>
      <c r="D336">
        <v>0.2</v>
      </c>
      <c r="E336">
        <f t="shared" si="46"/>
        <v>0</v>
      </c>
      <c r="F336">
        <f t="shared" si="47"/>
        <v>-1.4901160916291907E-11</v>
      </c>
      <c r="G336">
        <v>180</v>
      </c>
      <c r="H336">
        <v>-90</v>
      </c>
      <c r="I336">
        <v>0.38419903534316502</v>
      </c>
      <c r="J336">
        <v>0.61580096465683498</v>
      </c>
      <c r="K336">
        <f t="shared" si="48"/>
        <v>498.1414721148987</v>
      </c>
      <c r="L336">
        <f t="shared" si="49"/>
        <v>434.85510820397815</v>
      </c>
      <c r="M336">
        <f t="shared" si="50"/>
        <v>-76.398722066993884</v>
      </c>
      <c r="N336" s="2">
        <f t="shared" si="51"/>
        <v>2762.8158284041815</v>
      </c>
      <c r="O336">
        <f t="shared" si="52"/>
        <v>0</v>
      </c>
      <c r="P336">
        <f t="shared" si="53"/>
        <v>1</v>
      </c>
      <c r="Q336" t="str">
        <f t="shared" si="54"/>
        <v>FP</v>
      </c>
    </row>
    <row r="337" spans="1:17" x14ac:dyDescent="0.3">
      <c r="A337">
        <v>0</v>
      </c>
      <c r="B337">
        <v>1.1960207441678836</v>
      </c>
      <c r="C337">
        <v>-2</v>
      </c>
      <c r="D337">
        <v>0.2</v>
      </c>
      <c r="E337">
        <f t="shared" si="46"/>
        <v>0</v>
      </c>
      <c r="F337">
        <f t="shared" si="47"/>
        <v>-1.4901160916291907E-11</v>
      </c>
      <c r="G337">
        <v>60</v>
      </c>
      <c r="H337">
        <v>-50</v>
      </c>
      <c r="I337">
        <v>0.38419903534316502</v>
      </c>
      <c r="J337">
        <v>0.61580096465683498</v>
      </c>
      <c r="K337">
        <f t="shared" si="48"/>
        <v>133.87694139177151</v>
      </c>
      <c r="L337">
        <f t="shared" si="49"/>
        <v>215.29471278896486</v>
      </c>
      <c r="M337">
        <f t="shared" si="50"/>
        <v>-81.143300083548723</v>
      </c>
      <c r="N337" s="2">
        <f t="shared" si="51"/>
        <v>3284.1005607901652</v>
      </c>
      <c r="O337">
        <f t="shared" si="52"/>
        <v>0</v>
      </c>
      <c r="P337">
        <f t="shared" si="53"/>
        <v>0</v>
      </c>
      <c r="Q337" t="str">
        <f t="shared" si="54"/>
        <v>TN</v>
      </c>
    </row>
    <row r="338" spans="1:17" x14ac:dyDescent="0.3">
      <c r="A338">
        <v>1</v>
      </c>
      <c r="B338">
        <v>1.1960207441678836</v>
      </c>
      <c r="C338">
        <v>-2</v>
      </c>
      <c r="D338">
        <v>0.7</v>
      </c>
      <c r="E338">
        <f t="shared" si="46"/>
        <v>0</v>
      </c>
      <c r="F338">
        <f t="shared" si="47"/>
        <v>-5.587935343609465E-12</v>
      </c>
      <c r="G338">
        <v>50</v>
      </c>
      <c r="H338">
        <v>-50</v>
      </c>
      <c r="I338">
        <v>0.60844334427391233</v>
      </c>
      <c r="J338">
        <v>0.39155665572608767</v>
      </c>
      <c r="K338">
        <f t="shared" si="48"/>
        <v>107.6473564007576</v>
      </c>
      <c r="L338">
        <f t="shared" si="49"/>
        <v>215.29471279680871</v>
      </c>
      <c r="M338">
        <f t="shared" si="50"/>
        <v>-18.802760207504249</v>
      </c>
      <c r="N338" s="2">
        <f t="shared" si="51"/>
        <v>25.335793626330503</v>
      </c>
      <c r="O338">
        <f t="shared" si="52"/>
        <v>0</v>
      </c>
      <c r="P338">
        <f t="shared" si="53"/>
        <v>1</v>
      </c>
      <c r="Q338" t="str">
        <f t="shared" si="54"/>
        <v>FP</v>
      </c>
    </row>
    <row r="339" spans="1:17" x14ac:dyDescent="0.3">
      <c r="A339">
        <v>0</v>
      </c>
      <c r="B339">
        <v>1.1960207441678836</v>
      </c>
      <c r="C339">
        <v>-2</v>
      </c>
      <c r="D339">
        <v>0.7</v>
      </c>
      <c r="E339">
        <f t="shared" si="46"/>
        <v>0</v>
      </c>
      <c r="F339">
        <f t="shared" si="47"/>
        <v>-5.587935343609465E-12</v>
      </c>
      <c r="G339">
        <v>80</v>
      </c>
      <c r="H339">
        <v>-90</v>
      </c>
      <c r="I339">
        <v>0.38419903534316502</v>
      </c>
      <c r="J339">
        <v>0.61580096465683498</v>
      </c>
      <c r="K339">
        <f t="shared" si="48"/>
        <v>188.85787660819494</v>
      </c>
      <c r="L339">
        <f t="shared" si="49"/>
        <v>434.85510822220198</v>
      </c>
      <c r="M339">
        <f t="shared" si="50"/>
        <v>-195.22518111935739</v>
      </c>
      <c r="N339" s="2">
        <f t="shared" si="51"/>
        <v>29374.173400888227</v>
      </c>
      <c r="O339">
        <f t="shared" si="52"/>
        <v>0</v>
      </c>
      <c r="P339">
        <f t="shared" si="53"/>
        <v>0</v>
      </c>
      <c r="Q339" t="str">
        <f t="shared" si="54"/>
        <v>TN</v>
      </c>
    </row>
    <row r="340" spans="1:17" x14ac:dyDescent="0.3">
      <c r="A340">
        <v>1</v>
      </c>
      <c r="B340">
        <v>1.1960207441678836</v>
      </c>
      <c r="C340">
        <v>-2</v>
      </c>
      <c r="D340">
        <v>0.6</v>
      </c>
      <c r="E340">
        <f t="shared" si="46"/>
        <v>0</v>
      </c>
      <c r="F340">
        <f t="shared" si="47"/>
        <v>-7.4505804581459533E-12</v>
      </c>
      <c r="G340">
        <v>30</v>
      </c>
      <c r="H340">
        <v>-10</v>
      </c>
      <c r="I340">
        <v>0.38419903534316502</v>
      </c>
      <c r="J340">
        <v>0.61580096465683498</v>
      </c>
      <c r="K340">
        <f t="shared" si="48"/>
        <v>58.434275299017848</v>
      </c>
      <c r="L340">
        <f t="shared" si="49"/>
        <v>31.408756296197883</v>
      </c>
      <c r="M340">
        <f t="shared" si="50"/>
        <v>3.1088497749894977</v>
      </c>
      <c r="N340" s="2">
        <f t="shared" si="51"/>
        <v>726.03719279032578</v>
      </c>
      <c r="O340">
        <f t="shared" si="52"/>
        <v>1</v>
      </c>
      <c r="P340">
        <f t="shared" si="53"/>
        <v>0</v>
      </c>
      <c r="Q340" t="str">
        <f t="shared" si="54"/>
        <v>TP</v>
      </c>
    </row>
    <row r="341" spans="1:17" x14ac:dyDescent="0.3">
      <c r="A341">
        <v>0</v>
      </c>
      <c r="B341">
        <v>1.1960207441678836</v>
      </c>
      <c r="C341">
        <v>-2</v>
      </c>
      <c r="D341">
        <v>0.6</v>
      </c>
      <c r="E341">
        <f t="shared" si="46"/>
        <v>0</v>
      </c>
      <c r="F341">
        <f t="shared" si="47"/>
        <v>-7.4505804581459533E-12</v>
      </c>
      <c r="G341">
        <v>80</v>
      </c>
      <c r="H341">
        <v>-90</v>
      </c>
      <c r="I341">
        <v>0.60844334427391233</v>
      </c>
      <c r="J341">
        <v>0.39155665572608767</v>
      </c>
      <c r="K341">
        <f t="shared" si="48"/>
        <v>188.85787660819494</v>
      </c>
      <c r="L341">
        <f t="shared" si="49"/>
        <v>434.85510821855752</v>
      </c>
      <c r="M341">
        <f t="shared" si="50"/>
        <v>-55.361093863504323</v>
      </c>
      <c r="N341" s="2">
        <f t="shared" si="51"/>
        <v>993.81719521776836</v>
      </c>
      <c r="O341">
        <f t="shared" si="52"/>
        <v>0</v>
      </c>
      <c r="P341">
        <f t="shared" si="53"/>
        <v>0</v>
      </c>
      <c r="Q341" t="str">
        <f t="shared" si="54"/>
        <v>TN</v>
      </c>
    </row>
    <row r="342" spans="1:17" x14ac:dyDescent="0.3">
      <c r="A342">
        <v>1</v>
      </c>
      <c r="B342">
        <v>1.1960207441678836</v>
      </c>
      <c r="C342">
        <v>-2</v>
      </c>
      <c r="D342">
        <v>1.1000000000000001</v>
      </c>
      <c r="E342">
        <f t="shared" si="46"/>
        <v>1.8626451145364899E-12</v>
      </c>
      <c r="F342">
        <f t="shared" si="47"/>
        <v>0</v>
      </c>
      <c r="G342">
        <v>50</v>
      </c>
      <c r="H342">
        <v>-50</v>
      </c>
      <c r="I342">
        <v>0.38419903534316502</v>
      </c>
      <c r="J342">
        <v>0.61580096465683498</v>
      </c>
      <c r="K342">
        <f t="shared" si="48"/>
        <v>107.64735640154198</v>
      </c>
      <c r="L342">
        <f t="shared" si="49"/>
        <v>215.2947128015152</v>
      </c>
      <c r="M342">
        <f t="shared" si="50"/>
        <v>-91.220681341974995</v>
      </c>
      <c r="N342" s="2">
        <f t="shared" si="51"/>
        <v>4540.6646109905587</v>
      </c>
      <c r="O342">
        <f t="shared" si="52"/>
        <v>0</v>
      </c>
      <c r="P342">
        <f t="shared" si="53"/>
        <v>1</v>
      </c>
      <c r="Q342" t="str">
        <f t="shared" si="54"/>
        <v>FP</v>
      </c>
    </row>
    <row r="343" spans="1:17" x14ac:dyDescent="0.3">
      <c r="A343">
        <v>1</v>
      </c>
      <c r="B343">
        <v>1.1960207441678836</v>
      </c>
      <c r="C343">
        <v>-2</v>
      </c>
      <c r="D343">
        <v>1.7</v>
      </c>
      <c r="E343">
        <f t="shared" si="46"/>
        <v>1.3038515801755417E-11</v>
      </c>
      <c r="F343">
        <f t="shared" si="47"/>
        <v>0</v>
      </c>
      <c r="G343">
        <v>60</v>
      </c>
      <c r="H343">
        <v>-50</v>
      </c>
      <c r="I343">
        <v>0.38419903534316502</v>
      </c>
      <c r="J343">
        <v>0.61580096465683498</v>
      </c>
      <c r="K343">
        <f t="shared" si="48"/>
        <v>133.8769413989184</v>
      </c>
      <c r="L343">
        <f t="shared" si="49"/>
        <v>215.2947128015152</v>
      </c>
      <c r="M343">
        <f t="shared" si="50"/>
        <v>-81.143300088531419</v>
      </c>
      <c r="N343" s="2">
        <f t="shared" si="51"/>
        <v>3284.1005613612529</v>
      </c>
      <c r="O343">
        <f t="shared" si="52"/>
        <v>0</v>
      </c>
      <c r="P343">
        <f t="shared" si="53"/>
        <v>1</v>
      </c>
      <c r="Q343" t="str">
        <f t="shared" si="54"/>
        <v>FP</v>
      </c>
    </row>
    <row r="344" spans="1:17" x14ac:dyDescent="0.3">
      <c r="A344">
        <v>0</v>
      </c>
      <c r="B344">
        <v>1.1960207441678836</v>
      </c>
      <c r="C344">
        <v>-2</v>
      </c>
      <c r="D344">
        <v>1.7</v>
      </c>
      <c r="E344">
        <f t="shared" si="46"/>
        <v>1.3038515801755417E-11</v>
      </c>
      <c r="F344">
        <f t="shared" si="47"/>
        <v>0</v>
      </c>
      <c r="G344">
        <v>20</v>
      </c>
      <c r="H344">
        <v>-10</v>
      </c>
      <c r="I344">
        <v>0.38419903534316502</v>
      </c>
      <c r="J344">
        <v>0.61580096465683498</v>
      </c>
      <c r="K344">
        <f t="shared" si="48"/>
        <v>35.979809833986003</v>
      </c>
      <c r="L344">
        <f t="shared" si="49"/>
        <v>31.408756296736705</v>
      </c>
      <c r="M344">
        <f t="shared" si="50"/>
        <v>-5.5181341961539605</v>
      </c>
      <c r="N344" s="2">
        <f t="shared" si="51"/>
        <v>335.55254462374381</v>
      </c>
      <c r="O344">
        <f t="shared" si="52"/>
        <v>0</v>
      </c>
      <c r="P344">
        <f t="shared" si="53"/>
        <v>0</v>
      </c>
      <c r="Q344" t="str">
        <f t="shared" si="54"/>
        <v>TN</v>
      </c>
    </row>
    <row r="345" spans="1:17" x14ac:dyDescent="0.3">
      <c r="A345">
        <v>0</v>
      </c>
      <c r="B345">
        <v>1.1960207441678836</v>
      </c>
      <c r="C345">
        <v>-2</v>
      </c>
      <c r="D345">
        <v>1.7</v>
      </c>
      <c r="E345">
        <f t="shared" si="46"/>
        <v>1.3038515801755417E-11</v>
      </c>
      <c r="F345">
        <f t="shared" si="47"/>
        <v>0</v>
      </c>
      <c r="G345">
        <v>0</v>
      </c>
      <c r="H345">
        <v>-10</v>
      </c>
      <c r="I345">
        <v>0.38419903534316502</v>
      </c>
      <c r="J345">
        <v>0.61580096465683498</v>
      </c>
      <c r="K345">
        <f t="shared" si="48"/>
        <v>0</v>
      </c>
      <c r="L345">
        <f t="shared" si="49"/>
        <v>31.408756296736705</v>
      </c>
      <c r="M345">
        <f t="shared" si="50"/>
        <v>-19.341542426201904</v>
      </c>
      <c r="N345" s="2">
        <f t="shared" si="51"/>
        <v>20.202194485641201</v>
      </c>
      <c r="O345">
        <f t="shared" si="52"/>
        <v>0</v>
      </c>
      <c r="P345">
        <f t="shared" si="53"/>
        <v>0</v>
      </c>
      <c r="Q345" t="str">
        <f t="shared" si="54"/>
        <v>TN</v>
      </c>
    </row>
    <row r="346" spans="1:17" x14ac:dyDescent="0.3">
      <c r="A346">
        <v>0</v>
      </c>
      <c r="B346">
        <v>1.1960207441678836</v>
      </c>
      <c r="C346">
        <v>-2</v>
      </c>
      <c r="D346">
        <v>1.7</v>
      </c>
      <c r="E346">
        <f t="shared" si="46"/>
        <v>1.3038515801755417E-11</v>
      </c>
      <c r="F346">
        <f t="shared" si="47"/>
        <v>0</v>
      </c>
      <c r="G346">
        <v>80</v>
      </c>
      <c r="H346">
        <v>-90</v>
      </c>
      <c r="I346">
        <v>0.38419903534316502</v>
      </c>
      <c r="J346">
        <v>0.61580096465683498</v>
      </c>
      <c r="K346">
        <f t="shared" si="48"/>
        <v>188.85787661898527</v>
      </c>
      <c r="L346">
        <f t="shared" si="49"/>
        <v>434.85510823313615</v>
      </c>
      <c r="M346">
        <f t="shared" si="50"/>
        <v>-195.22518112194501</v>
      </c>
      <c r="N346" s="2">
        <f t="shared" si="51"/>
        <v>29374.173401775206</v>
      </c>
      <c r="O346">
        <f t="shared" si="52"/>
        <v>0</v>
      </c>
      <c r="P346">
        <f t="shared" si="53"/>
        <v>0</v>
      </c>
      <c r="Q346" t="str">
        <f t="shared" si="54"/>
        <v>TN</v>
      </c>
    </row>
    <row r="347" spans="1:17" x14ac:dyDescent="0.3">
      <c r="A347">
        <v>0</v>
      </c>
      <c r="B347">
        <v>1.1960207441678836</v>
      </c>
      <c r="C347">
        <v>-2</v>
      </c>
      <c r="D347">
        <v>1.7</v>
      </c>
      <c r="E347">
        <f t="shared" si="46"/>
        <v>1.3038515801755417E-11</v>
      </c>
      <c r="F347">
        <f t="shared" si="47"/>
        <v>0</v>
      </c>
      <c r="G347">
        <v>30</v>
      </c>
      <c r="H347">
        <v>-10</v>
      </c>
      <c r="I347">
        <v>0.38419903534316502</v>
      </c>
      <c r="J347">
        <v>0.61580096465683498</v>
      </c>
      <c r="K347">
        <f t="shared" si="48"/>
        <v>58.434275301609219</v>
      </c>
      <c r="L347">
        <f t="shared" si="49"/>
        <v>31.408756296736705</v>
      </c>
      <c r="M347">
        <f t="shared" si="50"/>
        <v>3.1088497756532902</v>
      </c>
      <c r="N347" s="2">
        <f t="shared" si="51"/>
        <v>726.03719282609768</v>
      </c>
      <c r="O347">
        <f t="shared" si="52"/>
        <v>1</v>
      </c>
      <c r="P347">
        <f t="shared" si="53"/>
        <v>1</v>
      </c>
      <c r="Q347" t="str">
        <f t="shared" si="54"/>
        <v>FN</v>
      </c>
    </row>
    <row r="348" spans="1:17" x14ac:dyDescent="0.3">
      <c r="A348">
        <v>1</v>
      </c>
      <c r="B348">
        <v>1.1960207441678836</v>
      </c>
      <c r="C348">
        <v>-2</v>
      </c>
      <c r="D348">
        <v>3.5</v>
      </c>
      <c r="E348">
        <f t="shared" si="46"/>
        <v>4.6566127863412203E-11</v>
      </c>
      <c r="F348">
        <f t="shared" si="47"/>
        <v>0</v>
      </c>
      <c r="G348">
        <v>180</v>
      </c>
      <c r="H348">
        <v>-90</v>
      </c>
      <c r="I348">
        <v>0.56330583577691229</v>
      </c>
      <c r="J348">
        <v>0.43669416422308771</v>
      </c>
      <c r="K348">
        <f t="shared" si="48"/>
        <v>498.14147223535741</v>
      </c>
      <c r="L348">
        <f t="shared" si="49"/>
        <v>434.85510823313615</v>
      </c>
      <c r="M348">
        <f t="shared" si="50"/>
        <v>90.70731030466979</v>
      </c>
      <c r="N348" s="2">
        <f t="shared" si="51"/>
        <v>13120.222067412727</v>
      </c>
      <c r="O348">
        <f t="shared" si="52"/>
        <v>1</v>
      </c>
      <c r="P348">
        <f t="shared" si="53"/>
        <v>0</v>
      </c>
      <c r="Q348" t="str">
        <f t="shared" si="54"/>
        <v>TP</v>
      </c>
    </row>
    <row r="349" spans="1:17" x14ac:dyDescent="0.3">
      <c r="A349">
        <v>0</v>
      </c>
      <c r="B349">
        <v>1.1960207441678836</v>
      </c>
      <c r="C349">
        <v>-2</v>
      </c>
      <c r="D349">
        <v>3.5</v>
      </c>
      <c r="E349">
        <f t="shared" si="46"/>
        <v>4.6566127863412203E-11</v>
      </c>
      <c r="F349">
        <f t="shared" si="47"/>
        <v>0</v>
      </c>
      <c r="G349">
        <v>40</v>
      </c>
      <c r="H349">
        <v>-50</v>
      </c>
      <c r="I349">
        <v>0.38419903534316502</v>
      </c>
      <c r="J349">
        <v>0.61580096465683498</v>
      </c>
      <c r="K349">
        <f t="shared" si="48"/>
        <v>82.432217537091063</v>
      </c>
      <c r="L349">
        <f t="shared" si="49"/>
        <v>215.2947128015152</v>
      </c>
      <c r="M349">
        <f t="shared" si="50"/>
        <v>-100.90831336974098</v>
      </c>
      <c r="N349" s="2">
        <f t="shared" si="51"/>
        <v>5940.106410486972</v>
      </c>
      <c r="O349">
        <f t="shared" si="52"/>
        <v>0</v>
      </c>
      <c r="P349">
        <f t="shared" si="53"/>
        <v>0</v>
      </c>
      <c r="Q349" t="str">
        <f t="shared" si="54"/>
        <v>TN</v>
      </c>
    </row>
    <row r="350" spans="1:17" x14ac:dyDescent="0.3">
      <c r="A350">
        <v>0</v>
      </c>
      <c r="B350">
        <v>1.1960207441678836</v>
      </c>
      <c r="C350">
        <v>-2</v>
      </c>
      <c r="D350">
        <v>3.5</v>
      </c>
      <c r="E350">
        <f t="shared" si="46"/>
        <v>4.6566127863412203E-11</v>
      </c>
      <c r="F350">
        <f t="shared" si="47"/>
        <v>0</v>
      </c>
      <c r="G350">
        <v>40</v>
      </c>
      <c r="H350">
        <v>-50</v>
      </c>
      <c r="I350">
        <v>0.38419903534316502</v>
      </c>
      <c r="J350">
        <v>0.61580096465683498</v>
      </c>
      <c r="K350">
        <f t="shared" si="48"/>
        <v>82.432217537091063</v>
      </c>
      <c r="L350">
        <f t="shared" si="49"/>
        <v>215.2947128015152</v>
      </c>
      <c r="M350">
        <f t="shared" si="50"/>
        <v>-100.90831336974098</v>
      </c>
      <c r="N350" s="2">
        <f t="shared" si="51"/>
        <v>5940.106410486972</v>
      </c>
      <c r="O350">
        <f t="shared" si="52"/>
        <v>0</v>
      </c>
      <c r="P350">
        <f t="shared" si="53"/>
        <v>0</v>
      </c>
      <c r="Q350" t="str">
        <f t="shared" si="54"/>
        <v>TN</v>
      </c>
    </row>
    <row r="351" spans="1:17" x14ac:dyDescent="0.3">
      <c r="A351">
        <v>1</v>
      </c>
      <c r="B351">
        <v>1.1960207441678836</v>
      </c>
      <c r="C351">
        <v>-2</v>
      </c>
      <c r="D351">
        <v>3.8</v>
      </c>
      <c r="E351">
        <f t="shared" si="46"/>
        <v>5.2154063207021667E-11</v>
      </c>
      <c r="F351">
        <f t="shared" si="47"/>
        <v>0</v>
      </c>
      <c r="G351">
        <v>30</v>
      </c>
      <c r="H351">
        <v>-10</v>
      </c>
      <c r="I351">
        <v>0.38419903534316502</v>
      </c>
      <c r="J351">
        <v>0.61580096465683498</v>
      </c>
      <c r="K351">
        <f t="shared" si="48"/>
        <v>58.434275309383331</v>
      </c>
      <c r="L351">
        <f t="shared" si="49"/>
        <v>31.408756296736705</v>
      </c>
      <c r="M351">
        <f t="shared" si="50"/>
        <v>3.1088497786400957</v>
      </c>
      <c r="N351" s="2">
        <f t="shared" si="51"/>
        <v>726.0371929870571</v>
      </c>
      <c r="O351">
        <f t="shared" si="52"/>
        <v>1</v>
      </c>
      <c r="P351">
        <f t="shared" si="53"/>
        <v>0</v>
      </c>
      <c r="Q351" t="str">
        <f t="shared" si="54"/>
        <v>TP</v>
      </c>
    </row>
    <row r="352" spans="1:17" x14ac:dyDescent="0.3">
      <c r="A352">
        <v>0</v>
      </c>
      <c r="B352">
        <v>1.1960207441678836</v>
      </c>
      <c r="C352">
        <v>-2</v>
      </c>
      <c r="D352">
        <v>1</v>
      </c>
      <c r="E352">
        <f t="shared" si="46"/>
        <v>0</v>
      </c>
      <c r="F352">
        <f t="shared" si="47"/>
        <v>0</v>
      </c>
      <c r="G352">
        <v>0</v>
      </c>
      <c r="H352">
        <v>-10</v>
      </c>
      <c r="I352">
        <v>0.38419903534316502</v>
      </c>
      <c r="J352">
        <v>0.61580096465683498</v>
      </c>
      <c r="K352">
        <f t="shared" si="48"/>
        <v>0</v>
      </c>
      <c r="L352">
        <f t="shared" si="49"/>
        <v>31.408756296736705</v>
      </c>
      <c r="M352">
        <f t="shared" si="50"/>
        <v>-19.341542426201904</v>
      </c>
      <c r="N352" s="2">
        <f t="shared" si="51"/>
        <v>20.202194485641201</v>
      </c>
      <c r="O352">
        <f t="shared" si="52"/>
        <v>0</v>
      </c>
      <c r="P352">
        <f t="shared" si="53"/>
        <v>0</v>
      </c>
      <c r="Q352" t="str">
        <f t="shared" si="54"/>
        <v>TN</v>
      </c>
    </row>
    <row r="353" spans="1:17" x14ac:dyDescent="0.3">
      <c r="A353">
        <v>1</v>
      </c>
      <c r="B353">
        <v>1.1960207441678836</v>
      </c>
      <c r="C353">
        <v>-2</v>
      </c>
      <c r="D353">
        <v>1.1000000000000001</v>
      </c>
      <c r="E353">
        <f t="shared" si="46"/>
        <v>1.8626451145364899E-12</v>
      </c>
      <c r="F353">
        <f t="shared" si="47"/>
        <v>0</v>
      </c>
      <c r="G353">
        <v>20</v>
      </c>
      <c r="H353">
        <v>-10</v>
      </c>
      <c r="I353">
        <v>0.38419903534316502</v>
      </c>
      <c r="J353">
        <v>0.61580096465683498</v>
      </c>
      <c r="K353">
        <f t="shared" si="48"/>
        <v>35.979809832781406</v>
      </c>
      <c r="L353">
        <f t="shared" si="49"/>
        <v>31.408756296736705</v>
      </c>
      <c r="M353">
        <f t="shared" si="50"/>
        <v>-5.5181341966167654</v>
      </c>
      <c r="N353" s="2">
        <f t="shared" si="51"/>
        <v>335.55254460678839</v>
      </c>
      <c r="O353">
        <f t="shared" si="52"/>
        <v>0</v>
      </c>
      <c r="P353">
        <f t="shared" si="53"/>
        <v>1</v>
      </c>
      <c r="Q353" t="str">
        <f t="shared" si="54"/>
        <v>FP</v>
      </c>
    </row>
    <row r="354" spans="1:17" x14ac:dyDescent="0.3">
      <c r="A354">
        <v>0</v>
      </c>
      <c r="B354">
        <v>1.1960207441678836</v>
      </c>
      <c r="C354">
        <v>-2</v>
      </c>
      <c r="D354">
        <v>1.1000000000000001</v>
      </c>
      <c r="E354">
        <f t="shared" si="46"/>
        <v>1.8626451145364899E-12</v>
      </c>
      <c r="F354">
        <f t="shared" si="47"/>
        <v>0</v>
      </c>
      <c r="G354">
        <v>100</v>
      </c>
      <c r="H354">
        <v>-90</v>
      </c>
      <c r="I354">
        <v>0.38419903534316502</v>
      </c>
      <c r="J354">
        <v>0.61580096465683498</v>
      </c>
      <c r="K354">
        <f t="shared" si="48"/>
        <v>246.62749302906496</v>
      </c>
      <c r="L354">
        <f t="shared" si="49"/>
        <v>434.85510823313615</v>
      </c>
      <c r="M354">
        <f t="shared" si="50"/>
        <v>-173.03015022504772</v>
      </c>
      <c r="N354" s="2">
        <f t="shared" si="51"/>
        <v>22258.826559067096</v>
      </c>
      <c r="O354">
        <f t="shared" si="52"/>
        <v>0</v>
      </c>
      <c r="P354">
        <f t="shared" si="53"/>
        <v>0</v>
      </c>
      <c r="Q354" t="str">
        <f t="shared" si="54"/>
        <v>TN</v>
      </c>
    </row>
    <row r="355" spans="1:17" x14ac:dyDescent="0.3">
      <c r="A355">
        <v>0</v>
      </c>
      <c r="B355">
        <v>1.1960207441678836</v>
      </c>
      <c r="C355">
        <v>-2</v>
      </c>
      <c r="D355">
        <v>1.1000000000000001</v>
      </c>
      <c r="E355">
        <f t="shared" si="46"/>
        <v>1.8626451145364899E-12</v>
      </c>
      <c r="F355">
        <f t="shared" si="47"/>
        <v>0</v>
      </c>
      <c r="G355">
        <v>10</v>
      </c>
      <c r="H355">
        <v>-10</v>
      </c>
      <c r="I355">
        <v>0.60844334427391233</v>
      </c>
      <c r="J355">
        <v>0.39155665572608767</v>
      </c>
      <c r="K355">
        <f t="shared" si="48"/>
        <v>15.704378148435708</v>
      </c>
      <c r="L355">
        <f t="shared" si="49"/>
        <v>31.408756296736705</v>
      </c>
      <c r="M355">
        <f t="shared" si="50"/>
        <v>-2.7430832156895484</v>
      </c>
      <c r="N355" s="2">
        <f t="shared" si="51"/>
        <v>444.92073848785861</v>
      </c>
      <c r="O355">
        <f t="shared" si="52"/>
        <v>0</v>
      </c>
      <c r="P355">
        <f t="shared" si="53"/>
        <v>0</v>
      </c>
      <c r="Q355" t="str">
        <f t="shared" si="54"/>
        <v>TN</v>
      </c>
    </row>
    <row r="356" spans="1:17" x14ac:dyDescent="0.3">
      <c r="A356">
        <v>0</v>
      </c>
      <c r="B356">
        <v>1.1960207441678836</v>
      </c>
      <c r="C356">
        <v>-2</v>
      </c>
      <c r="D356">
        <v>1.1000000000000001</v>
      </c>
      <c r="E356">
        <f t="shared" si="46"/>
        <v>1.8626451145364899E-12</v>
      </c>
      <c r="F356">
        <f t="shared" si="47"/>
        <v>0</v>
      </c>
      <c r="G356">
        <v>90</v>
      </c>
      <c r="H356">
        <v>-90</v>
      </c>
      <c r="I356">
        <v>0.38419903534316502</v>
      </c>
      <c r="J356">
        <v>0.61580096465683498</v>
      </c>
      <c r="K356">
        <f t="shared" si="48"/>
        <v>217.42755411839067</v>
      </c>
      <c r="L356">
        <f t="shared" si="49"/>
        <v>434.85510823313615</v>
      </c>
      <c r="M356">
        <f t="shared" si="50"/>
        <v>-184.24873858660811</v>
      </c>
      <c r="N356" s="2">
        <f t="shared" si="51"/>
        <v>25732.173692660523</v>
      </c>
      <c r="O356">
        <f t="shared" si="52"/>
        <v>0</v>
      </c>
      <c r="P356">
        <f t="shared" si="53"/>
        <v>0</v>
      </c>
      <c r="Q356" t="str">
        <f t="shared" si="54"/>
        <v>TN</v>
      </c>
    </row>
    <row r="357" spans="1:17" x14ac:dyDescent="0.3">
      <c r="A357">
        <v>0</v>
      </c>
      <c r="B357">
        <v>1.1960207441678836</v>
      </c>
      <c r="C357">
        <v>-2</v>
      </c>
      <c r="D357">
        <v>1.1000000000000001</v>
      </c>
      <c r="E357">
        <f t="shared" si="46"/>
        <v>1.8626451145364899E-12</v>
      </c>
      <c r="F357">
        <f t="shared" si="47"/>
        <v>0</v>
      </c>
      <c r="G357">
        <v>180</v>
      </c>
      <c r="H357">
        <v>-90</v>
      </c>
      <c r="I357">
        <v>0.38419903534316502</v>
      </c>
      <c r="J357">
        <v>0.61580096465683498</v>
      </c>
      <c r="K357">
        <f t="shared" si="48"/>
        <v>498.14147211971726</v>
      </c>
      <c r="L357">
        <f t="shared" si="49"/>
        <v>434.85510823313615</v>
      </c>
      <c r="M357">
        <f t="shared" si="50"/>
        <v>-76.398722083098136</v>
      </c>
      <c r="N357" s="2">
        <f t="shared" si="51"/>
        <v>2762.8158300971409</v>
      </c>
      <c r="O357">
        <f t="shared" si="52"/>
        <v>0</v>
      </c>
      <c r="P357">
        <f t="shared" si="53"/>
        <v>0</v>
      </c>
      <c r="Q357" t="str">
        <f t="shared" si="54"/>
        <v>TN</v>
      </c>
    </row>
    <row r="358" spans="1:17" x14ac:dyDescent="0.3">
      <c r="A358">
        <v>0</v>
      </c>
      <c r="B358">
        <v>1.1960207441678836</v>
      </c>
      <c r="C358">
        <v>-2</v>
      </c>
      <c r="D358">
        <v>1.1000000000000001</v>
      </c>
      <c r="E358">
        <f t="shared" si="46"/>
        <v>1.8626451145364899E-12</v>
      </c>
      <c r="F358">
        <f t="shared" si="47"/>
        <v>0</v>
      </c>
      <c r="G358">
        <v>0</v>
      </c>
      <c r="H358">
        <v>-10</v>
      </c>
      <c r="I358">
        <v>0.38419903534316502</v>
      </c>
      <c r="J358">
        <v>0.61580096465683498</v>
      </c>
      <c r="K358">
        <f t="shared" si="48"/>
        <v>0</v>
      </c>
      <c r="L358">
        <f t="shared" si="49"/>
        <v>31.408756296736705</v>
      </c>
      <c r="M358">
        <f t="shared" si="50"/>
        <v>-19.341542426201904</v>
      </c>
      <c r="N358" s="2">
        <f t="shared" si="51"/>
        <v>20.202194485641201</v>
      </c>
      <c r="O358">
        <f t="shared" si="52"/>
        <v>0</v>
      </c>
      <c r="P358">
        <f t="shared" si="53"/>
        <v>0</v>
      </c>
      <c r="Q358" t="str">
        <f t="shared" si="54"/>
        <v>TN</v>
      </c>
    </row>
    <row r="359" spans="1:17" x14ac:dyDescent="0.3">
      <c r="A359">
        <v>1</v>
      </c>
      <c r="B359">
        <v>1.1960207441678836</v>
      </c>
      <c r="C359">
        <v>-2</v>
      </c>
      <c r="D359">
        <v>1.05</v>
      </c>
      <c r="E359">
        <f t="shared" si="46"/>
        <v>9.3132255726824497E-13</v>
      </c>
      <c r="F359">
        <f t="shared" si="47"/>
        <v>0</v>
      </c>
      <c r="G359">
        <v>10</v>
      </c>
      <c r="H359">
        <v>-10</v>
      </c>
      <c r="I359">
        <v>0.60844334427391233</v>
      </c>
      <c r="J359">
        <v>0.39155665572608767</v>
      </c>
      <c r="K359">
        <f t="shared" si="48"/>
        <v>15.70437814840203</v>
      </c>
      <c r="L359">
        <f t="shared" si="49"/>
        <v>31.408756296736705</v>
      </c>
      <c r="M359">
        <f t="shared" si="50"/>
        <v>-2.7430832157100387</v>
      </c>
      <c r="N359" s="2">
        <f t="shared" si="51"/>
        <v>444.92073848699425</v>
      </c>
      <c r="O359">
        <f t="shared" si="52"/>
        <v>0</v>
      </c>
      <c r="P359">
        <f t="shared" si="53"/>
        <v>1</v>
      </c>
      <c r="Q359" t="str">
        <f t="shared" si="54"/>
        <v>FP</v>
      </c>
    </row>
    <row r="360" spans="1:17" x14ac:dyDescent="0.3">
      <c r="A360">
        <v>0</v>
      </c>
      <c r="B360">
        <v>1.1960207441678836</v>
      </c>
      <c r="C360">
        <v>-2</v>
      </c>
      <c r="D360">
        <v>1.05</v>
      </c>
      <c r="E360">
        <f t="shared" si="46"/>
        <v>9.3132255726824497E-13</v>
      </c>
      <c r="F360">
        <f t="shared" si="47"/>
        <v>0</v>
      </c>
      <c r="G360">
        <v>0</v>
      </c>
      <c r="H360">
        <v>-10</v>
      </c>
      <c r="I360">
        <v>0.38419903534316502</v>
      </c>
      <c r="J360">
        <v>0.61580096465683498</v>
      </c>
      <c r="K360">
        <f t="shared" si="48"/>
        <v>0</v>
      </c>
      <c r="L360">
        <f t="shared" si="49"/>
        <v>31.408756296736705</v>
      </c>
      <c r="M360">
        <f t="shared" si="50"/>
        <v>-19.341542426201904</v>
      </c>
      <c r="N360" s="2">
        <f t="shared" si="51"/>
        <v>20.202194485641201</v>
      </c>
      <c r="O360">
        <f t="shared" si="52"/>
        <v>0</v>
      </c>
      <c r="P360">
        <f t="shared" si="53"/>
        <v>0</v>
      </c>
      <c r="Q360" t="str">
        <f t="shared" si="54"/>
        <v>TN</v>
      </c>
    </row>
    <row r="361" spans="1:17" x14ac:dyDescent="0.3">
      <c r="A361">
        <v>0</v>
      </c>
      <c r="B361">
        <v>1.1960207441678836</v>
      </c>
      <c r="C361">
        <v>-2</v>
      </c>
      <c r="D361">
        <v>1.05</v>
      </c>
      <c r="E361">
        <f t="shared" si="46"/>
        <v>9.3132255726824497E-13</v>
      </c>
      <c r="F361">
        <f t="shared" si="47"/>
        <v>0</v>
      </c>
      <c r="G361">
        <v>50</v>
      </c>
      <c r="H361">
        <v>-50</v>
      </c>
      <c r="I361">
        <v>0.60844334427391233</v>
      </c>
      <c r="J361">
        <v>0.39155665572608767</v>
      </c>
      <c r="K361">
        <f t="shared" si="48"/>
        <v>107.64735640114969</v>
      </c>
      <c r="L361">
        <f t="shared" si="49"/>
        <v>215.2947128015152</v>
      </c>
      <c r="M361">
        <f t="shared" si="50"/>
        <v>-18.802760209108541</v>
      </c>
      <c r="N361" s="2">
        <f t="shared" si="51"/>
        <v>25.335793610180204</v>
      </c>
      <c r="O361">
        <f t="shared" si="52"/>
        <v>0</v>
      </c>
      <c r="P361">
        <f t="shared" si="53"/>
        <v>0</v>
      </c>
      <c r="Q361" t="str">
        <f t="shared" si="54"/>
        <v>TN</v>
      </c>
    </row>
    <row r="362" spans="1:17" x14ac:dyDescent="0.3">
      <c r="A362">
        <v>1</v>
      </c>
      <c r="B362">
        <v>1.1960207441678836</v>
      </c>
      <c r="C362">
        <v>-2</v>
      </c>
      <c r="D362">
        <v>1.4</v>
      </c>
      <c r="E362">
        <f t="shared" si="46"/>
        <v>7.4505804581459517E-12</v>
      </c>
      <c r="F362">
        <f t="shared" si="47"/>
        <v>0</v>
      </c>
      <c r="G362">
        <v>70</v>
      </c>
      <c r="H362">
        <v>-50</v>
      </c>
      <c r="I362">
        <v>0.60844334427391233</v>
      </c>
      <c r="J362">
        <v>0.39155665572608767</v>
      </c>
      <c r="K362">
        <f t="shared" si="48"/>
        <v>160.98133732366782</v>
      </c>
      <c r="L362">
        <f t="shared" si="49"/>
        <v>215.2947128015152</v>
      </c>
      <c r="M362">
        <f t="shared" si="50"/>
        <v>13.647945506829416</v>
      </c>
      <c r="N362" s="2">
        <f t="shared" si="51"/>
        <v>1405.0632307846961</v>
      </c>
      <c r="O362">
        <f t="shared" si="52"/>
        <v>1</v>
      </c>
      <c r="P362">
        <f t="shared" si="53"/>
        <v>0</v>
      </c>
      <c r="Q362" t="str">
        <f t="shared" si="54"/>
        <v>TP</v>
      </c>
    </row>
    <row r="363" spans="1:17" x14ac:dyDescent="0.3">
      <c r="A363">
        <v>0</v>
      </c>
      <c r="B363">
        <v>1.1960207441678836</v>
      </c>
      <c r="C363">
        <v>-2</v>
      </c>
      <c r="D363">
        <v>1.4</v>
      </c>
      <c r="E363">
        <f t="shared" si="46"/>
        <v>7.4505804581459517E-12</v>
      </c>
      <c r="F363">
        <f t="shared" si="47"/>
        <v>0</v>
      </c>
      <c r="G363">
        <v>40</v>
      </c>
      <c r="H363">
        <v>-50</v>
      </c>
      <c r="I363">
        <v>0.60844334427391233</v>
      </c>
      <c r="J363">
        <v>0.39155665572608767</v>
      </c>
      <c r="K363">
        <f t="shared" si="48"/>
        <v>82.432217525196705</v>
      </c>
      <c r="L363">
        <f t="shared" si="49"/>
        <v>215.2947128015152</v>
      </c>
      <c r="M363">
        <f t="shared" si="50"/>
        <v>-34.14474363312452</v>
      </c>
      <c r="N363" s="2">
        <f t="shared" si="51"/>
        <v>106.2655035526778</v>
      </c>
      <c r="O363">
        <f t="shared" si="52"/>
        <v>0</v>
      </c>
      <c r="P363">
        <f t="shared" si="53"/>
        <v>0</v>
      </c>
      <c r="Q363" t="str">
        <f t="shared" si="54"/>
        <v>TN</v>
      </c>
    </row>
    <row r="364" spans="1:17" x14ac:dyDescent="0.3">
      <c r="A364">
        <v>0</v>
      </c>
      <c r="B364">
        <v>1.1960207441678836</v>
      </c>
      <c r="C364">
        <v>-2</v>
      </c>
      <c r="D364">
        <v>1.4</v>
      </c>
      <c r="E364">
        <f t="shared" si="46"/>
        <v>7.4505804581459517E-12</v>
      </c>
      <c r="F364">
        <f t="shared" si="47"/>
        <v>0</v>
      </c>
      <c r="G364">
        <v>10</v>
      </c>
      <c r="H364">
        <v>-10</v>
      </c>
      <c r="I364">
        <v>0.60844334427391233</v>
      </c>
      <c r="J364">
        <v>0.39155665572608767</v>
      </c>
      <c r="K364">
        <f t="shared" si="48"/>
        <v>15.704378148637771</v>
      </c>
      <c r="L364">
        <f t="shared" si="49"/>
        <v>31.408756296736705</v>
      </c>
      <c r="M364">
        <f t="shared" si="50"/>
        <v>-2.7430832155666049</v>
      </c>
      <c r="N364" s="2">
        <f t="shared" si="51"/>
        <v>444.92073849304506</v>
      </c>
      <c r="O364">
        <f t="shared" si="52"/>
        <v>0</v>
      </c>
      <c r="P364">
        <f t="shared" si="53"/>
        <v>0</v>
      </c>
      <c r="Q364" t="str">
        <f t="shared" si="54"/>
        <v>TN</v>
      </c>
    </row>
    <row r="365" spans="1:17" x14ac:dyDescent="0.3">
      <c r="A365">
        <v>0</v>
      </c>
      <c r="B365">
        <v>1.1960207441678836</v>
      </c>
      <c r="C365">
        <v>-2</v>
      </c>
      <c r="D365">
        <v>1.4</v>
      </c>
      <c r="E365">
        <f t="shared" si="46"/>
        <v>7.4505804581459517E-12</v>
      </c>
      <c r="F365">
        <f t="shared" si="47"/>
        <v>0</v>
      </c>
      <c r="G365">
        <v>80</v>
      </c>
      <c r="H365">
        <v>-90</v>
      </c>
      <c r="I365">
        <v>0.38419903534316502</v>
      </c>
      <c r="J365">
        <v>0.61580096465683498</v>
      </c>
      <c r="K365">
        <f t="shared" si="48"/>
        <v>188.85787661436086</v>
      </c>
      <c r="L365">
        <f t="shared" si="49"/>
        <v>434.85510823313615</v>
      </c>
      <c r="M365">
        <f t="shared" si="50"/>
        <v>-195.22518112372171</v>
      </c>
      <c r="N365" s="2">
        <f t="shared" si="51"/>
        <v>29374.173402384218</v>
      </c>
      <c r="O365">
        <f t="shared" si="52"/>
        <v>0</v>
      </c>
      <c r="P365">
        <f t="shared" si="53"/>
        <v>0</v>
      </c>
      <c r="Q365" t="str">
        <f t="shared" si="54"/>
        <v>TN</v>
      </c>
    </row>
    <row r="366" spans="1:17" x14ac:dyDescent="0.3">
      <c r="A366">
        <v>0</v>
      </c>
      <c r="B366">
        <v>1.1960207441678836</v>
      </c>
      <c r="C366">
        <v>-2</v>
      </c>
      <c r="D366">
        <v>1.4</v>
      </c>
      <c r="E366">
        <f t="shared" si="46"/>
        <v>7.4505804581459517E-12</v>
      </c>
      <c r="F366">
        <f t="shared" si="47"/>
        <v>0</v>
      </c>
      <c r="G366">
        <v>90</v>
      </c>
      <c r="H366">
        <v>-90</v>
      </c>
      <c r="I366">
        <v>0.60844334427391233</v>
      </c>
      <c r="J366">
        <v>0.39155665572608767</v>
      </c>
      <c r="K366">
        <f t="shared" si="48"/>
        <v>217.42755412385756</v>
      </c>
      <c r="L366">
        <f t="shared" si="49"/>
        <v>434.85510823313615</v>
      </c>
      <c r="M366">
        <f t="shared" si="50"/>
        <v>-37.978063736755729</v>
      </c>
      <c r="N366" s="2">
        <f t="shared" si="51"/>
        <v>199.99153034430495</v>
      </c>
      <c r="O366">
        <f t="shared" si="52"/>
        <v>0</v>
      </c>
      <c r="P366">
        <f t="shared" si="53"/>
        <v>0</v>
      </c>
      <c r="Q366" t="str">
        <f t="shared" si="54"/>
        <v>TN</v>
      </c>
    </row>
    <row r="367" spans="1:17" x14ac:dyDescent="0.3">
      <c r="A367">
        <v>1</v>
      </c>
      <c r="B367">
        <v>1.1960207441678836</v>
      </c>
      <c r="C367">
        <v>-2</v>
      </c>
      <c r="D367">
        <v>1.45</v>
      </c>
      <c r="E367">
        <f t="shared" si="46"/>
        <v>8.3819030154141967E-12</v>
      </c>
      <c r="F367">
        <f t="shared" si="47"/>
        <v>0</v>
      </c>
      <c r="G367">
        <v>10</v>
      </c>
      <c r="H367">
        <v>0</v>
      </c>
      <c r="I367">
        <v>0.38419903534316502</v>
      </c>
      <c r="J367">
        <v>0.61580096465683498</v>
      </c>
      <c r="K367">
        <f t="shared" si="48"/>
        <v>15.704378148671449</v>
      </c>
      <c r="L367">
        <f t="shared" si="49"/>
        <v>0</v>
      </c>
      <c r="M367">
        <f t="shared" si="50"/>
        <v>6.0336069353838502</v>
      </c>
      <c r="N367" s="2">
        <f t="shared" si="51"/>
        <v>892.20701300528435</v>
      </c>
      <c r="O367">
        <f t="shared" si="52"/>
        <v>1</v>
      </c>
      <c r="P367">
        <f t="shared" si="53"/>
        <v>0</v>
      </c>
      <c r="Q367" t="str">
        <f t="shared" si="54"/>
        <v>TP</v>
      </c>
    </row>
    <row r="368" spans="1:17" x14ac:dyDescent="0.3">
      <c r="A368">
        <v>0</v>
      </c>
      <c r="B368">
        <v>1.1960207441678836</v>
      </c>
      <c r="C368">
        <v>-2</v>
      </c>
      <c r="D368">
        <v>1.45</v>
      </c>
      <c r="E368">
        <f t="shared" si="46"/>
        <v>8.3819030154141967E-12</v>
      </c>
      <c r="F368">
        <f t="shared" si="47"/>
        <v>0</v>
      </c>
      <c r="G368">
        <v>80</v>
      </c>
      <c r="H368">
        <v>-90</v>
      </c>
      <c r="I368">
        <v>0.38419903534316502</v>
      </c>
      <c r="J368">
        <v>0.61580096465683498</v>
      </c>
      <c r="K368">
        <f t="shared" si="48"/>
        <v>188.8578766151318</v>
      </c>
      <c r="L368">
        <f t="shared" si="49"/>
        <v>434.85510823313615</v>
      </c>
      <c r="M368">
        <f t="shared" si="50"/>
        <v>-195.2251811234255</v>
      </c>
      <c r="N368" s="2">
        <f t="shared" si="51"/>
        <v>29374.173402282686</v>
      </c>
      <c r="O368">
        <f t="shared" si="52"/>
        <v>0</v>
      </c>
      <c r="P368">
        <f t="shared" si="53"/>
        <v>0</v>
      </c>
      <c r="Q368" t="str">
        <f t="shared" si="54"/>
        <v>TN</v>
      </c>
    </row>
    <row r="369" spans="1:17" x14ac:dyDescent="0.3">
      <c r="A369">
        <v>0</v>
      </c>
      <c r="B369">
        <v>1.1960207441678836</v>
      </c>
      <c r="C369">
        <v>-2</v>
      </c>
      <c r="D369">
        <v>1.45</v>
      </c>
      <c r="E369">
        <f t="shared" si="46"/>
        <v>8.3819030154141967E-12</v>
      </c>
      <c r="F369">
        <f t="shared" si="47"/>
        <v>0</v>
      </c>
      <c r="G369">
        <v>90</v>
      </c>
      <c r="H369">
        <v>-90</v>
      </c>
      <c r="I369">
        <v>0.60844334427391233</v>
      </c>
      <c r="J369">
        <v>0.39155665572608767</v>
      </c>
      <c r="K369">
        <f t="shared" si="48"/>
        <v>217.42755412476887</v>
      </c>
      <c r="L369">
        <f t="shared" si="49"/>
        <v>434.85510823313615</v>
      </c>
      <c r="M369">
        <f t="shared" si="50"/>
        <v>-37.97806373620125</v>
      </c>
      <c r="N369" s="2">
        <f t="shared" si="51"/>
        <v>199.99153032862222</v>
      </c>
      <c r="O369">
        <f t="shared" si="52"/>
        <v>0</v>
      </c>
      <c r="P369">
        <f t="shared" si="53"/>
        <v>0</v>
      </c>
      <c r="Q369" t="str">
        <f t="shared" si="54"/>
        <v>TN</v>
      </c>
    </row>
    <row r="370" spans="1:17" x14ac:dyDescent="0.3">
      <c r="A370">
        <v>0</v>
      </c>
      <c r="B370">
        <v>1.1960207441678836</v>
      </c>
      <c r="C370">
        <v>-2</v>
      </c>
      <c r="D370">
        <v>1.45</v>
      </c>
      <c r="E370">
        <f t="shared" si="46"/>
        <v>8.3819030154141967E-12</v>
      </c>
      <c r="F370">
        <f t="shared" si="47"/>
        <v>0</v>
      </c>
      <c r="G370">
        <v>50</v>
      </c>
      <c r="H370">
        <v>-50</v>
      </c>
      <c r="I370">
        <v>0.38419903534316502</v>
      </c>
      <c r="J370">
        <v>0.61580096465683498</v>
      </c>
      <c r="K370">
        <f t="shared" si="48"/>
        <v>107.64735640428734</v>
      </c>
      <c r="L370">
        <f t="shared" si="49"/>
        <v>215.2947128015152</v>
      </c>
      <c r="M370">
        <f t="shared" si="50"/>
        <v>-91.220681340920237</v>
      </c>
      <c r="N370" s="2">
        <f t="shared" si="51"/>
        <v>4540.6646108484101</v>
      </c>
      <c r="O370">
        <f t="shared" si="52"/>
        <v>0</v>
      </c>
      <c r="P370">
        <f t="shared" si="53"/>
        <v>0</v>
      </c>
      <c r="Q370" t="str">
        <f t="shared" si="54"/>
        <v>TN</v>
      </c>
    </row>
    <row r="371" spans="1:17" x14ac:dyDescent="0.3">
      <c r="A371">
        <v>0</v>
      </c>
      <c r="B371">
        <v>1.1960207441678836</v>
      </c>
      <c r="C371">
        <v>-2</v>
      </c>
      <c r="D371">
        <v>1.45</v>
      </c>
      <c r="E371">
        <f t="shared" si="46"/>
        <v>8.3819030154141967E-12</v>
      </c>
      <c r="F371">
        <f t="shared" si="47"/>
        <v>0</v>
      </c>
      <c r="G371">
        <v>180</v>
      </c>
      <c r="H371">
        <v>-90</v>
      </c>
      <c r="I371">
        <v>0.38419903534316502</v>
      </c>
      <c r="J371">
        <v>0.61580096465683498</v>
      </c>
      <c r="K371">
        <f t="shared" si="48"/>
        <v>498.14147213658168</v>
      </c>
      <c r="L371">
        <f t="shared" si="49"/>
        <v>434.85510823313615</v>
      </c>
      <c r="M371">
        <f t="shared" si="50"/>
        <v>-76.398722076618839</v>
      </c>
      <c r="N371" s="2">
        <f t="shared" si="51"/>
        <v>2762.8158294160048</v>
      </c>
      <c r="O371">
        <f t="shared" si="52"/>
        <v>0</v>
      </c>
      <c r="P371">
        <f t="shared" si="53"/>
        <v>0</v>
      </c>
      <c r="Q371" t="str">
        <f t="shared" si="54"/>
        <v>TN</v>
      </c>
    </row>
    <row r="372" spans="1:17" x14ac:dyDescent="0.3">
      <c r="A372">
        <v>0</v>
      </c>
      <c r="B372">
        <v>1.1960207441678836</v>
      </c>
      <c r="C372">
        <v>-2</v>
      </c>
      <c r="D372">
        <v>1.45</v>
      </c>
      <c r="E372">
        <f t="shared" si="46"/>
        <v>8.3819030154141967E-12</v>
      </c>
      <c r="F372">
        <f t="shared" si="47"/>
        <v>0</v>
      </c>
      <c r="G372">
        <v>20</v>
      </c>
      <c r="H372">
        <v>-10</v>
      </c>
      <c r="I372">
        <v>0.38419903534316502</v>
      </c>
      <c r="J372">
        <v>0.61580096465683498</v>
      </c>
      <c r="K372">
        <f t="shared" si="48"/>
        <v>35.979809833484097</v>
      </c>
      <c r="L372">
        <f t="shared" si="49"/>
        <v>31.408756296736705</v>
      </c>
      <c r="M372">
        <f t="shared" si="50"/>
        <v>-5.5181341963467911</v>
      </c>
      <c r="N372" s="2">
        <f t="shared" si="51"/>
        <v>335.55254461667909</v>
      </c>
      <c r="O372">
        <f t="shared" si="52"/>
        <v>0</v>
      </c>
      <c r="P372">
        <f t="shared" si="53"/>
        <v>0</v>
      </c>
      <c r="Q372" t="str">
        <f t="shared" si="54"/>
        <v>TN</v>
      </c>
    </row>
    <row r="373" spans="1:17" x14ac:dyDescent="0.3">
      <c r="A373">
        <v>0</v>
      </c>
      <c r="B373">
        <v>1.1960207441678836</v>
      </c>
      <c r="C373">
        <v>-2</v>
      </c>
      <c r="D373">
        <v>1.45</v>
      </c>
      <c r="E373">
        <f t="shared" si="46"/>
        <v>8.3819030154141967E-12</v>
      </c>
      <c r="F373">
        <f t="shared" si="47"/>
        <v>0</v>
      </c>
      <c r="G373">
        <v>20</v>
      </c>
      <c r="H373">
        <v>-10</v>
      </c>
      <c r="I373">
        <v>0.38419903534316502</v>
      </c>
      <c r="J373">
        <v>0.61580096465683498</v>
      </c>
      <c r="K373">
        <f t="shared" si="48"/>
        <v>35.979809833484097</v>
      </c>
      <c r="L373">
        <f t="shared" si="49"/>
        <v>31.408756296736705</v>
      </c>
      <c r="M373">
        <f t="shared" si="50"/>
        <v>-5.5181341963467911</v>
      </c>
      <c r="N373" s="2">
        <f t="shared" si="51"/>
        <v>335.55254461667909</v>
      </c>
      <c r="O373">
        <f t="shared" si="52"/>
        <v>0</v>
      </c>
      <c r="P373">
        <f t="shared" si="53"/>
        <v>0</v>
      </c>
      <c r="Q373" t="str">
        <f t="shared" si="54"/>
        <v>TN</v>
      </c>
    </row>
    <row r="374" spans="1:17" x14ac:dyDescent="0.3">
      <c r="A374">
        <v>0</v>
      </c>
      <c r="B374">
        <v>1.1960207441678836</v>
      </c>
      <c r="C374">
        <v>-2</v>
      </c>
      <c r="D374">
        <v>1.45</v>
      </c>
      <c r="E374">
        <f t="shared" si="46"/>
        <v>8.3819030154141967E-12</v>
      </c>
      <c r="F374">
        <f t="shared" si="47"/>
        <v>0</v>
      </c>
      <c r="G374">
        <v>90</v>
      </c>
      <c r="H374">
        <v>-90</v>
      </c>
      <c r="I374">
        <v>0.38419903534316502</v>
      </c>
      <c r="J374">
        <v>0.61580096465683498</v>
      </c>
      <c r="K374">
        <f t="shared" si="48"/>
        <v>217.42755412476887</v>
      </c>
      <c r="L374">
        <f t="shared" si="49"/>
        <v>434.85510823313615</v>
      </c>
      <c r="M374">
        <f t="shared" si="50"/>
        <v>-184.24873858415762</v>
      </c>
      <c r="N374" s="2">
        <f t="shared" si="51"/>
        <v>25732.173691874345</v>
      </c>
      <c r="O374">
        <f t="shared" si="52"/>
        <v>0</v>
      </c>
      <c r="P374">
        <f t="shared" si="53"/>
        <v>0</v>
      </c>
      <c r="Q374" t="str">
        <f t="shared" si="54"/>
        <v>TN</v>
      </c>
    </row>
    <row r="375" spans="1:17" x14ac:dyDescent="0.3">
      <c r="A375">
        <v>0</v>
      </c>
      <c r="B375">
        <v>1.1960207441678836</v>
      </c>
      <c r="C375">
        <v>-2</v>
      </c>
      <c r="D375">
        <v>1.45</v>
      </c>
      <c r="E375">
        <f t="shared" si="46"/>
        <v>8.3819030154141967E-12</v>
      </c>
      <c r="F375">
        <f t="shared" si="47"/>
        <v>0</v>
      </c>
      <c r="G375">
        <v>80</v>
      </c>
      <c r="H375">
        <v>-90</v>
      </c>
      <c r="I375">
        <v>0.60844334427391233</v>
      </c>
      <c r="J375">
        <v>0.39155665572608767</v>
      </c>
      <c r="K375">
        <f t="shared" si="48"/>
        <v>188.8578766151318</v>
      </c>
      <c r="L375">
        <f t="shared" si="49"/>
        <v>434.85510823313615</v>
      </c>
      <c r="M375">
        <f t="shared" si="50"/>
        <v>-55.361093864992</v>
      </c>
      <c r="N375" s="2">
        <f t="shared" si="51"/>
        <v>993.81719531156602</v>
      </c>
      <c r="O375">
        <f t="shared" si="52"/>
        <v>0</v>
      </c>
      <c r="P375">
        <f t="shared" si="53"/>
        <v>0</v>
      </c>
      <c r="Q375" t="str">
        <f t="shared" si="54"/>
        <v>TN</v>
      </c>
    </row>
    <row r="376" spans="1:17" x14ac:dyDescent="0.3">
      <c r="A376">
        <v>0</v>
      </c>
      <c r="B376">
        <v>1.1960207441678836</v>
      </c>
      <c r="C376">
        <v>-2</v>
      </c>
      <c r="D376">
        <v>1.45</v>
      </c>
      <c r="E376">
        <f t="shared" si="46"/>
        <v>8.3819030154141967E-12</v>
      </c>
      <c r="F376">
        <f t="shared" si="47"/>
        <v>0</v>
      </c>
      <c r="G376">
        <v>20</v>
      </c>
      <c r="H376">
        <v>-10</v>
      </c>
      <c r="I376">
        <v>0.38419903534316502</v>
      </c>
      <c r="J376">
        <v>0.61580096465683498</v>
      </c>
      <c r="K376">
        <f t="shared" si="48"/>
        <v>35.979809833484097</v>
      </c>
      <c r="L376">
        <f t="shared" si="49"/>
        <v>31.408756296736705</v>
      </c>
      <c r="M376">
        <f t="shared" si="50"/>
        <v>-5.5181341963467911</v>
      </c>
      <c r="N376" s="2">
        <f t="shared" si="51"/>
        <v>335.55254461667909</v>
      </c>
      <c r="O376">
        <f t="shared" si="52"/>
        <v>0</v>
      </c>
      <c r="P376">
        <f t="shared" si="53"/>
        <v>0</v>
      </c>
      <c r="Q376" t="str">
        <f t="shared" si="54"/>
        <v>TN</v>
      </c>
    </row>
    <row r="377" spans="1:17" x14ac:dyDescent="0.3">
      <c r="A377">
        <v>0</v>
      </c>
      <c r="B377">
        <v>1.1960207441678836</v>
      </c>
      <c r="C377">
        <v>-2</v>
      </c>
      <c r="D377">
        <v>1.45</v>
      </c>
      <c r="E377">
        <f t="shared" si="46"/>
        <v>8.3819030154141967E-12</v>
      </c>
      <c r="F377">
        <f t="shared" si="47"/>
        <v>0</v>
      </c>
      <c r="G377">
        <v>60</v>
      </c>
      <c r="H377">
        <v>-50</v>
      </c>
      <c r="I377">
        <v>0.38419903534316502</v>
      </c>
      <c r="J377">
        <v>0.61580096465683498</v>
      </c>
      <c r="K377">
        <f t="shared" si="48"/>
        <v>133.87694139636594</v>
      </c>
      <c r="L377">
        <f t="shared" si="49"/>
        <v>215.2947128015152</v>
      </c>
      <c r="M377">
        <f t="shared" si="50"/>
        <v>-81.143300089512081</v>
      </c>
      <c r="N377" s="2">
        <f t="shared" si="51"/>
        <v>3284.1005614736505</v>
      </c>
      <c r="O377">
        <f t="shared" si="52"/>
        <v>0</v>
      </c>
      <c r="P377">
        <f t="shared" si="53"/>
        <v>0</v>
      </c>
      <c r="Q377" t="str">
        <f t="shared" si="54"/>
        <v>TN</v>
      </c>
    </row>
    <row r="378" spans="1:17" x14ac:dyDescent="0.3">
      <c r="A378">
        <v>0</v>
      </c>
      <c r="B378">
        <v>1.1960207441678836</v>
      </c>
      <c r="C378">
        <v>-2</v>
      </c>
      <c r="D378">
        <v>1.45</v>
      </c>
      <c r="E378">
        <f t="shared" si="46"/>
        <v>8.3819030154141967E-12</v>
      </c>
      <c r="F378">
        <f t="shared" si="47"/>
        <v>0</v>
      </c>
      <c r="G378">
        <v>40</v>
      </c>
      <c r="H378">
        <v>-50</v>
      </c>
      <c r="I378">
        <v>0.38419903534316502</v>
      </c>
      <c r="J378">
        <v>0.61580096465683498</v>
      </c>
      <c r="K378">
        <f t="shared" si="48"/>
        <v>82.43221752547997</v>
      </c>
      <c r="L378">
        <f t="shared" si="49"/>
        <v>215.2947128015152</v>
      </c>
      <c r="M378">
        <f t="shared" si="50"/>
        <v>-100.90831337420195</v>
      </c>
      <c r="N378" s="2">
        <f t="shared" si="51"/>
        <v>5940.1064111746045</v>
      </c>
      <c r="O378">
        <f t="shared" si="52"/>
        <v>0</v>
      </c>
      <c r="P378">
        <f t="shared" si="53"/>
        <v>0</v>
      </c>
      <c r="Q378" t="str">
        <f t="shared" si="54"/>
        <v>TN</v>
      </c>
    </row>
    <row r="379" spans="1:17" x14ac:dyDescent="0.3">
      <c r="A379">
        <v>0</v>
      </c>
      <c r="B379">
        <v>1.1960207441678836</v>
      </c>
      <c r="C379">
        <v>-2</v>
      </c>
      <c r="D379">
        <v>1.45</v>
      </c>
      <c r="E379">
        <f t="shared" si="46"/>
        <v>8.3819030154141967E-12</v>
      </c>
      <c r="F379">
        <f t="shared" si="47"/>
        <v>0</v>
      </c>
      <c r="G379">
        <v>100</v>
      </c>
      <c r="H379">
        <v>-90</v>
      </c>
      <c r="I379">
        <v>0.60844334427391233</v>
      </c>
      <c r="J379">
        <v>0.39155665572608767</v>
      </c>
      <c r="K379">
        <f t="shared" si="48"/>
        <v>246.62749303646928</v>
      </c>
      <c r="L379">
        <f t="shared" si="49"/>
        <v>434.85510823313615</v>
      </c>
      <c r="M379">
        <f t="shared" si="50"/>
        <v>-20.211555252172303</v>
      </c>
      <c r="N379" s="2">
        <f t="shared" si="51"/>
        <v>13.138249366274019</v>
      </c>
      <c r="O379">
        <f t="shared" si="52"/>
        <v>0</v>
      </c>
      <c r="P379">
        <f t="shared" si="53"/>
        <v>0</v>
      </c>
      <c r="Q379" t="str">
        <f t="shared" si="54"/>
        <v>TN</v>
      </c>
    </row>
    <row r="380" spans="1:17" x14ac:dyDescent="0.3">
      <c r="A380">
        <v>0</v>
      </c>
      <c r="B380">
        <v>1.1960207441678836</v>
      </c>
      <c r="C380">
        <v>-2</v>
      </c>
      <c r="D380">
        <v>1.45</v>
      </c>
      <c r="E380">
        <f t="shared" si="46"/>
        <v>8.3819030154141967E-12</v>
      </c>
      <c r="F380">
        <f t="shared" si="47"/>
        <v>0</v>
      </c>
      <c r="G380">
        <v>60</v>
      </c>
      <c r="H380">
        <v>-50</v>
      </c>
      <c r="I380">
        <v>0.38419903534316502</v>
      </c>
      <c r="J380">
        <v>0.61580096465683498</v>
      </c>
      <c r="K380">
        <f t="shared" si="48"/>
        <v>133.87694139636594</v>
      </c>
      <c r="L380">
        <f t="shared" si="49"/>
        <v>215.2947128015152</v>
      </c>
      <c r="M380">
        <f t="shared" si="50"/>
        <v>-81.143300089512081</v>
      </c>
      <c r="N380" s="2">
        <f t="shared" si="51"/>
        <v>3284.1005614736505</v>
      </c>
      <c r="O380">
        <f t="shared" si="52"/>
        <v>0</v>
      </c>
      <c r="P380">
        <f t="shared" si="53"/>
        <v>0</v>
      </c>
      <c r="Q380" t="str">
        <f t="shared" si="54"/>
        <v>TN</v>
      </c>
    </row>
    <row r="381" spans="1:17" x14ac:dyDescent="0.3">
      <c r="A381">
        <v>0</v>
      </c>
      <c r="B381">
        <v>1.1960207441678836</v>
      </c>
      <c r="C381">
        <v>-2</v>
      </c>
      <c r="D381">
        <v>1.45</v>
      </c>
      <c r="E381">
        <f t="shared" si="46"/>
        <v>8.3819030154141967E-12</v>
      </c>
      <c r="F381">
        <f t="shared" si="47"/>
        <v>0</v>
      </c>
      <c r="G381">
        <v>40</v>
      </c>
      <c r="H381">
        <v>-50</v>
      </c>
      <c r="I381">
        <v>0.60844334427391233</v>
      </c>
      <c r="J381">
        <v>0.39155665572608767</v>
      </c>
      <c r="K381">
        <f t="shared" si="48"/>
        <v>82.43221752547997</v>
      </c>
      <c r="L381">
        <f t="shared" si="49"/>
        <v>215.2947128015152</v>
      </c>
      <c r="M381">
        <f t="shared" si="50"/>
        <v>-34.144743632952171</v>
      </c>
      <c r="N381" s="2">
        <f t="shared" si="51"/>
        <v>106.26550354912447</v>
      </c>
      <c r="O381">
        <f t="shared" si="52"/>
        <v>0</v>
      </c>
      <c r="P381">
        <f t="shared" si="53"/>
        <v>0</v>
      </c>
      <c r="Q381" t="str">
        <f t="shared" si="54"/>
        <v>TN</v>
      </c>
    </row>
    <row r="382" spans="1:17" x14ac:dyDescent="0.3">
      <c r="A382">
        <v>0</v>
      </c>
      <c r="B382">
        <v>1.1960207441678836</v>
      </c>
      <c r="C382">
        <v>-2</v>
      </c>
      <c r="D382">
        <v>1.45</v>
      </c>
      <c r="E382">
        <f t="shared" si="46"/>
        <v>8.3819030154141967E-12</v>
      </c>
      <c r="F382">
        <f t="shared" si="47"/>
        <v>0</v>
      </c>
      <c r="G382">
        <v>40</v>
      </c>
      <c r="H382">
        <v>-50</v>
      </c>
      <c r="I382">
        <v>0.60844334427391233</v>
      </c>
      <c r="J382">
        <v>0.39155665572608767</v>
      </c>
      <c r="K382">
        <f t="shared" si="48"/>
        <v>82.43221752547997</v>
      </c>
      <c r="L382">
        <f t="shared" si="49"/>
        <v>215.2947128015152</v>
      </c>
      <c r="M382">
        <f t="shared" si="50"/>
        <v>-34.144743632952171</v>
      </c>
      <c r="N382" s="2">
        <f t="shared" si="51"/>
        <v>106.26550354912447</v>
      </c>
      <c r="O382">
        <f t="shared" si="52"/>
        <v>0</v>
      </c>
      <c r="P382">
        <f t="shared" si="53"/>
        <v>0</v>
      </c>
      <c r="Q382" t="str">
        <f t="shared" si="54"/>
        <v>TN</v>
      </c>
    </row>
    <row r="383" spans="1:17" x14ac:dyDescent="0.3">
      <c r="A383">
        <v>1</v>
      </c>
      <c r="B383">
        <v>1.1960207441678836</v>
      </c>
      <c r="C383">
        <v>-2</v>
      </c>
      <c r="D383">
        <v>1.4</v>
      </c>
      <c r="E383">
        <f t="shared" si="46"/>
        <v>7.4505804581459517E-12</v>
      </c>
      <c r="F383">
        <f t="shared" si="47"/>
        <v>0</v>
      </c>
      <c r="G383">
        <v>10</v>
      </c>
      <c r="H383">
        <v>-10</v>
      </c>
      <c r="I383">
        <v>0.60844334427391233</v>
      </c>
      <c r="J383">
        <v>0.39155665572608767</v>
      </c>
      <c r="K383">
        <f t="shared" si="48"/>
        <v>15.704378148637771</v>
      </c>
      <c r="L383">
        <f t="shared" si="49"/>
        <v>31.408756296736705</v>
      </c>
      <c r="M383">
        <f t="shared" si="50"/>
        <v>-2.7430832155666049</v>
      </c>
      <c r="N383" s="2">
        <f t="shared" si="51"/>
        <v>444.92073849304506</v>
      </c>
      <c r="O383">
        <f t="shared" si="52"/>
        <v>0</v>
      </c>
      <c r="P383">
        <f t="shared" si="53"/>
        <v>1</v>
      </c>
      <c r="Q383" t="str">
        <f t="shared" si="54"/>
        <v>FP</v>
      </c>
    </row>
    <row r="384" spans="1:17" x14ac:dyDescent="0.3">
      <c r="A384">
        <v>0</v>
      </c>
      <c r="B384">
        <v>1.1960207441678836</v>
      </c>
      <c r="C384">
        <v>-2</v>
      </c>
      <c r="D384">
        <v>1.4</v>
      </c>
      <c r="E384">
        <f t="shared" si="46"/>
        <v>7.4505804581459517E-12</v>
      </c>
      <c r="F384">
        <f t="shared" si="47"/>
        <v>0</v>
      </c>
      <c r="G384">
        <v>70</v>
      </c>
      <c r="H384">
        <v>-50</v>
      </c>
      <c r="I384">
        <v>0.38419903534316502</v>
      </c>
      <c r="J384">
        <v>0.61580096465683498</v>
      </c>
      <c r="K384">
        <f t="shared" si="48"/>
        <v>160.98133732366782</v>
      </c>
      <c r="L384">
        <f t="shared" si="49"/>
        <v>215.2947128015152</v>
      </c>
      <c r="M384">
        <f t="shared" si="50"/>
        <v>-70.72981732068348</v>
      </c>
      <c r="N384" s="2">
        <f t="shared" si="51"/>
        <v>2199.0087602921458</v>
      </c>
      <c r="O384">
        <f t="shared" si="52"/>
        <v>0</v>
      </c>
      <c r="P384">
        <f t="shared" si="53"/>
        <v>0</v>
      </c>
      <c r="Q384" t="str">
        <f t="shared" si="54"/>
        <v>TN</v>
      </c>
    </row>
    <row r="385" spans="1:17" x14ac:dyDescent="0.3">
      <c r="A385">
        <v>1</v>
      </c>
      <c r="B385">
        <v>1.1960207441678836</v>
      </c>
      <c r="C385">
        <v>-2</v>
      </c>
      <c r="D385">
        <v>1.35</v>
      </c>
      <c r="E385">
        <f t="shared" si="46"/>
        <v>6.5192579008777099E-12</v>
      </c>
      <c r="F385">
        <f t="shared" si="47"/>
        <v>0</v>
      </c>
      <c r="G385">
        <v>30</v>
      </c>
      <c r="H385">
        <v>-10</v>
      </c>
      <c r="I385">
        <v>0.38419903534316502</v>
      </c>
      <c r="J385">
        <v>0.61580096465683498</v>
      </c>
      <c r="K385">
        <f t="shared" si="48"/>
        <v>58.43427530031353</v>
      </c>
      <c r="L385">
        <f t="shared" si="49"/>
        <v>31.408756296736705</v>
      </c>
      <c r="M385">
        <f t="shared" si="50"/>
        <v>3.1088497751554875</v>
      </c>
      <c r="N385" s="2">
        <f t="shared" si="51"/>
        <v>726.037192799271</v>
      </c>
      <c r="O385">
        <f t="shared" si="52"/>
        <v>1</v>
      </c>
      <c r="P385">
        <f t="shared" si="53"/>
        <v>0</v>
      </c>
      <c r="Q385" t="str">
        <f t="shared" si="54"/>
        <v>TP</v>
      </c>
    </row>
    <row r="386" spans="1:17" x14ac:dyDescent="0.3">
      <c r="A386">
        <v>1</v>
      </c>
      <c r="B386">
        <v>1.1960207441678836</v>
      </c>
      <c r="C386">
        <v>-2</v>
      </c>
      <c r="D386">
        <v>1.35</v>
      </c>
      <c r="E386">
        <f t="shared" si="46"/>
        <v>6.5192579008777099E-12</v>
      </c>
      <c r="F386">
        <f t="shared" si="47"/>
        <v>0</v>
      </c>
      <c r="G386">
        <v>30</v>
      </c>
      <c r="H386">
        <v>-10</v>
      </c>
      <c r="I386">
        <v>0.38419903534316502</v>
      </c>
      <c r="J386">
        <v>0.61580096465683498</v>
      </c>
      <c r="K386">
        <f t="shared" si="48"/>
        <v>58.43427530031353</v>
      </c>
      <c r="L386">
        <f t="shared" si="49"/>
        <v>31.408756296736705</v>
      </c>
      <c r="M386">
        <f t="shared" si="50"/>
        <v>3.1088497751554875</v>
      </c>
      <c r="N386" s="2">
        <f t="shared" si="51"/>
        <v>726.037192799271</v>
      </c>
      <c r="O386">
        <f t="shared" si="52"/>
        <v>1</v>
      </c>
      <c r="P386">
        <f t="shared" si="53"/>
        <v>0</v>
      </c>
      <c r="Q386" t="str">
        <f t="shared" si="54"/>
        <v>TP</v>
      </c>
    </row>
    <row r="387" spans="1:17" x14ac:dyDescent="0.3">
      <c r="A387">
        <v>0</v>
      </c>
      <c r="B387">
        <v>1.1960207441678836</v>
      </c>
      <c r="C387">
        <v>-2</v>
      </c>
      <c r="D387">
        <v>1.35</v>
      </c>
      <c r="E387">
        <f t="shared" ref="E387:E450" si="55">IF(D387&gt;1,(D387-1)/$S$2,0)</f>
        <v>6.5192579008777099E-12</v>
      </c>
      <c r="F387">
        <f t="shared" ref="F387:F450" si="56">IF(D387&lt;1,-(1-D387)/$S$2,0)</f>
        <v>0</v>
      </c>
      <c r="G387">
        <v>50</v>
      </c>
      <c r="H387">
        <v>-50</v>
      </c>
      <c r="I387">
        <v>0.60844334427391233</v>
      </c>
      <c r="J387">
        <v>0.39155665572608767</v>
      </c>
      <c r="K387">
        <f t="shared" ref="K387:K450" si="57">G387^(B387+E387)</f>
        <v>107.64735640350294</v>
      </c>
      <c r="L387">
        <f t="shared" ref="L387:L450" si="58">-C387*-H387^(B387+F387)</f>
        <v>215.2947128015152</v>
      </c>
      <c r="M387">
        <f t="shared" ref="M387:M450" si="59">I387*K387-J387*L387</f>
        <v>-18.802760207676727</v>
      </c>
      <c r="N387" s="2">
        <f t="shared" ref="N387:N450" si="60">(M387-$S$5)^2</f>
        <v>25.335793624594189</v>
      </c>
      <c r="O387">
        <f t="shared" ref="O387:O450" si="61">IF(M387&gt;=0,1,0)</f>
        <v>0</v>
      </c>
      <c r="P387">
        <f t="shared" ref="P387:P450" si="62">(A387-O387)^2</f>
        <v>0</v>
      </c>
      <c r="Q387" t="str">
        <f t="shared" ref="Q387:Q450" si="63">IF(AND(A387=1,O387=1),"TP",IF(AND(A387=0,O387=0),"TN",IF(A387&gt;O387,"FP","FN")))</f>
        <v>TN</v>
      </c>
    </row>
    <row r="388" spans="1:17" x14ac:dyDescent="0.3">
      <c r="A388">
        <v>0</v>
      </c>
      <c r="B388">
        <v>1.1960207441678836</v>
      </c>
      <c r="C388">
        <v>-2</v>
      </c>
      <c r="D388">
        <v>1.35</v>
      </c>
      <c r="E388">
        <f t="shared" si="55"/>
        <v>6.5192579008777099E-12</v>
      </c>
      <c r="F388">
        <f t="shared" si="56"/>
        <v>0</v>
      </c>
      <c r="G388">
        <v>30</v>
      </c>
      <c r="H388">
        <v>-10</v>
      </c>
      <c r="I388">
        <v>0.38419903534316502</v>
      </c>
      <c r="J388">
        <v>0.61580096465683498</v>
      </c>
      <c r="K388">
        <f t="shared" si="57"/>
        <v>58.43427530031353</v>
      </c>
      <c r="L388">
        <f t="shared" si="58"/>
        <v>31.408756296736705</v>
      </c>
      <c r="M388">
        <f t="shared" si="59"/>
        <v>3.1088497751554875</v>
      </c>
      <c r="N388" s="2">
        <f t="shared" si="60"/>
        <v>726.037192799271</v>
      </c>
      <c r="O388">
        <f t="shared" si="61"/>
        <v>1</v>
      </c>
      <c r="P388">
        <f t="shared" si="62"/>
        <v>1</v>
      </c>
      <c r="Q388" t="str">
        <f t="shared" si="63"/>
        <v>FN</v>
      </c>
    </row>
    <row r="389" spans="1:17" x14ac:dyDescent="0.3">
      <c r="A389">
        <v>0</v>
      </c>
      <c r="B389">
        <v>1.1960207441678836</v>
      </c>
      <c r="C389">
        <v>-2</v>
      </c>
      <c r="D389">
        <v>1.35</v>
      </c>
      <c r="E389">
        <f t="shared" si="55"/>
        <v>6.5192579008777099E-12</v>
      </c>
      <c r="F389">
        <f t="shared" si="56"/>
        <v>0</v>
      </c>
      <c r="G389">
        <v>180</v>
      </c>
      <c r="H389">
        <v>-90</v>
      </c>
      <c r="I389">
        <v>0.56330583577691229</v>
      </c>
      <c r="J389">
        <v>0.43669416422308771</v>
      </c>
      <c r="K389">
        <f t="shared" si="57"/>
        <v>498.14147213176312</v>
      </c>
      <c r="L389">
        <f t="shared" si="58"/>
        <v>434.85510823313615</v>
      </c>
      <c r="M389">
        <f t="shared" si="59"/>
        <v>90.707310246314563</v>
      </c>
      <c r="N389" s="2">
        <f t="shared" si="60"/>
        <v>13120.2220540443</v>
      </c>
      <c r="O389">
        <f t="shared" si="61"/>
        <v>1</v>
      </c>
      <c r="P389">
        <f t="shared" si="62"/>
        <v>1</v>
      </c>
      <c r="Q389" t="str">
        <f t="shared" si="63"/>
        <v>FN</v>
      </c>
    </row>
    <row r="390" spans="1:17" x14ac:dyDescent="0.3">
      <c r="A390">
        <v>1</v>
      </c>
      <c r="B390">
        <v>1.1960207441678836</v>
      </c>
      <c r="C390">
        <v>-2</v>
      </c>
      <c r="D390">
        <v>1.1000000000000001</v>
      </c>
      <c r="E390">
        <f t="shared" si="55"/>
        <v>1.8626451145364899E-12</v>
      </c>
      <c r="F390">
        <f t="shared" si="56"/>
        <v>0</v>
      </c>
      <c r="G390">
        <v>70</v>
      </c>
      <c r="H390">
        <v>-50</v>
      </c>
      <c r="I390">
        <v>0.60844334427391233</v>
      </c>
      <c r="J390">
        <v>0.39155665572608767</v>
      </c>
      <c r="K390">
        <f t="shared" si="57"/>
        <v>160.98133731984623</v>
      </c>
      <c r="L390">
        <f t="shared" si="58"/>
        <v>215.2947128015152</v>
      </c>
      <c r="M390">
        <f t="shared" si="59"/>
        <v>13.647945504504207</v>
      </c>
      <c r="N390" s="2">
        <f t="shared" si="60"/>
        <v>1405.0632306103792</v>
      </c>
      <c r="O390">
        <f t="shared" si="61"/>
        <v>1</v>
      </c>
      <c r="P390">
        <f t="shared" si="62"/>
        <v>0</v>
      </c>
      <c r="Q390" t="str">
        <f t="shared" si="63"/>
        <v>TP</v>
      </c>
    </row>
    <row r="391" spans="1:17" x14ac:dyDescent="0.3">
      <c r="A391">
        <v>0</v>
      </c>
      <c r="B391">
        <v>1.1960207441678836</v>
      </c>
      <c r="C391">
        <v>-2</v>
      </c>
      <c r="D391">
        <v>1.1000000000000001</v>
      </c>
      <c r="E391">
        <f t="shared" si="55"/>
        <v>1.8626451145364899E-12</v>
      </c>
      <c r="F391">
        <f t="shared" si="56"/>
        <v>0</v>
      </c>
      <c r="G391">
        <v>60</v>
      </c>
      <c r="H391">
        <v>-50</v>
      </c>
      <c r="I391">
        <v>0.38419903534316502</v>
      </c>
      <c r="J391">
        <v>0.61580096465683498</v>
      </c>
      <c r="K391">
        <f t="shared" si="57"/>
        <v>133.87694139279256</v>
      </c>
      <c r="L391">
        <f t="shared" si="58"/>
        <v>215.2947128015152</v>
      </c>
      <c r="M391">
        <f t="shared" si="59"/>
        <v>-81.143300090884964</v>
      </c>
      <c r="N391" s="2">
        <f t="shared" si="60"/>
        <v>3284.1005616310022</v>
      </c>
      <c r="O391">
        <f t="shared" si="61"/>
        <v>0</v>
      </c>
      <c r="P391">
        <f t="shared" si="62"/>
        <v>0</v>
      </c>
      <c r="Q391" t="str">
        <f t="shared" si="63"/>
        <v>TN</v>
      </c>
    </row>
    <row r="392" spans="1:17" x14ac:dyDescent="0.3">
      <c r="A392">
        <v>0</v>
      </c>
      <c r="B392">
        <v>1.1960207441678836</v>
      </c>
      <c r="C392">
        <v>-2</v>
      </c>
      <c r="D392">
        <v>1.1000000000000001</v>
      </c>
      <c r="E392">
        <f t="shared" si="55"/>
        <v>1.8626451145364899E-12</v>
      </c>
      <c r="F392">
        <f t="shared" si="56"/>
        <v>0</v>
      </c>
      <c r="G392">
        <v>70</v>
      </c>
      <c r="H392">
        <v>-50</v>
      </c>
      <c r="I392">
        <v>0.38419903534316502</v>
      </c>
      <c r="J392">
        <v>0.61580096465683498</v>
      </c>
      <c r="K392">
        <f t="shared" si="57"/>
        <v>160.98133731984623</v>
      </c>
      <c r="L392">
        <f t="shared" si="58"/>
        <v>215.2947128015152</v>
      </c>
      <c r="M392">
        <f t="shared" si="59"/>
        <v>-70.729817322151732</v>
      </c>
      <c r="N392" s="2">
        <f t="shared" si="60"/>
        <v>2199.0087604298487</v>
      </c>
      <c r="O392">
        <f t="shared" si="61"/>
        <v>0</v>
      </c>
      <c r="P392">
        <f t="shared" si="62"/>
        <v>0</v>
      </c>
      <c r="Q392" t="str">
        <f t="shared" si="63"/>
        <v>TN</v>
      </c>
    </row>
    <row r="393" spans="1:17" x14ac:dyDescent="0.3">
      <c r="A393">
        <v>1</v>
      </c>
      <c r="B393">
        <v>1.1960207441678836</v>
      </c>
      <c r="C393">
        <v>-2</v>
      </c>
      <c r="D393">
        <v>1.25</v>
      </c>
      <c r="E393">
        <f t="shared" si="55"/>
        <v>4.65661278634122E-12</v>
      </c>
      <c r="F393">
        <f t="shared" si="56"/>
        <v>0</v>
      </c>
      <c r="G393">
        <v>30</v>
      </c>
      <c r="H393">
        <v>-10</v>
      </c>
      <c r="I393">
        <v>0.38419903534316502</v>
      </c>
      <c r="J393">
        <v>0.61580096465683498</v>
      </c>
      <c r="K393">
        <f t="shared" si="57"/>
        <v>58.43427529994338</v>
      </c>
      <c r="L393">
        <f t="shared" si="58"/>
        <v>31.408756296736705</v>
      </c>
      <c r="M393">
        <f t="shared" si="59"/>
        <v>3.108849775013276</v>
      </c>
      <c r="N393" s="2">
        <f t="shared" si="60"/>
        <v>726.03719279160725</v>
      </c>
      <c r="O393">
        <f t="shared" si="61"/>
        <v>1</v>
      </c>
      <c r="P393">
        <f t="shared" si="62"/>
        <v>0</v>
      </c>
      <c r="Q393" t="str">
        <f t="shared" si="63"/>
        <v>TP</v>
      </c>
    </row>
    <row r="394" spans="1:17" x14ac:dyDescent="0.3">
      <c r="A394">
        <v>0</v>
      </c>
      <c r="B394">
        <v>1.1960207441678836</v>
      </c>
      <c r="C394">
        <v>-2</v>
      </c>
      <c r="D394">
        <v>1.25</v>
      </c>
      <c r="E394">
        <f t="shared" si="55"/>
        <v>4.65661278634122E-12</v>
      </c>
      <c r="F394">
        <f t="shared" si="56"/>
        <v>0</v>
      </c>
      <c r="G394">
        <v>100</v>
      </c>
      <c r="H394">
        <v>-90</v>
      </c>
      <c r="I394">
        <v>0.38419903534316502</v>
      </c>
      <c r="J394">
        <v>0.61580096465683498</v>
      </c>
      <c r="K394">
        <f t="shared" si="57"/>
        <v>246.62749303223833</v>
      </c>
      <c r="L394">
        <f t="shared" si="58"/>
        <v>434.85510823313615</v>
      </c>
      <c r="M394">
        <f t="shared" si="59"/>
        <v>-173.03015022382851</v>
      </c>
      <c r="N394" s="2">
        <f t="shared" si="60"/>
        <v>22258.826558703298</v>
      </c>
      <c r="O394">
        <f t="shared" si="61"/>
        <v>0</v>
      </c>
      <c r="P394">
        <f t="shared" si="62"/>
        <v>0</v>
      </c>
      <c r="Q394" t="str">
        <f t="shared" si="63"/>
        <v>TN</v>
      </c>
    </row>
    <row r="395" spans="1:17" x14ac:dyDescent="0.3">
      <c r="A395">
        <v>0</v>
      </c>
      <c r="B395">
        <v>1.1960207441678836</v>
      </c>
      <c r="C395">
        <v>-2</v>
      </c>
      <c r="D395">
        <v>1.25</v>
      </c>
      <c r="E395">
        <f t="shared" si="55"/>
        <v>4.65661278634122E-12</v>
      </c>
      <c r="F395">
        <f t="shared" si="56"/>
        <v>0</v>
      </c>
      <c r="G395">
        <v>180</v>
      </c>
      <c r="H395">
        <v>-90</v>
      </c>
      <c r="I395">
        <v>0.56330583577691229</v>
      </c>
      <c r="J395">
        <v>0.43669416422308771</v>
      </c>
      <c r="K395">
        <f t="shared" si="57"/>
        <v>498.14147212694496</v>
      </c>
      <c r="L395">
        <f t="shared" si="58"/>
        <v>434.85510823313615</v>
      </c>
      <c r="M395">
        <f t="shared" si="59"/>
        <v>90.70731024360046</v>
      </c>
      <c r="N395" s="2">
        <f t="shared" si="60"/>
        <v>13120.222053422534</v>
      </c>
      <c r="O395">
        <f t="shared" si="61"/>
        <v>1</v>
      </c>
      <c r="P395">
        <f t="shared" si="62"/>
        <v>1</v>
      </c>
      <c r="Q395" t="str">
        <f t="shared" si="63"/>
        <v>FN</v>
      </c>
    </row>
    <row r="396" spans="1:17" x14ac:dyDescent="0.3">
      <c r="A396">
        <v>0</v>
      </c>
      <c r="B396">
        <v>1.1960207441678836</v>
      </c>
      <c r="C396">
        <v>-2</v>
      </c>
      <c r="D396">
        <v>1.25</v>
      </c>
      <c r="E396">
        <f t="shared" si="55"/>
        <v>4.65661278634122E-12</v>
      </c>
      <c r="F396">
        <f t="shared" si="56"/>
        <v>0</v>
      </c>
      <c r="G396">
        <v>100</v>
      </c>
      <c r="H396">
        <v>-90</v>
      </c>
      <c r="I396">
        <v>0.60844334427391233</v>
      </c>
      <c r="J396">
        <v>0.39155665572608767</v>
      </c>
      <c r="K396">
        <f t="shared" si="57"/>
        <v>246.62749303223833</v>
      </c>
      <c r="L396">
        <f t="shared" si="58"/>
        <v>434.85510823313615</v>
      </c>
      <c r="M396">
        <f t="shared" si="59"/>
        <v>-20.2115552547466</v>
      </c>
      <c r="N396" s="2">
        <f t="shared" si="60"/>
        <v>13.138249347612057</v>
      </c>
      <c r="O396">
        <f t="shared" si="61"/>
        <v>0</v>
      </c>
      <c r="P396">
        <f t="shared" si="62"/>
        <v>0</v>
      </c>
      <c r="Q396" t="str">
        <f t="shared" si="63"/>
        <v>TN</v>
      </c>
    </row>
    <row r="397" spans="1:17" x14ac:dyDescent="0.3">
      <c r="A397">
        <v>0</v>
      </c>
      <c r="B397">
        <v>1.1960207441678836</v>
      </c>
      <c r="C397">
        <v>-2</v>
      </c>
      <c r="D397">
        <v>1.25</v>
      </c>
      <c r="E397">
        <f t="shared" si="55"/>
        <v>4.65661278634122E-12</v>
      </c>
      <c r="F397">
        <f t="shared" si="56"/>
        <v>0</v>
      </c>
      <c r="G397">
        <v>40</v>
      </c>
      <c r="H397">
        <v>-50</v>
      </c>
      <c r="I397">
        <v>0.38419903534316502</v>
      </c>
      <c r="J397">
        <v>0.61580096465683498</v>
      </c>
      <c r="K397">
        <f t="shared" si="57"/>
        <v>82.432217524347195</v>
      </c>
      <c r="L397">
        <f t="shared" si="58"/>
        <v>215.2947128015152</v>
      </c>
      <c r="M397">
        <f t="shared" si="59"/>
        <v>-100.90831337463717</v>
      </c>
      <c r="N397" s="2">
        <f t="shared" si="60"/>
        <v>5940.1064112416916</v>
      </c>
      <c r="O397">
        <f t="shared" si="61"/>
        <v>0</v>
      </c>
      <c r="P397">
        <f t="shared" si="62"/>
        <v>0</v>
      </c>
      <c r="Q397" t="str">
        <f t="shared" si="63"/>
        <v>TN</v>
      </c>
    </row>
    <row r="398" spans="1:17" x14ac:dyDescent="0.3">
      <c r="A398">
        <v>0</v>
      </c>
      <c r="B398">
        <v>1.1960207441678836</v>
      </c>
      <c r="C398">
        <v>-2</v>
      </c>
      <c r="D398">
        <v>1.25</v>
      </c>
      <c r="E398">
        <f t="shared" si="55"/>
        <v>4.65661278634122E-12</v>
      </c>
      <c r="F398">
        <f t="shared" si="56"/>
        <v>0</v>
      </c>
      <c r="G398">
        <v>50</v>
      </c>
      <c r="H398">
        <v>-50</v>
      </c>
      <c r="I398">
        <v>0.38419903534316502</v>
      </c>
      <c r="J398">
        <v>0.61580096465683498</v>
      </c>
      <c r="K398">
        <f t="shared" si="57"/>
        <v>107.64735640271856</v>
      </c>
      <c r="L398">
        <f t="shared" si="58"/>
        <v>215.2947128015152</v>
      </c>
      <c r="M398">
        <f t="shared" si="59"/>
        <v>-91.220681341522948</v>
      </c>
      <c r="N398" s="2">
        <f t="shared" si="60"/>
        <v>4540.6646109296362</v>
      </c>
      <c r="O398">
        <f t="shared" si="61"/>
        <v>0</v>
      </c>
      <c r="P398">
        <f t="shared" si="62"/>
        <v>0</v>
      </c>
      <c r="Q398" t="str">
        <f t="shared" si="63"/>
        <v>TN</v>
      </c>
    </row>
    <row r="399" spans="1:17" x14ac:dyDescent="0.3">
      <c r="A399">
        <v>0</v>
      </c>
      <c r="B399">
        <v>1.1960207441678836</v>
      </c>
      <c r="C399">
        <v>-2</v>
      </c>
      <c r="D399">
        <v>1.25</v>
      </c>
      <c r="E399">
        <f t="shared" si="55"/>
        <v>4.65661278634122E-12</v>
      </c>
      <c r="F399">
        <f t="shared" si="56"/>
        <v>0</v>
      </c>
      <c r="G399">
        <v>80</v>
      </c>
      <c r="H399">
        <v>-90</v>
      </c>
      <c r="I399">
        <v>0.60844334427391233</v>
      </c>
      <c r="J399">
        <v>0.39155665572608767</v>
      </c>
      <c r="K399">
        <f t="shared" si="57"/>
        <v>188.85787661204876</v>
      </c>
      <c r="L399">
        <f t="shared" si="58"/>
        <v>434.85510823313615</v>
      </c>
      <c r="M399">
        <f t="shared" si="59"/>
        <v>-55.361093866867861</v>
      </c>
      <c r="N399" s="2">
        <f t="shared" si="60"/>
        <v>993.81719542983853</v>
      </c>
      <c r="O399">
        <f t="shared" si="61"/>
        <v>0</v>
      </c>
      <c r="P399">
        <f t="shared" si="62"/>
        <v>0</v>
      </c>
      <c r="Q399" t="str">
        <f t="shared" si="63"/>
        <v>TN</v>
      </c>
    </row>
    <row r="400" spans="1:17" x14ac:dyDescent="0.3">
      <c r="A400">
        <v>0</v>
      </c>
      <c r="B400">
        <v>1.1960207441678836</v>
      </c>
      <c r="C400">
        <v>-2</v>
      </c>
      <c r="D400">
        <v>1.25</v>
      </c>
      <c r="E400">
        <f t="shared" si="55"/>
        <v>4.65661278634122E-12</v>
      </c>
      <c r="F400">
        <f t="shared" si="56"/>
        <v>0</v>
      </c>
      <c r="G400">
        <v>60</v>
      </c>
      <c r="H400">
        <v>-50</v>
      </c>
      <c r="I400">
        <v>0.38419903534316502</v>
      </c>
      <c r="J400">
        <v>0.61580096465683498</v>
      </c>
      <c r="K400">
        <f t="shared" si="57"/>
        <v>133.87694139432395</v>
      </c>
      <c r="L400">
        <f t="shared" si="58"/>
        <v>215.2947128015152</v>
      </c>
      <c r="M400">
        <f t="shared" si="59"/>
        <v>-81.143300090296606</v>
      </c>
      <c r="N400" s="2">
        <f t="shared" si="60"/>
        <v>3284.1005615635681</v>
      </c>
      <c r="O400">
        <f t="shared" si="61"/>
        <v>0</v>
      </c>
      <c r="P400">
        <f t="shared" si="62"/>
        <v>0</v>
      </c>
      <c r="Q400" t="str">
        <f t="shared" si="63"/>
        <v>TN</v>
      </c>
    </row>
    <row r="401" spans="1:17" x14ac:dyDescent="0.3">
      <c r="A401">
        <v>0</v>
      </c>
      <c r="B401">
        <v>1.1960207441678836</v>
      </c>
      <c r="C401">
        <v>-2</v>
      </c>
      <c r="D401">
        <v>1.25</v>
      </c>
      <c r="E401">
        <f t="shared" si="55"/>
        <v>4.65661278634122E-12</v>
      </c>
      <c r="F401">
        <f t="shared" si="56"/>
        <v>0</v>
      </c>
      <c r="G401">
        <v>0</v>
      </c>
      <c r="H401">
        <v>-10</v>
      </c>
      <c r="I401">
        <v>0.38419903534316502</v>
      </c>
      <c r="J401">
        <v>0.61580096465683498</v>
      </c>
      <c r="K401">
        <f t="shared" si="57"/>
        <v>0</v>
      </c>
      <c r="L401">
        <f t="shared" si="58"/>
        <v>31.408756296736705</v>
      </c>
      <c r="M401">
        <f t="shared" si="59"/>
        <v>-19.341542426201904</v>
      </c>
      <c r="N401" s="2">
        <f t="shared" si="60"/>
        <v>20.202194485641201</v>
      </c>
      <c r="O401">
        <f t="shared" si="61"/>
        <v>0</v>
      </c>
      <c r="P401">
        <f t="shared" si="62"/>
        <v>0</v>
      </c>
      <c r="Q401" t="str">
        <f t="shared" si="63"/>
        <v>TN</v>
      </c>
    </row>
    <row r="402" spans="1:17" x14ac:dyDescent="0.3">
      <c r="A402">
        <v>1</v>
      </c>
      <c r="B402">
        <v>1.1960207441678836</v>
      </c>
      <c r="C402">
        <v>-2</v>
      </c>
      <c r="D402">
        <v>1.3</v>
      </c>
      <c r="E402">
        <f t="shared" si="55"/>
        <v>5.587935343609465E-12</v>
      </c>
      <c r="F402">
        <f t="shared" si="56"/>
        <v>0</v>
      </c>
      <c r="G402">
        <v>10</v>
      </c>
      <c r="H402">
        <v>0</v>
      </c>
      <c r="I402">
        <v>0.42913429896650213</v>
      </c>
      <c r="J402">
        <v>0.57086570103349787</v>
      </c>
      <c r="K402">
        <f t="shared" si="57"/>
        <v>15.70437814857042</v>
      </c>
      <c r="L402">
        <f t="shared" si="58"/>
        <v>0</v>
      </c>
      <c r="M402">
        <f t="shared" si="59"/>
        <v>6.7392873074916215</v>
      </c>
      <c r="N402" s="2">
        <f t="shared" si="60"/>
        <v>934.86210964114662</v>
      </c>
      <c r="O402">
        <f t="shared" si="61"/>
        <v>1</v>
      </c>
      <c r="P402">
        <f t="shared" si="62"/>
        <v>0</v>
      </c>
      <c r="Q402" t="str">
        <f t="shared" si="63"/>
        <v>TP</v>
      </c>
    </row>
    <row r="403" spans="1:17" x14ac:dyDescent="0.3">
      <c r="A403">
        <v>0</v>
      </c>
      <c r="B403">
        <v>1.1960207441678836</v>
      </c>
      <c r="C403">
        <v>-2</v>
      </c>
      <c r="D403">
        <v>1.3</v>
      </c>
      <c r="E403">
        <f t="shared" si="55"/>
        <v>5.587935343609465E-12</v>
      </c>
      <c r="F403">
        <f t="shared" si="56"/>
        <v>0</v>
      </c>
      <c r="G403">
        <v>30</v>
      </c>
      <c r="H403">
        <v>-10</v>
      </c>
      <c r="I403">
        <v>0.38419903534316502</v>
      </c>
      <c r="J403">
        <v>0.61580096465683498</v>
      </c>
      <c r="K403">
        <f t="shared" si="57"/>
        <v>58.434275300128455</v>
      </c>
      <c r="L403">
        <f t="shared" si="58"/>
        <v>31.408756296736705</v>
      </c>
      <c r="M403">
        <f t="shared" si="59"/>
        <v>3.1088497750843835</v>
      </c>
      <c r="N403" s="2">
        <f t="shared" si="60"/>
        <v>726.0371927954393</v>
      </c>
      <c r="O403">
        <f t="shared" si="61"/>
        <v>1</v>
      </c>
      <c r="P403">
        <f t="shared" si="62"/>
        <v>1</v>
      </c>
      <c r="Q403" t="str">
        <f t="shared" si="63"/>
        <v>FN</v>
      </c>
    </row>
    <row r="404" spans="1:17" x14ac:dyDescent="0.3">
      <c r="A404">
        <v>0</v>
      </c>
      <c r="B404">
        <v>1.1960207441678836</v>
      </c>
      <c r="C404">
        <v>-2</v>
      </c>
      <c r="D404">
        <v>1</v>
      </c>
      <c r="E404">
        <f t="shared" si="55"/>
        <v>0</v>
      </c>
      <c r="F404">
        <f t="shared" si="56"/>
        <v>0</v>
      </c>
      <c r="G404">
        <v>90</v>
      </c>
      <c r="H404">
        <v>-90</v>
      </c>
      <c r="I404">
        <v>0.60844334427391233</v>
      </c>
      <c r="J404">
        <v>0.39155665572608767</v>
      </c>
      <c r="K404">
        <f t="shared" si="57"/>
        <v>217.42755411656807</v>
      </c>
      <c r="L404">
        <f t="shared" si="58"/>
        <v>434.85510823313615</v>
      </c>
      <c r="M404">
        <f t="shared" si="59"/>
        <v>-37.978063741190965</v>
      </c>
      <c r="N404" s="2">
        <f t="shared" si="60"/>
        <v>199.9915304697497</v>
      </c>
      <c r="O404">
        <f t="shared" si="61"/>
        <v>0</v>
      </c>
      <c r="P404">
        <f t="shared" si="62"/>
        <v>0</v>
      </c>
      <c r="Q404" t="str">
        <f t="shared" si="63"/>
        <v>TN</v>
      </c>
    </row>
    <row r="405" spans="1:17" x14ac:dyDescent="0.3">
      <c r="A405">
        <v>0</v>
      </c>
      <c r="B405">
        <v>1.1960207441678836</v>
      </c>
      <c r="C405">
        <v>-2</v>
      </c>
      <c r="D405">
        <v>1</v>
      </c>
      <c r="E405">
        <f t="shared" si="55"/>
        <v>0</v>
      </c>
      <c r="F405">
        <f t="shared" si="56"/>
        <v>0</v>
      </c>
      <c r="G405">
        <v>50</v>
      </c>
      <c r="H405">
        <v>-50</v>
      </c>
      <c r="I405">
        <v>0.38419903534316502</v>
      </c>
      <c r="J405">
        <v>0.61580096465683498</v>
      </c>
      <c r="K405">
        <f t="shared" si="57"/>
        <v>107.6473564007576</v>
      </c>
      <c r="L405">
        <f t="shared" si="58"/>
        <v>215.2947128015152</v>
      </c>
      <c r="M405">
        <f t="shared" si="59"/>
        <v>-91.22068134227635</v>
      </c>
      <c r="N405" s="2">
        <f t="shared" si="60"/>
        <v>4540.6646110311722</v>
      </c>
      <c r="O405">
        <f t="shared" si="61"/>
        <v>0</v>
      </c>
      <c r="P405">
        <f t="shared" si="62"/>
        <v>0</v>
      </c>
      <c r="Q405" t="str">
        <f t="shared" si="63"/>
        <v>TN</v>
      </c>
    </row>
    <row r="406" spans="1:17" x14ac:dyDescent="0.3">
      <c r="A406">
        <v>1</v>
      </c>
      <c r="B406">
        <v>1.1960207441678836</v>
      </c>
      <c r="C406">
        <v>-2</v>
      </c>
      <c r="D406">
        <v>1.1399999999999999</v>
      </c>
      <c r="E406">
        <f t="shared" si="55"/>
        <v>2.6077031603510818E-12</v>
      </c>
      <c r="F406">
        <f t="shared" si="56"/>
        <v>0</v>
      </c>
      <c r="G406">
        <v>70</v>
      </c>
      <c r="H406">
        <v>-50</v>
      </c>
      <c r="I406">
        <v>0.60844334427391233</v>
      </c>
      <c r="J406">
        <v>0.39155665572608767</v>
      </c>
      <c r="K406">
        <f t="shared" si="57"/>
        <v>160.98133732035566</v>
      </c>
      <c r="L406">
        <f t="shared" si="58"/>
        <v>215.2947128015152</v>
      </c>
      <c r="M406">
        <f t="shared" si="59"/>
        <v>13.64794550481416</v>
      </c>
      <c r="N406" s="2">
        <f t="shared" si="60"/>
        <v>1405.0632306336158</v>
      </c>
      <c r="O406">
        <f t="shared" si="61"/>
        <v>1</v>
      </c>
      <c r="P406">
        <f t="shared" si="62"/>
        <v>0</v>
      </c>
      <c r="Q406" t="str">
        <f t="shared" si="63"/>
        <v>TP</v>
      </c>
    </row>
    <row r="407" spans="1:17" x14ac:dyDescent="0.3">
      <c r="A407">
        <v>0</v>
      </c>
      <c r="B407">
        <v>1.1960207441678836</v>
      </c>
      <c r="C407">
        <v>-2</v>
      </c>
      <c r="D407">
        <v>1.1399999999999999</v>
      </c>
      <c r="E407">
        <f t="shared" si="55"/>
        <v>2.6077031603510818E-12</v>
      </c>
      <c r="F407">
        <f t="shared" si="56"/>
        <v>0</v>
      </c>
      <c r="G407">
        <v>0</v>
      </c>
      <c r="H407">
        <v>-10</v>
      </c>
      <c r="I407">
        <v>0.38419903534316502</v>
      </c>
      <c r="J407">
        <v>0.61580096465683498</v>
      </c>
      <c r="K407">
        <f t="shared" si="57"/>
        <v>0</v>
      </c>
      <c r="L407">
        <f t="shared" si="58"/>
        <v>31.408756296736705</v>
      </c>
      <c r="M407">
        <f t="shared" si="59"/>
        <v>-19.341542426201904</v>
      </c>
      <c r="N407" s="2">
        <f t="shared" si="60"/>
        <v>20.202194485641201</v>
      </c>
      <c r="O407">
        <f t="shared" si="61"/>
        <v>0</v>
      </c>
      <c r="P407">
        <f t="shared" si="62"/>
        <v>0</v>
      </c>
      <c r="Q407" t="str">
        <f t="shared" si="63"/>
        <v>TN</v>
      </c>
    </row>
    <row r="408" spans="1:17" x14ac:dyDescent="0.3">
      <c r="A408">
        <v>1</v>
      </c>
      <c r="B408">
        <v>1.1960207441678836</v>
      </c>
      <c r="C408">
        <v>-2</v>
      </c>
      <c r="D408">
        <v>1.1599999999999999</v>
      </c>
      <c r="E408">
        <f t="shared" si="55"/>
        <v>2.9802321832583795E-12</v>
      </c>
      <c r="F408">
        <f t="shared" si="56"/>
        <v>0</v>
      </c>
      <c r="G408">
        <v>10</v>
      </c>
      <c r="H408">
        <v>-10</v>
      </c>
      <c r="I408">
        <v>0.60844334427391233</v>
      </c>
      <c r="J408">
        <v>0.39155665572608767</v>
      </c>
      <c r="K408">
        <f t="shared" si="57"/>
        <v>15.704378148476124</v>
      </c>
      <c r="L408">
        <f t="shared" si="58"/>
        <v>31.408756296736705</v>
      </c>
      <c r="M408">
        <f t="shared" si="59"/>
        <v>-2.7430832156649565</v>
      </c>
      <c r="N408" s="2">
        <f t="shared" si="60"/>
        <v>444.92073848889606</v>
      </c>
      <c r="O408">
        <f t="shared" si="61"/>
        <v>0</v>
      </c>
      <c r="P408">
        <f t="shared" si="62"/>
        <v>1</v>
      </c>
      <c r="Q408" t="str">
        <f t="shared" si="63"/>
        <v>FP</v>
      </c>
    </row>
    <row r="409" spans="1:17" x14ac:dyDescent="0.3">
      <c r="A409">
        <v>0</v>
      </c>
      <c r="B409">
        <v>1.1960207441678836</v>
      </c>
      <c r="C409">
        <v>-2</v>
      </c>
      <c r="D409">
        <v>1.1599999999999999</v>
      </c>
      <c r="E409">
        <f t="shared" si="55"/>
        <v>2.9802321832583795E-12</v>
      </c>
      <c r="F409">
        <f t="shared" si="56"/>
        <v>0</v>
      </c>
      <c r="G409">
        <v>180</v>
      </c>
      <c r="H409">
        <v>-90</v>
      </c>
      <c r="I409">
        <v>0.38419903534316502</v>
      </c>
      <c r="J409">
        <v>0.61580096465683498</v>
      </c>
      <c r="K409">
        <f t="shared" si="57"/>
        <v>498.14147212260815</v>
      </c>
      <c r="L409">
        <f t="shared" si="58"/>
        <v>434.85510823313615</v>
      </c>
      <c r="M409">
        <f t="shared" si="59"/>
        <v>-76.398722081987444</v>
      </c>
      <c r="N409" s="2">
        <f t="shared" si="60"/>
        <v>2762.815829980379</v>
      </c>
      <c r="O409">
        <f t="shared" si="61"/>
        <v>0</v>
      </c>
      <c r="P409">
        <f t="shared" si="62"/>
        <v>0</v>
      </c>
      <c r="Q409" t="str">
        <f t="shared" si="63"/>
        <v>TN</v>
      </c>
    </row>
    <row r="410" spans="1:17" x14ac:dyDescent="0.3">
      <c r="A410">
        <v>0</v>
      </c>
      <c r="B410">
        <v>1.1960207441678836</v>
      </c>
      <c r="C410">
        <v>-2</v>
      </c>
      <c r="D410">
        <v>1.1599999999999999</v>
      </c>
      <c r="E410">
        <f t="shared" si="55"/>
        <v>2.9802321832583795E-12</v>
      </c>
      <c r="F410">
        <f t="shared" si="56"/>
        <v>0</v>
      </c>
      <c r="G410">
        <v>80</v>
      </c>
      <c r="H410">
        <v>-90</v>
      </c>
      <c r="I410">
        <v>0.38419903534316502</v>
      </c>
      <c r="J410">
        <v>0.61580096465683498</v>
      </c>
      <c r="K410">
        <f t="shared" si="57"/>
        <v>188.85787661066138</v>
      </c>
      <c r="L410">
        <f t="shared" si="58"/>
        <v>434.85510823313615</v>
      </c>
      <c r="M410">
        <f t="shared" si="59"/>
        <v>-195.22518112514302</v>
      </c>
      <c r="N410" s="2">
        <f t="shared" si="60"/>
        <v>29374.173402871413</v>
      </c>
      <c r="O410">
        <f t="shared" si="61"/>
        <v>0</v>
      </c>
      <c r="P410">
        <f t="shared" si="62"/>
        <v>0</v>
      </c>
      <c r="Q410" t="str">
        <f t="shared" si="63"/>
        <v>TN</v>
      </c>
    </row>
    <row r="411" spans="1:17" x14ac:dyDescent="0.3">
      <c r="A411">
        <v>1</v>
      </c>
      <c r="B411">
        <v>1.1960207441678836</v>
      </c>
      <c r="C411">
        <v>-2</v>
      </c>
      <c r="D411">
        <v>1.52</v>
      </c>
      <c r="E411">
        <f t="shared" si="55"/>
        <v>9.685754595589739E-12</v>
      </c>
      <c r="F411">
        <f t="shared" si="56"/>
        <v>0</v>
      </c>
      <c r="G411">
        <v>180</v>
      </c>
      <c r="H411">
        <v>-90</v>
      </c>
      <c r="I411">
        <v>0.56330583577691229</v>
      </c>
      <c r="J411">
        <v>0.43669416422308771</v>
      </c>
      <c r="K411">
        <f t="shared" si="57"/>
        <v>498.14147213995443</v>
      </c>
      <c r="L411">
        <f t="shared" si="58"/>
        <v>434.85510823313615</v>
      </c>
      <c r="M411">
        <f t="shared" si="59"/>
        <v>90.707310250928771</v>
      </c>
      <c r="N411" s="2">
        <f t="shared" si="60"/>
        <v>13120.222055101356</v>
      </c>
      <c r="O411">
        <f t="shared" si="61"/>
        <v>1</v>
      </c>
      <c r="P411">
        <f t="shared" si="62"/>
        <v>0</v>
      </c>
      <c r="Q411" t="str">
        <f t="shared" si="63"/>
        <v>TP</v>
      </c>
    </row>
    <row r="412" spans="1:17" x14ac:dyDescent="0.3">
      <c r="A412">
        <v>1</v>
      </c>
      <c r="B412">
        <v>1.1960207441678836</v>
      </c>
      <c r="C412">
        <v>-2</v>
      </c>
      <c r="D412">
        <v>1.58</v>
      </c>
      <c r="E412">
        <f t="shared" si="55"/>
        <v>1.0803341664311633E-11</v>
      </c>
      <c r="F412">
        <f t="shared" si="56"/>
        <v>0</v>
      </c>
      <c r="G412">
        <v>30</v>
      </c>
      <c r="H412">
        <v>-10</v>
      </c>
      <c r="I412">
        <v>0.38419903534316502</v>
      </c>
      <c r="J412">
        <v>0.61580096465683498</v>
      </c>
      <c r="K412">
        <f t="shared" si="57"/>
        <v>58.434275301165002</v>
      </c>
      <c r="L412">
        <f t="shared" si="58"/>
        <v>31.408756296736705</v>
      </c>
      <c r="M412">
        <f t="shared" si="59"/>
        <v>3.1088497754826214</v>
      </c>
      <c r="N412" s="2">
        <f t="shared" si="60"/>
        <v>726.0371928169003</v>
      </c>
      <c r="O412">
        <f t="shared" si="61"/>
        <v>1</v>
      </c>
      <c r="P412">
        <f t="shared" si="62"/>
        <v>0</v>
      </c>
      <c r="Q412" t="str">
        <f t="shared" si="63"/>
        <v>TP</v>
      </c>
    </row>
    <row r="413" spans="1:17" x14ac:dyDescent="0.3">
      <c r="A413">
        <v>0</v>
      </c>
      <c r="B413">
        <v>1.1960207441678836</v>
      </c>
      <c r="C413">
        <v>-2</v>
      </c>
      <c r="D413">
        <v>1.58</v>
      </c>
      <c r="E413">
        <f t="shared" si="55"/>
        <v>1.0803341664311633E-11</v>
      </c>
      <c r="F413">
        <f t="shared" si="56"/>
        <v>0</v>
      </c>
      <c r="G413">
        <v>20</v>
      </c>
      <c r="H413">
        <v>-10</v>
      </c>
      <c r="I413">
        <v>0.38419903534316502</v>
      </c>
      <c r="J413">
        <v>0.61580096465683498</v>
      </c>
      <c r="K413">
        <f t="shared" si="57"/>
        <v>35.979809833745087</v>
      </c>
      <c r="L413">
        <f t="shared" si="58"/>
        <v>31.408756296736705</v>
      </c>
      <c r="M413">
        <f t="shared" si="59"/>
        <v>-5.5181341962465194</v>
      </c>
      <c r="N413" s="2">
        <f t="shared" si="60"/>
        <v>335.55254462035265</v>
      </c>
      <c r="O413">
        <f t="shared" si="61"/>
        <v>0</v>
      </c>
      <c r="P413">
        <f t="shared" si="62"/>
        <v>0</v>
      </c>
      <c r="Q413" t="str">
        <f t="shared" si="63"/>
        <v>TN</v>
      </c>
    </row>
    <row r="414" spans="1:17" x14ac:dyDescent="0.3">
      <c r="A414">
        <v>0</v>
      </c>
      <c r="B414">
        <v>1.1960207441678836</v>
      </c>
      <c r="C414">
        <v>-2</v>
      </c>
      <c r="D414">
        <v>1.58</v>
      </c>
      <c r="E414">
        <f t="shared" si="55"/>
        <v>1.0803341664311633E-11</v>
      </c>
      <c r="F414">
        <f t="shared" si="56"/>
        <v>0</v>
      </c>
      <c r="G414">
        <v>90</v>
      </c>
      <c r="H414">
        <v>-90</v>
      </c>
      <c r="I414">
        <v>0.38419903534316502</v>
      </c>
      <c r="J414">
        <v>0.61580096465683498</v>
      </c>
      <c r="K414">
        <f t="shared" si="57"/>
        <v>217.427554127138</v>
      </c>
      <c r="L414">
        <f t="shared" si="58"/>
        <v>434.85510823313615</v>
      </c>
      <c r="M414">
        <f t="shared" si="59"/>
        <v>-184.24873858324742</v>
      </c>
      <c r="N414" s="2">
        <f t="shared" si="60"/>
        <v>25732.173691582328</v>
      </c>
      <c r="O414">
        <f t="shared" si="61"/>
        <v>0</v>
      </c>
      <c r="P414">
        <f t="shared" si="62"/>
        <v>0</v>
      </c>
      <c r="Q414" t="str">
        <f t="shared" si="63"/>
        <v>TN</v>
      </c>
    </row>
    <row r="415" spans="1:17" x14ac:dyDescent="0.3">
      <c r="A415">
        <v>1</v>
      </c>
      <c r="B415">
        <v>1.1960207441678836</v>
      </c>
      <c r="C415">
        <v>-2</v>
      </c>
      <c r="D415">
        <v>1.56</v>
      </c>
      <c r="E415">
        <f t="shared" si="55"/>
        <v>1.0430812641404335E-11</v>
      </c>
      <c r="F415">
        <f t="shared" si="56"/>
        <v>0</v>
      </c>
      <c r="G415">
        <v>20</v>
      </c>
      <c r="H415">
        <v>-10</v>
      </c>
      <c r="I415">
        <v>0.38419903534316502</v>
      </c>
      <c r="J415">
        <v>0.61580096465683498</v>
      </c>
      <c r="K415">
        <f t="shared" si="57"/>
        <v>35.979809833704927</v>
      </c>
      <c r="L415">
        <f t="shared" si="58"/>
        <v>31.408756296736705</v>
      </c>
      <c r="M415">
        <f t="shared" si="59"/>
        <v>-5.5181341962619488</v>
      </c>
      <c r="N415" s="2">
        <f t="shared" si="60"/>
        <v>335.55254461978751</v>
      </c>
      <c r="O415">
        <f t="shared" si="61"/>
        <v>0</v>
      </c>
      <c r="P415">
        <f t="shared" si="62"/>
        <v>1</v>
      </c>
      <c r="Q415" t="str">
        <f t="shared" si="63"/>
        <v>FP</v>
      </c>
    </row>
    <row r="416" spans="1:17" x14ac:dyDescent="0.3">
      <c r="A416">
        <v>0</v>
      </c>
      <c r="B416">
        <v>1.1960207441678836</v>
      </c>
      <c r="C416">
        <v>-2</v>
      </c>
      <c r="D416">
        <v>1.56</v>
      </c>
      <c r="E416">
        <f t="shared" si="55"/>
        <v>1.0430812641404335E-11</v>
      </c>
      <c r="F416">
        <f t="shared" si="56"/>
        <v>0</v>
      </c>
      <c r="G416">
        <v>0</v>
      </c>
      <c r="H416">
        <v>-10</v>
      </c>
      <c r="I416">
        <v>0.38419903534316502</v>
      </c>
      <c r="J416">
        <v>0.61580096465683498</v>
      </c>
      <c r="K416">
        <f t="shared" si="57"/>
        <v>0</v>
      </c>
      <c r="L416">
        <f t="shared" si="58"/>
        <v>31.408756296736705</v>
      </c>
      <c r="M416">
        <f t="shared" si="59"/>
        <v>-19.341542426201904</v>
      </c>
      <c r="N416" s="2">
        <f t="shared" si="60"/>
        <v>20.202194485641201</v>
      </c>
      <c r="O416">
        <f t="shared" si="61"/>
        <v>0</v>
      </c>
      <c r="P416">
        <f t="shared" si="62"/>
        <v>0</v>
      </c>
      <c r="Q416" t="str">
        <f t="shared" si="63"/>
        <v>TN</v>
      </c>
    </row>
    <row r="417" spans="1:17" x14ac:dyDescent="0.3">
      <c r="A417">
        <v>0</v>
      </c>
      <c r="B417">
        <v>1.1960207441678836</v>
      </c>
      <c r="C417">
        <v>-2</v>
      </c>
      <c r="D417">
        <v>1.56</v>
      </c>
      <c r="E417">
        <f t="shared" si="55"/>
        <v>1.0430812641404335E-11</v>
      </c>
      <c r="F417">
        <f t="shared" si="56"/>
        <v>0</v>
      </c>
      <c r="G417">
        <v>60</v>
      </c>
      <c r="H417">
        <v>-50</v>
      </c>
      <c r="I417">
        <v>0.38419903534316502</v>
      </c>
      <c r="J417">
        <v>0.61580096465683498</v>
      </c>
      <c r="K417">
        <f t="shared" si="57"/>
        <v>133.87694139748902</v>
      </c>
      <c r="L417">
        <f t="shared" si="58"/>
        <v>215.2947128015152</v>
      </c>
      <c r="M417">
        <f t="shared" si="59"/>
        <v>-81.143300089080583</v>
      </c>
      <c r="N417" s="2">
        <f t="shared" si="60"/>
        <v>3284.1005614241949</v>
      </c>
      <c r="O417">
        <f t="shared" si="61"/>
        <v>0</v>
      </c>
      <c r="P417">
        <f t="shared" si="62"/>
        <v>0</v>
      </c>
      <c r="Q417" t="str">
        <f t="shared" si="63"/>
        <v>TN</v>
      </c>
    </row>
    <row r="418" spans="1:17" x14ac:dyDescent="0.3">
      <c r="A418">
        <v>0</v>
      </c>
      <c r="B418">
        <v>1.1960207441678836</v>
      </c>
      <c r="C418">
        <v>-2</v>
      </c>
      <c r="D418">
        <v>1.56</v>
      </c>
      <c r="E418">
        <f t="shared" si="55"/>
        <v>1.0430812641404335E-11</v>
      </c>
      <c r="F418">
        <f t="shared" si="56"/>
        <v>0</v>
      </c>
      <c r="G418">
        <v>0</v>
      </c>
      <c r="H418">
        <v>-10</v>
      </c>
      <c r="I418">
        <v>0.38419903534316502</v>
      </c>
      <c r="J418">
        <v>0.61580096465683498</v>
      </c>
      <c r="K418">
        <f t="shared" si="57"/>
        <v>0</v>
      </c>
      <c r="L418">
        <f t="shared" si="58"/>
        <v>31.408756296736705</v>
      </c>
      <c r="M418">
        <f t="shared" si="59"/>
        <v>-19.341542426201904</v>
      </c>
      <c r="N418" s="2">
        <f t="shared" si="60"/>
        <v>20.202194485641201</v>
      </c>
      <c r="O418">
        <f t="shared" si="61"/>
        <v>0</v>
      </c>
      <c r="P418">
        <f t="shared" si="62"/>
        <v>0</v>
      </c>
      <c r="Q418" t="str">
        <f t="shared" si="63"/>
        <v>TN</v>
      </c>
    </row>
    <row r="419" spans="1:17" x14ac:dyDescent="0.3">
      <c r="A419">
        <v>1</v>
      </c>
      <c r="B419">
        <v>1.1960207441678836</v>
      </c>
      <c r="C419">
        <v>-2</v>
      </c>
      <c r="D419">
        <v>1.54</v>
      </c>
      <c r="E419">
        <f t="shared" si="55"/>
        <v>1.0058283618497036E-11</v>
      </c>
      <c r="F419">
        <f t="shared" si="56"/>
        <v>0</v>
      </c>
      <c r="G419">
        <v>30</v>
      </c>
      <c r="H419">
        <v>-10</v>
      </c>
      <c r="I419">
        <v>0.38419903534316502</v>
      </c>
      <c r="J419">
        <v>0.61580096465683498</v>
      </c>
      <c r="K419">
        <f t="shared" si="57"/>
        <v>58.434275301016882</v>
      </c>
      <c r="L419">
        <f t="shared" si="58"/>
        <v>31.408756296736705</v>
      </c>
      <c r="M419">
        <f t="shared" si="59"/>
        <v>3.1088497754257141</v>
      </c>
      <c r="N419" s="2">
        <f t="shared" si="60"/>
        <v>726.0371928138336</v>
      </c>
      <c r="O419">
        <f t="shared" si="61"/>
        <v>1</v>
      </c>
      <c r="P419">
        <f t="shared" si="62"/>
        <v>0</v>
      </c>
      <c r="Q419" t="str">
        <f t="shared" si="63"/>
        <v>TP</v>
      </c>
    </row>
    <row r="420" spans="1:17" x14ac:dyDescent="0.3">
      <c r="A420">
        <v>0</v>
      </c>
      <c r="B420">
        <v>1.1960207441678836</v>
      </c>
      <c r="C420">
        <v>-2</v>
      </c>
      <c r="D420">
        <v>1.54</v>
      </c>
      <c r="E420">
        <f t="shared" si="55"/>
        <v>1.0058283618497036E-11</v>
      </c>
      <c r="F420">
        <f t="shared" si="56"/>
        <v>0</v>
      </c>
      <c r="G420">
        <v>80</v>
      </c>
      <c r="H420">
        <v>-90</v>
      </c>
      <c r="I420">
        <v>0.60844334427391233</v>
      </c>
      <c r="J420">
        <v>0.39155665572608767</v>
      </c>
      <c r="K420">
        <f t="shared" si="57"/>
        <v>188.85787661651884</v>
      </c>
      <c r="L420">
        <f t="shared" si="58"/>
        <v>434.85510823313615</v>
      </c>
      <c r="M420">
        <f t="shared" si="59"/>
        <v>-55.36109386414806</v>
      </c>
      <c r="N420" s="2">
        <f t="shared" si="60"/>
        <v>993.81719525835581</v>
      </c>
      <c r="O420">
        <f t="shared" si="61"/>
        <v>0</v>
      </c>
      <c r="P420">
        <f t="shared" si="62"/>
        <v>0</v>
      </c>
      <c r="Q420" t="str">
        <f t="shared" si="63"/>
        <v>TN</v>
      </c>
    </row>
    <row r="421" spans="1:17" x14ac:dyDescent="0.3">
      <c r="A421">
        <v>1</v>
      </c>
      <c r="B421">
        <v>1.1960207441678836</v>
      </c>
      <c r="C421">
        <v>-2</v>
      </c>
      <c r="D421">
        <v>1.36</v>
      </c>
      <c r="E421">
        <f t="shared" si="55"/>
        <v>6.7055224123313594E-12</v>
      </c>
      <c r="F421">
        <f t="shared" si="56"/>
        <v>0</v>
      </c>
      <c r="G421">
        <v>180</v>
      </c>
      <c r="H421">
        <v>-90</v>
      </c>
      <c r="I421">
        <v>0.56330583577691229</v>
      </c>
      <c r="J421">
        <v>0.43669416422308771</v>
      </c>
      <c r="K421">
        <f t="shared" si="57"/>
        <v>498.14147213224493</v>
      </c>
      <c r="L421">
        <f t="shared" si="58"/>
        <v>434.85510823313615</v>
      </c>
      <c r="M421">
        <f t="shared" si="59"/>
        <v>90.707310246585934</v>
      </c>
      <c r="N421" s="2">
        <f t="shared" si="60"/>
        <v>13120.222054106467</v>
      </c>
      <c r="O421">
        <f t="shared" si="61"/>
        <v>1</v>
      </c>
      <c r="P421">
        <f t="shared" si="62"/>
        <v>0</v>
      </c>
      <c r="Q421" t="str">
        <f t="shared" si="63"/>
        <v>TP</v>
      </c>
    </row>
    <row r="422" spans="1:17" x14ac:dyDescent="0.3">
      <c r="A422">
        <v>0</v>
      </c>
      <c r="B422">
        <v>1.1960207441678836</v>
      </c>
      <c r="C422">
        <v>-2</v>
      </c>
      <c r="D422">
        <v>1.36</v>
      </c>
      <c r="E422">
        <f t="shared" si="55"/>
        <v>6.7055224123313594E-12</v>
      </c>
      <c r="F422">
        <f t="shared" si="56"/>
        <v>0</v>
      </c>
      <c r="G422">
        <v>30</v>
      </c>
      <c r="H422">
        <v>-10</v>
      </c>
      <c r="I422">
        <v>0.38419903534316502</v>
      </c>
      <c r="J422">
        <v>0.61580096465683498</v>
      </c>
      <c r="K422">
        <f t="shared" si="57"/>
        <v>58.434275300350592</v>
      </c>
      <c r="L422">
        <f t="shared" si="58"/>
        <v>31.408756296736705</v>
      </c>
      <c r="M422">
        <f t="shared" si="59"/>
        <v>3.1088497751697268</v>
      </c>
      <c r="N422" s="2">
        <f t="shared" si="60"/>
        <v>726.03719280003838</v>
      </c>
      <c r="O422">
        <f t="shared" si="61"/>
        <v>1</v>
      </c>
      <c r="P422">
        <f t="shared" si="62"/>
        <v>1</v>
      </c>
      <c r="Q422" t="str">
        <f t="shared" si="63"/>
        <v>FN</v>
      </c>
    </row>
    <row r="423" spans="1:17" x14ac:dyDescent="0.3">
      <c r="A423">
        <v>1</v>
      </c>
      <c r="B423">
        <v>1.1960207441678836</v>
      </c>
      <c r="C423">
        <v>-2</v>
      </c>
      <c r="D423">
        <v>1.38</v>
      </c>
      <c r="E423">
        <f t="shared" si="55"/>
        <v>7.0780514352386527E-12</v>
      </c>
      <c r="F423">
        <f t="shared" si="56"/>
        <v>0</v>
      </c>
      <c r="G423">
        <v>10</v>
      </c>
      <c r="H423">
        <v>0</v>
      </c>
      <c r="I423">
        <v>0.42913429896650213</v>
      </c>
      <c r="J423">
        <v>0.57086570103349787</v>
      </c>
      <c r="K423">
        <f t="shared" si="57"/>
        <v>15.704378148624302</v>
      </c>
      <c r="L423">
        <f t="shared" si="58"/>
        <v>0</v>
      </c>
      <c r="M423">
        <f t="shared" si="59"/>
        <v>6.7392873075147444</v>
      </c>
      <c r="N423" s="2">
        <f t="shared" si="60"/>
        <v>934.86210964256043</v>
      </c>
      <c r="O423">
        <f t="shared" si="61"/>
        <v>1</v>
      </c>
      <c r="P423">
        <f t="shared" si="62"/>
        <v>0</v>
      </c>
      <c r="Q423" t="str">
        <f t="shared" si="63"/>
        <v>TP</v>
      </c>
    </row>
    <row r="424" spans="1:17" x14ac:dyDescent="0.3">
      <c r="A424">
        <v>0</v>
      </c>
      <c r="B424">
        <v>1.1960207441678836</v>
      </c>
      <c r="C424">
        <v>-2</v>
      </c>
      <c r="D424">
        <v>1.38</v>
      </c>
      <c r="E424">
        <f t="shared" si="55"/>
        <v>7.0780514352386527E-12</v>
      </c>
      <c r="F424">
        <f t="shared" si="56"/>
        <v>0</v>
      </c>
      <c r="G424">
        <v>50</v>
      </c>
      <c r="H424">
        <v>-50</v>
      </c>
      <c r="I424">
        <v>0.60844334427391233</v>
      </c>
      <c r="J424">
        <v>0.39155665572608767</v>
      </c>
      <c r="K424">
        <f t="shared" si="57"/>
        <v>107.64735640373824</v>
      </c>
      <c r="L424">
        <f t="shared" si="58"/>
        <v>215.2947128015152</v>
      </c>
      <c r="M424">
        <f t="shared" si="59"/>
        <v>-18.802760207533566</v>
      </c>
      <c r="N424" s="2">
        <f t="shared" si="60"/>
        <v>25.335793626035372</v>
      </c>
      <c r="O424">
        <f t="shared" si="61"/>
        <v>0</v>
      </c>
      <c r="P424">
        <f t="shared" si="62"/>
        <v>0</v>
      </c>
      <c r="Q424" t="str">
        <f t="shared" si="63"/>
        <v>TN</v>
      </c>
    </row>
    <row r="425" spans="1:17" x14ac:dyDescent="0.3">
      <c r="A425">
        <v>0</v>
      </c>
      <c r="B425">
        <v>1.1960207441678836</v>
      </c>
      <c r="C425">
        <v>-2</v>
      </c>
      <c r="D425">
        <v>1.38</v>
      </c>
      <c r="E425">
        <f t="shared" si="55"/>
        <v>7.0780514352386527E-12</v>
      </c>
      <c r="F425">
        <f t="shared" si="56"/>
        <v>0</v>
      </c>
      <c r="G425">
        <v>100</v>
      </c>
      <c r="H425">
        <v>-90</v>
      </c>
      <c r="I425">
        <v>0.38419903534316502</v>
      </c>
      <c r="J425">
        <v>0.61580096465683498</v>
      </c>
      <c r="K425">
        <f t="shared" si="57"/>
        <v>246.6274930349885</v>
      </c>
      <c r="L425">
        <f t="shared" si="58"/>
        <v>434.85510823313615</v>
      </c>
      <c r="M425">
        <f t="shared" si="59"/>
        <v>-173.03015022277191</v>
      </c>
      <c r="N425" s="2">
        <f t="shared" si="60"/>
        <v>22258.82655838802</v>
      </c>
      <c r="O425">
        <f t="shared" si="61"/>
        <v>0</v>
      </c>
      <c r="P425">
        <f t="shared" si="62"/>
        <v>0</v>
      </c>
      <c r="Q425" t="str">
        <f t="shared" si="63"/>
        <v>TN</v>
      </c>
    </row>
    <row r="426" spans="1:17" x14ac:dyDescent="0.3">
      <c r="A426">
        <v>1</v>
      </c>
      <c r="B426">
        <v>1.1960207441678836</v>
      </c>
      <c r="C426">
        <v>-2</v>
      </c>
      <c r="D426">
        <v>1.5</v>
      </c>
      <c r="E426">
        <f t="shared" si="55"/>
        <v>9.31322557268244E-12</v>
      </c>
      <c r="F426">
        <f t="shared" si="56"/>
        <v>0</v>
      </c>
      <c r="G426">
        <v>60</v>
      </c>
      <c r="H426">
        <v>-50</v>
      </c>
      <c r="I426">
        <v>0.38419903534316502</v>
      </c>
      <c r="J426">
        <v>0.61580096465683498</v>
      </c>
      <c r="K426">
        <f t="shared" si="57"/>
        <v>133.87694139687642</v>
      </c>
      <c r="L426">
        <f t="shared" si="58"/>
        <v>215.2947128015152</v>
      </c>
      <c r="M426">
        <f t="shared" si="59"/>
        <v>-81.143300089315943</v>
      </c>
      <c r="N426" s="2">
        <f t="shared" si="60"/>
        <v>3284.1005614511705</v>
      </c>
      <c r="O426">
        <f t="shared" si="61"/>
        <v>0</v>
      </c>
      <c r="P426">
        <f t="shared" si="62"/>
        <v>1</v>
      </c>
      <c r="Q426" t="str">
        <f t="shared" si="63"/>
        <v>FP</v>
      </c>
    </row>
    <row r="427" spans="1:17" x14ac:dyDescent="0.3">
      <c r="A427">
        <v>0</v>
      </c>
      <c r="B427">
        <v>1.1960207441678836</v>
      </c>
      <c r="C427">
        <v>-2</v>
      </c>
      <c r="D427">
        <v>1.5</v>
      </c>
      <c r="E427">
        <f t="shared" si="55"/>
        <v>9.31322557268244E-12</v>
      </c>
      <c r="F427">
        <f t="shared" si="56"/>
        <v>0</v>
      </c>
      <c r="G427">
        <v>50</v>
      </c>
      <c r="H427">
        <v>-50</v>
      </c>
      <c r="I427">
        <v>0.60844334427391233</v>
      </c>
      <c r="J427">
        <v>0.39155665572608767</v>
      </c>
      <c r="K427">
        <f t="shared" si="57"/>
        <v>107.64735640467953</v>
      </c>
      <c r="L427">
        <f t="shared" si="58"/>
        <v>215.2947128015152</v>
      </c>
      <c r="M427">
        <f t="shared" si="59"/>
        <v>-18.802760206960841</v>
      </c>
      <c r="N427" s="2">
        <f t="shared" si="60"/>
        <v>25.335793631800964</v>
      </c>
      <c r="O427">
        <f t="shared" si="61"/>
        <v>0</v>
      </c>
      <c r="P427">
        <f t="shared" si="62"/>
        <v>0</v>
      </c>
      <c r="Q427" t="str">
        <f t="shared" si="63"/>
        <v>TN</v>
      </c>
    </row>
    <row r="428" spans="1:17" x14ac:dyDescent="0.3">
      <c r="A428">
        <v>0</v>
      </c>
      <c r="B428">
        <v>1.1960207441678836</v>
      </c>
      <c r="C428">
        <v>-2</v>
      </c>
      <c r="D428">
        <v>1.5</v>
      </c>
      <c r="E428">
        <f t="shared" si="55"/>
        <v>9.31322557268244E-12</v>
      </c>
      <c r="F428">
        <f t="shared" si="56"/>
        <v>0</v>
      </c>
      <c r="G428">
        <v>40</v>
      </c>
      <c r="H428">
        <v>-50</v>
      </c>
      <c r="I428">
        <v>0.60844334427391233</v>
      </c>
      <c r="J428">
        <v>0.39155665572608767</v>
      </c>
      <c r="K428">
        <f t="shared" si="57"/>
        <v>82.432217525763164</v>
      </c>
      <c r="L428">
        <f t="shared" si="58"/>
        <v>215.2947128015152</v>
      </c>
      <c r="M428">
        <f t="shared" si="59"/>
        <v>-34.144743632779864</v>
      </c>
      <c r="N428" s="2">
        <f t="shared" si="60"/>
        <v>106.26550354557202</v>
      </c>
      <c r="O428">
        <f t="shared" si="61"/>
        <v>0</v>
      </c>
      <c r="P428">
        <f t="shared" si="62"/>
        <v>0</v>
      </c>
      <c r="Q428" t="str">
        <f t="shared" si="63"/>
        <v>TN</v>
      </c>
    </row>
    <row r="429" spans="1:17" x14ac:dyDescent="0.3">
      <c r="A429">
        <v>1</v>
      </c>
      <c r="B429">
        <v>1.1960207441678836</v>
      </c>
      <c r="C429">
        <v>-2</v>
      </c>
      <c r="D429">
        <v>1.52</v>
      </c>
      <c r="E429">
        <f t="shared" si="55"/>
        <v>9.685754595589739E-12</v>
      </c>
      <c r="F429">
        <f t="shared" si="56"/>
        <v>0</v>
      </c>
      <c r="G429">
        <v>10</v>
      </c>
      <c r="H429">
        <v>0</v>
      </c>
      <c r="I429">
        <v>0.38419903534316502</v>
      </c>
      <c r="J429">
        <v>0.61580096465683498</v>
      </c>
      <c r="K429">
        <f t="shared" si="57"/>
        <v>15.7043781487186</v>
      </c>
      <c r="L429">
        <f t="shared" si="58"/>
        <v>0</v>
      </c>
      <c r="M429">
        <f t="shared" si="59"/>
        <v>6.0336069354019664</v>
      </c>
      <c r="N429" s="2">
        <f t="shared" si="60"/>
        <v>892.20701300636654</v>
      </c>
      <c r="O429">
        <f t="shared" si="61"/>
        <v>1</v>
      </c>
      <c r="P429">
        <f t="shared" si="62"/>
        <v>0</v>
      </c>
      <c r="Q429" t="str">
        <f t="shared" si="63"/>
        <v>TP</v>
      </c>
    </row>
    <row r="430" spans="1:17" x14ac:dyDescent="0.3">
      <c r="A430">
        <v>0</v>
      </c>
      <c r="B430">
        <v>1.1960207441678836</v>
      </c>
      <c r="C430">
        <v>-2</v>
      </c>
      <c r="D430">
        <v>1.52</v>
      </c>
      <c r="E430">
        <f t="shared" si="55"/>
        <v>9.685754595589739E-12</v>
      </c>
      <c r="F430">
        <f t="shared" si="56"/>
        <v>0</v>
      </c>
      <c r="G430">
        <v>10</v>
      </c>
      <c r="H430">
        <v>-10</v>
      </c>
      <c r="I430">
        <v>0.60844334427391233</v>
      </c>
      <c r="J430">
        <v>0.39155665572608767</v>
      </c>
      <c r="K430">
        <f t="shared" si="57"/>
        <v>15.7043781487186</v>
      </c>
      <c r="L430">
        <f t="shared" si="58"/>
        <v>31.408756296736705</v>
      </c>
      <c r="M430">
        <f t="shared" si="59"/>
        <v>-2.7430832155174247</v>
      </c>
      <c r="N430" s="2">
        <f t="shared" si="60"/>
        <v>444.92073849511996</v>
      </c>
      <c r="O430">
        <f t="shared" si="61"/>
        <v>0</v>
      </c>
      <c r="P430">
        <f t="shared" si="62"/>
        <v>0</v>
      </c>
      <c r="Q430" t="str">
        <f t="shared" si="63"/>
        <v>TN</v>
      </c>
    </row>
    <row r="431" spans="1:17" x14ac:dyDescent="0.3">
      <c r="A431">
        <v>0</v>
      </c>
      <c r="B431">
        <v>1.1960207441678836</v>
      </c>
      <c r="C431">
        <v>-2</v>
      </c>
      <c r="D431">
        <v>1.52</v>
      </c>
      <c r="E431">
        <f t="shared" si="55"/>
        <v>9.685754595589739E-12</v>
      </c>
      <c r="F431">
        <f t="shared" si="56"/>
        <v>0</v>
      </c>
      <c r="G431">
        <v>180</v>
      </c>
      <c r="H431">
        <v>-90</v>
      </c>
      <c r="I431">
        <v>0.38419903534316502</v>
      </c>
      <c r="J431">
        <v>0.61580096465683498</v>
      </c>
      <c r="K431">
        <f t="shared" si="57"/>
        <v>498.14147213995443</v>
      </c>
      <c r="L431">
        <f t="shared" si="58"/>
        <v>434.85510823313615</v>
      </c>
      <c r="M431">
        <f t="shared" si="59"/>
        <v>-76.398722075323036</v>
      </c>
      <c r="N431" s="2">
        <f t="shared" si="60"/>
        <v>2762.8158292797834</v>
      </c>
      <c r="O431">
        <f t="shared" si="61"/>
        <v>0</v>
      </c>
      <c r="P431">
        <f t="shared" si="62"/>
        <v>0</v>
      </c>
      <c r="Q431" t="str">
        <f t="shared" si="63"/>
        <v>TN</v>
      </c>
    </row>
    <row r="432" spans="1:17" x14ac:dyDescent="0.3">
      <c r="A432">
        <v>0</v>
      </c>
      <c r="B432">
        <v>1.1960207441678836</v>
      </c>
      <c r="C432">
        <v>-2</v>
      </c>
      <c r="D432">
        <v>1.52</v>
      </c>
      <c r="E432">
        <f t="shared" si="55"/>
        <v>9.685754595589739E-12</v>
      </c>
      <c r="F432">
        <f t="shared" si="56"/>
        <v>0</v>
      </c>
      <c r="G432">
        <v>90</v>
      </c>
      <c r="H432">
        <v>-90</v>
      </c>
      <c r="I432">
        <v>0.38419903534316502</v>
      </c>
      <c r="J432">
        <v>0.61580096465683498</v>
      </c>
      <c r="K432">
        <f t="shared" si="57"/>
        <v>217.42755412604458</v>
      </c>
      <c r="L432">
        <f t="shared" si="58"/>
        <v>434.85510823313615</v>
      </c>
      <c r="M432">
        <f t="shared" si="59"/>
        <v>-184.24873858366749</v>
      </c>
      <c r="N432" s="2">
        <f t="shared" si="60"/>
        <v>25732.173691717097</v>
      </c>
      <c r="O432">
        <f t="shared" si="61"/>
        <v>0</v>
      </c>
      <c r="P432">
        <f t="shared" si="62"/>
        <v>0</v>
      </c>
      <c r="Q432" t="str">
        <f t="shared" si="63"/>
        <v>TN</v>
      </c>
    </row>
    <row r="433" spans="1:17" x14ac:dyDescent="0.3">
      <c r="A433">
        <v>0</v>
      </c>
      <c r="B433">
        <v>1.1960207441678836</v>
      </c>
      <c r="C433">
        <v>-2</v>
      </c>
      <c r="D433">
        <v>1.52</v>
      </c>
      <c r="E433">
        <f t="shared" si="55"/>
        <v>9.685754595589739E-12</v>
      </c>
      <c r="F433">
        <f t="shared" si="56"/>
        <v>0</v>
      </c>
      <c r="G433">
        <v>80</v>
      </c>
      <c r="H433">
        <v>-90</v>
      </c>
      <c r="I433">
        <v>0.38419903534316502</v>
      </c>
      <c r="J433">
        <v>0.61580096465683498</v>
      </c>
      <c r="K433">
        <f t="shared" si="57"/>
        <v>188.85787661621069</v>
      </c>
      <c r="L433">
        <f t="shared" si="58"/>
        <v>434.85510823313615</v>
      </c>
      <c r="M433">
        <f t="shared" si="59"/>
        <v>-195.225181123011</v>
      </c>
      <c r="N433" s="2">
        <f t="shared" si="60"/>
        <v>29374.173402140605</v>
      </c>
      <c r="O433">
        <f t="shared" si="61"/>
        <v>0</v>
      </c>
      <c r="P433">
        <f t="shared" si="62"/>
        <v>0</v>
      </c>
      <c r="Q433" t="str">
        <f t="shared" si="63"/>
        <v>TN</v>
      </c>
    </row>
    <row r="434" spans="1:17" x14ac:dyDescent="0.3">
      <c r="A434">
        <v>1</v>
      </c>
      <c r="B434">
        <v>1.1960207441678836</v>
      </c>
      <c r="C434">
        <v>-2</v>
      </c>
      <c r="D434">
        <v>1.5</v>
      </c>
      <c r="E434">
        <f t="shared" si="55"/>
        <v>9.31322557268244E-12</v>
      </c>
      <c r="F434">
        <f t="shared" si="56"/>
        <v>0</v>
      </c>
      <c r="G434">
        <v>30</v>
      </c>
      <c r="H434">
        <v>-10</v>
      </c>
      <c r="I434">
        <v>0.38419903534316502</v>
      </c>
      <c r="J434">
        <v>0.61580096465683498</v>
      </c>
      <c r="K434">
        <f t="shared" si="57"/>
        <v>58.434275300868862</v>
      </c>
      <c r="L434">
        <f t="shared" si="58"/>
        <v>31.408756296736705</v>
      </c>
      <c r="M434">
        <f t="shared" si="59"/>
        <v>3.1088497753688458</v>
      </c>
      <c r="N434" s="2">
        <f t="shared" si="60"/>
        <v>726.03719281076894</v>
      </c>
      <c r="O434">
        <f t="shared" si="61"/>
        <v>1</v>
      </c>
      <c r="P434">
        <f t="shared" si="62"/>
        <v>0</v>
      </c>
      <c r="Q434" t="str">
        <f t="shared" si="63"/>
        <v>TP</v>
      </c>
    </row>
    <row r="435" spans="1:17" x14ac:dyDescent="0.3">
      <c r="A435">
        <v>0</v>
      </c>
      <c r="B435">
        <v>1.1960207441678836</v>
      </c>
      <c r="C435">
        <v>-2</v>
      </c>
      <c r="D435">
        <v>1.5</v>
      </c>
      <c r="E435">
        <f t="shared" si="55"/>
        <v>9.31322557268244E-12</v>
      </c>
      <c r="F435">
        <f t="shared" si="56"/>
        <v>0</v>
      </c>
      <c r="G435">
        <v>100</v>
      </c>
      <c r="H435">
        <v>-90</v>
      </c>
      <c r="I435">
        <v>0.38419903534316502</v>
      </c>
      <c r="J435">
        <v>0.61580096465683498</v>
      </c>
      <c r="K435">
        <f t="shared" si="57"/>
        <v>246.62749303752705</v>
      </c>
      <c r="L435">
        <f t="shared" si="58"/>
        <v>434.85510823313615</v>
      </c>
      <c r="M435">
        <f t="shared" si="59"/>
        <v>-173.03015022179659</v>
      </c>
      <c r="N435" s="2">
        <f t="shared" si="60"/>
        <v>22258.826558096996</v>
      </c>
      <c r="O435">
        <f t="shared" si="61"/>
        <v>0</v>
      </c>
      <c r="P435">
        <f t="shared" si="62"/>
        <v>0</v>
      </c>
      <c r="Q435" t="str">
        <f t="shared" si="63"/>
        <v>TN</v>
      </c>
    </row>
    <row r="436" spans="1:17" x14ac:dyDescent="0.3">
      <c r="A436">
        <v>0</v>
      </c>
      <c r="B436">
        <v>1.1960207441678836</v>
      </c>
      <c r="C436">
        <v>-2</v>
      </c>
      <c r="D436">
        <v>1.5</v>
      </c>
      <c r="E436">
        <f t="shared" si="55"/>
        <v>9.31322557268244E-12</v>
      </c>
      <c r="F436">
        <f t="shared" si="56"/>
        <v>0</v>
      </c>
      <c r="G436">
        <v>50</v>
      </c>
      <c r="H436">
        <v>-50</v>
      </c>
      <c r="I436">
        <v>0.38419903534316502</v>
      </c>
      <c r="J436">
        <v>0.61580096465683498</v>
      </c>
      <c r="K436">
        <f t="shared" si="57"/>
        <v>107.64735640467953</v>
      </c>
      <c r="L436">
        <f t="shared" si="58"/>
        <v>215.2947128015152</v>
      </c>
      <c r="M436">
        <f t="shared" si="59"/>
        <v>-91.220681340769545</v>
      </c>
      <c r="N436" s="2">
        <f t="shared" si="60"/>
        <v>4540.6646108281011</v>
      </c>
      <c r="O436">
        <f t="shared" si="61"/>
        <v>0</v>
      </c>
      <c r="P436">
        <f t="shared" si="62"/>
        <v>0</v>
      </c>
      <c r="Q436" t="str">
        <f t="shared" si="63"/>
        <v>TN</v>
      </c>
    </row>
    <row r="437" spans="1:17" x14ac:dyDescent="0.3">
      <c r="A437">
        <v>0</v>
      </c>
      <c r="B437">
        <v>1.1960207441678836</v>
      </c>
      <c r="C437">
        <v>-2</v>
      </c>
      <c r="D437">
        <v>1.5</v>
      </c>
      <c r="E437">
        <f t="shared" si="55"/>
        <v>9.31322557268244E-12</v>
      </c>
      <c r="F437">
        <f t="shared" si="56"/>
        <v>0</v>
      </c>
      <c r="G437">
        <v>80</v>
      </c>
      <c r="H437">
        <v>-90</v>
      </c>
      <c r="I437">
        <v>0.60844334427391233</v>
      </c>
      <c r="J437">
        <v>0.39155665572608767</v>
      </c>
      <c r="K437">
        <f t="shared" si="57"/>
        <v>188.8578766159024</v>
      </c>
      <c r="L437">
        <f t="shared" si="58"/>
        <v>434.85510823313615</v>
      </c>
      <c r="M437">
        <f t="shared" si="59"/>
        <v>-55.361093864523127</v>
      </c>
      <c r="N437" s="2">
        <f t="shared" si="60"/>
        <v>993.81719528200369</v>
      </c>
      <c r="O437">
        <f t="shared" si="61"/>
        <v>0</v>
      </c>
      <c r="P437">
        <f t="shared" si="62"/>
        <v>0</v>
      </c>
      <c r="Q437" t="str">
        <f t="shared" si="63"/>
        <v>TN</v>
      </c>
    </row>
    <row r="438" spans="1:17" x14ac:dyDescent="0.3">
      <c r="A438">
        <v>0</v>
      </c>
      <c r="B438">
        <v>1.1960207441678836</v>
      </c>
      <c r="C438">
        <v>-2</v>
      </c>
      <c r="D438">
        <v>1.5</v>
      </c>
      <c r="E438">
        <f t="shared" si="55"/>
        <v>9.31322557268244E-12</v>
      </c>
      <c r="F438">
        <f t="shared" si="56"/>
        <v>0</v>
      </c>
      <c r="G438">
        <v>40</v>
      </c>
      <c r="H438">
        <v>-50</v>
      </c>
      <c r="I438">
        <v>0.38419903534316502</v>
      </c>
      <c r="J438">
        <v>0.61580096465683498</v>
      </c>
      <c r="K438">
        <f t="shared" si="57"/>
        <v>82.432217525763164</v>
      </c>
      <c r="L438">
        <f t="shared" si="58"/>
        <v>215.2947128015152</v>
      </c>
      <c r="M438">
        <f t="shared" si="59"/>
        <v>-100.90831337409315</v>
      </c>
      <c r="N438" s="2">
        <f t="shared" si="60"/>
        <v>5940.1064111578335</v>
      </c>
      <c r="O438">
        <f t="shared" si="61"/>
        <v>0</v>
      </c>
      <c r="P438">
        <f t="shared" si="62"/>
        <v>0</v>
      </c>
      <c r="Q438" t="str">
        <f t="shared" si="63"/>
        <v>TN</v>
      </c>
    </row>
    <row r="439" spans="1:17" x14ac:dyDescent="0.3">
      <c r="A439">
        <v>1</v>
      </c>
      <c r="B439">
        <v>1.1960207441678836</v>
      </c>
      <c r="C439">
        <v>-2</v>
      </c>
      <c r="D439">
        <v>1.4</v>
      </c>
      <c r="E439">
        <f t="shared" si="55"/>
        <v>7.4505804581459517E-12</v>
      </c>
      <c r="F439">
        <f t="shared" si="56"/>
        <v>0</v>
      </c>
      <c r="G439">
        <v>70</v>
      </c>
      <c r="H439">
        <v>-50</v>
      </c>
      <c r="I439">
        <v>0.60844334427391233</v>
      </c>
      <c r="J439">
        <v>0.39155665572608767</v>
      </c>
      <c r="K439">
        <f t="shared" si="57"/>
        <v>160.98133732366782</v>
      </c>
      <c r="L439">
        <f t="shared" si="58"/>
        <v>215.2947128015152</v>
      </c>
      <c r="M439">
        <f t="shared" si="59"/>
        <v>13.647945506829416</v>
      </c>
      <c r="N439" s="2">
        <f t="shared" si="60"/>
        <v>1405.0632307846961</v>
      </c>
      <c r="O439">
        <f t="shared" si="61"/>
        <v>1</v>
      </c>
      <c r="P439">
        <f t="shared" si="62"/>
        <v>0</v>
      </c>
      <c r="Q439" t="str">
        <f t="shared" si="63"/>
        <v>TP</v>
      </c>
    </row>
    <row r="440" spans="1:17" x14ac:dyDescent="0.3">
      <c r="A440">
        <v>0</v>
      </c>
      <c r="B440">
        <v>1.1960207441678836</v>
      </c>
      <c r="C440">
        <v>-2</v>
      </c>
      <c r="D440">
        <v>1.4</v>
      </c>
      <c r="E440">
        <f t="shared" si="55"/>
        <v>7.4505804581459517E-12</v>
      </c>
      <c r="F440">
        <f t="shared" si="56"/>
        <v>0</v>
      </c>
      <c r="G440">
        <v>40</v>
      </c>
      <c r="H440">
        <v>-50</v>
      </c>
      <c r="I440">
        <v>0.60844334427391233</v>
      </c>
      <c r="J440">
        <v>0.39155665572608767</v>
      </c>
      <c r="K440">
        <f t="shared" si="57"/>
        <v>82.432217525196705</v>
      </c>
      <c r="L440">
        <f t="shared" si="58"/>
        <v>215.2947128015152</v>
      </c>
      <c r="M440">
        <f t="shared" si="59"/>
        <v>-34.14474363312452</v>
      </c>
      <c r="N440" s="2">
        <f t="shared" si="60"/>
        <v>106.2655035526778</v>
      </c>
      <c r="O440">
        <f t="shared" si="61"/>
        <v>0</v>
      </c>
      <c r="P440">
        <f t="shared" si="62"/>
        <v>0</v>
      </c>
      <c r="Q440" t="str">
        <f t="shared" si="63"/>
        <v>TN</v>
      </c>
    </row>
    <row r="441" spans="1:17" x14ac:dyDescent="0.3">
      <c r="A441">
        <v>0</v>
      </c>
      <c r="B441">
        <v>1.1960207441678836</v>
      </c>
      <c r="C441">
        <v>-2</v>
      </c>
      <c r="D441">
        <v>1.4</v>
      </c>
      <c r="E441">
        <f t="shared" si="55"/>
        <v>7.4505804581459517E-12</v>
      </c>
      <c r="F441">
        <f t="shared" si="56"/>
        <v>0</v>
      </c>
      <c r="G441">
        <v>40</v>
      </c>
      <c r="H441">
        <v>-50</v>
      </c>
      <c r="I441">
        <v>0.38419903534316502</v>
      </c>
      <c r="J441">
        <v>0.61580096465683498</v>
      </c>
      <c r="K441">
        <f t="shared" si="57"/>
        <v>82.432217525196705</v>
      </c>
      <c r="L441">
        <f t="shared" si="58"/>
        <v>215.2947128015152</v>
      </c>
      <c r="M441">
        <f t="shared" si="59"/>
        <v>-100.90831337431078</v>
      </c>
      <c r="N441" s="2">
        <f t="shared" si="60"/>
        <v>5940.1064111913793</v>
      </c>
      <c r="O441">
        <f t="shared" si="61"/>
        <v>0</v>
      </c>
      <c r="P441">
        <f t="shared" si="62"/>
        <v>0</v>
      </c>
      <c r="Q441" t="str">
        <f t="shared" si="63"/>
        <v>TN</v>
      </c>
    </row>
    <row r="442" spans="1:17" x14ac:dyDescent="0.3">
      <c r="A442">
        <v>0</v>
      </c>
      <c r="B442">
        <v>1.1960207441678836</v>
      </c>
      <c r="C442">
        <v>-2</v>
      </c>
      <c r="D442">
        <v>1.4</v>
      </c>
      <c r="E442">
        <f t="shared" si="55"/>
        <v>7.4505804581459517E-12</v>
      </c>
      <c r="F442">
        <f t="shared" si="56"/>
        <v>0</v>
      </c>
      <c r="G442">
        <v>20</v>
      </c>
      <c r="H442">
        <v>-10</v>
      </c>
      <c r="I442">
        <v>0.38419903534316502</v>
      </c>
      <c r="J442">
        <v>0.61580096465683498</v>
      </c>
      <c r="K442">
        <f t="shared" si="57"/>
        <v>35.97980983338369</v>
      </c>
      <c r="L442">
        <f t="shared" si="58"/>
        <v>31.408756296736705</v>
      </c>
      <c r="M442">
        <f t="shared" si="59"/>
        <v>-5.5181341963853683</v>
      </c>
      <c r="N442" s="2">
        <f t="shared" si="60"/>
        <v>335.55254461526584</v>
      </c>
      <c r="O442">
        <f t="shared" si="61"/>
        <v>0</v>
      </c>
      <c r="P442">
        <f t="shared" si="62"/>
        <v>0</v>
      </c>
      <c r="Q442" t="str">
        <f t="shared" si="63"/>
        <v>TN</v>
      </c>
    </row>
    <row r="443" spans="1:17" x14ac:dyDescent="0.3">
      <c r="A443">
        <v>0</v>
      </c>
      <c r="B443">
        <v>1.1960207441678836</v>
      </c>
      <c r="C443">
        <v>-2</v>
      </c>
      <c r="D443">
        <v>1.4</v>
      </c>
      <c r="E443">
        <f t="shared" si="55"/>
        <v>7.4505804581459517E-12</v>
      </c>
      <c r="F443">
        <f t="shared" si="56"/>
        <v>0</v>
      </c>
      <c r="G443">
        <v>10</v>
      </c>
      <c r="H443">
        <v>-10</v>
      </c>
      <c r="I443">
        <v>0.60844334427391233</v>
      </c>
      <c r="J443">
        <v>0.39155665572608767</v>
      </c>
      <c r="K443">
        <f t="shared" si="57"/>
        <v>15.704378148637771</v>
      </c>
      <c r="L443">
        <f t="shared" si="58"/>
        <v>31.408756296736705</v>
      </c>
      <c r="M443">
        <f t="shared" si="59"/>
        <v>-2.7430832155666049</v>
      </c>
      <c r="N443" s="2">
        <f t="shared" si="60"/>
        <v>444.92073849304506</v>
      </c>
      <c r="O443">
        <f t="shared" si="61"/>
        <v>0</v>
      </c>
      <c r="P443">
        <f t="shared" si="62"/>
        <v>0</v>
      </c>
      <c r="Q443" t="str">
        <f t="shared" si="63"/>
        <v>TN</v>
      </c>
    </row>
    <row r="444" spans="1:17" x14ac:dyDescent="0.3">
      <c r="A444">
        <v>0</v>
      </c>
      <c r="B444">
        <v>1.1960207441678836</v>
      </c>
      <c r="C444">
        <v>-2</v>
      </c>
      <c r="D444">
        <v>1.4</v>
      </c>
      <c r="E444">
        <f t="shared" si="55"/>
        <v>7.4505804581459517E-12</v>
      </c>
      <c r="F444">
        <f t="shared" si="56"/>
        <v>0</v>
      </c>
      <c r="G444">
        <v>100</v>
      </c>
      <c r="H444">
        <v>-90</v>
      </c>
      <c r="I444">
        <v>0.60844334427391233</v>
      </c>
      <c r="J444">
        <v>0.39155665572608767</v>
      </c>
      <c r="K444">
        <f t="shared" si="57"/>
        <v>246.62749303541148</v>
      </c>
      <c r="L444">
        <f t="shared" si="58"/>
        <v>434.85510823313615</v>
      </c>
      <c r="M444">
        <f t="shared" si="59"/>
        <v>-20.211555252815913</v>
      </c>
      <c r="N444" s="2">
        <f t="shared" si="60"/>
        <v>13.138249361608271</v>
      </c>
      <c r="O444">
        <f t="shared" si="61"/>
        <v>0</v>
      </c>
      <c r="P444">
        <f t="shared" si="62"/>
        <v>0</v>
      </c>
      <c r="Q444" t="str">
        <f t="shared" si="63"/>
        <v>TN</v>
      </c>
    </row>
    <row r="445" spans="1:17" x14ac:dyDescent="0.3">
      <c r="A445">
        <v>1</v>
      </c>
      <c r="B445">
        <v>1.1960207441678836</v>
      </c>
      <c r="C445">
        <v>-2</v>
      </c>
      <c r="D445">
        <v>1.42</v>
      </c>
      <c r="E445">
        <f t="shared" si="55"/>
        <v>7.823109481053249E-12</v>
      </c>
      <c r="F445">
        <f t="shared" si="56"/>
        <v>0</v>
      </c>
      <c r="G445">
        <v>10</v>
      </c>
      <c r="H445">
        <v>-10</v>
      </c>
      <c r="I445">
        <v>0.60844334427391233</v>
      </c>
      <c r="J445">
        <v>0.39155665572608767</v>
      </c>
      <c r="K445">
        <f t="shared" si="57"/>
        <v>15.704378148651237</v>
      </c>
      <c r="L445">
        <f t="shared" si="58"/>
        <v>31.408756296736705</v>
      </c>
      <c r="M445">
        <f t="shared" si="59"/>
        <v>-2.7430832155584106</v>
      </c>
      <c r="N445" s="2">
        <f t="shared" si="60"/>
        <v>444.92073849339084</v>
      </c>
      <c r="O445">
        <f t="shared" si="61"/>
        <v>0</v>
      </c>
      <c r="P445">
        <f t="shared" si="62"/>
        <v>1</v>
      </c>
      <c r="Q445" t="str">
        <f t="shared" si="63"/>
        <v>FP</v>
      </c>
    </row>
    <row r="446" spans="1:17" x14ac:dyDescent="0.3">
      <c r="A446">
        <v>0</v>
      </c>
      <c r="B446">
        <v>1.1960207441678836</v>
      </c>
      <c r="C446">
        <v>-2</v>
      </c>
      <c r="D446">
        <v>1.42</v>
      </c>
      <c r="E446">
        <f t="shared" si="55"/>
        <v>7.823109481053249E-12</v>
      </c>
      <c r="F446">
        <f t="shared" si="56"/>
        <v>0</v>
      </c>
      <c r="G446">
        <v>60</v>
      </c>
      <c r="H446">
        <v>-50</v>
      </c>
      <c r="I446">
        <v>0.38419903534316502</v>
      </c>
      <c r="J446">
        <v>0.61580096465683498</v>
      </c>
      <c r="K446">
        <f t="shared" si="57"/>
        <v>133.87694139605964</v>
      </c>
      <c r="L446">
        <f t="shared" si="58"/>
        <v>215.2947128015152</v>
      </c>
      <c r="M446">
        <f t="shared" si="59"/>
        <v>-81.143300089629747</v>
      </c>
      <c r="N446" s="2">
        <f t="shared" si="60"/>
        <v>3284.1005614871369</v>
      </c>
      <c r="O446">
        <f t="shared" si="61"/>
        <v>0</v>
      </c>
      <c r="P446">
        <f t="shared" si="62"/>
        <v>0</v>
      </c>
      <c r="Q446" t="str">
        <f t="shared" si="63"/>
        <v>TN</v>
      </c>
    </row>
    <row r="447" spans="1:17" x14ac:dyDescent="0.3">
      <c r="A447">
        <v>1</v>
      </c>
      <c r="B447">
        <v>1.1960207441678836</v>
      </c>
      <c r="C447">
        <v>-2</v>
      </c>
      <c r="D447">
        <v>1.32</v>
      </c>
      <c r="E447">
        <f t="shared" si="55"/>
        <v>5.9604643665167631E-12</v>
      </c>
      <c r="F447">
        <f t="shared" si="56"/>
        <v>0</v>
      </c>
      <c r="G447">
        <v>60</v>
      </c>
      <c r="H447">
        <v>-50</v>
      </c>
      <c r="I447">
        <v>0.38419903534316502</v>
      </c>
      <c r="J447">
        <v>0.61580096465683498</v>
      </c>
      <c r="K447">
        <f t="shared" si="57"/>
        <v>133.8769413950387</v>
      </c>
      <c r="L447">
        <f t="shared" si="58"/>
        <v>215.2947128015152</v>
      </c>
      <c r="M447">
        <f t="shared" si="59"/>
        <v>-81.143300090021995</v>
      </c>
      <c r="N447" s="2">
        <f t="shared" si="60"/>
        <v>3284.1005615320942</v>
      </c>
      <c r="O447">
        <f t="shared" si="61"/>
        <v>0</v>
      </c>
      <c r="P447">
        <f t="shared" si="62"/>
        <v>1</v>
      </c>
      <c r="Q447" t="str">
        <f t="shared" si="63"/>
        <v>FP</v>
      </c>
    </row>
    <row r="448" spans="1:17" x14ac:dyDescent="0.3">
      <c r="A448">
        <v>0</v>
      </c>
      <c r="B448">
        <v>1.1960207441678836</v>
      </c>
      <c r="C448">
        <v>-2</v>
      </c>
      <c r="D448">
        <v>1.32</v>
      </c>
      <c r="E448">
        <f t="shared" si="55"/>
        <v>5.9604643665167631E-12</v>
      </c>
      <c r="F448">
        <f t="shared" si="56"/>
        <v>0</v>
      </c>
      <c r="G448">
        <v>0</v>
      </c>
      <c r="H448">
        <v>-10</v>
      </c>
      <c r="I448">
        <v>0.38419903534316502</v>
      </c>
      <c r="J448">
        <v>0.61580096465683498</v>
      </c>
      <c r="K448">
        <f t="shared" si="57"/>
        <v>0</v>
      </c>
      <c r="L448">
        <f t="shared" si="58"/>
        <v>31.408756296736705</v>
      </c>
      <c r="M448">
        <f t="shared" si="59"/>
        <v>-19.341542426201904</v>
      </c>
      <c r="N448" s="2">
        <f t="shared" si="60"/>
        <v>20.202194485641201</v>
      </c>
      <c r="O448">
        <f t="shared" si="61"/>
        <v>0</v>
      </c>
      <c r="P448">
        <f t="shared" si="62"/>
        <v>0</v>
      </c>
      <c r="Q448" t="str">
        <f t="shared" si="63"/>
        <v>TN</v>
      </c>
    </row>
    <row r="449" spans="1:17" x14ac:dyDescent="0.3">
      <c r="A449">
        <v>0</v>
      </c>
      <c r="B449">
        <v>1.1960207441678836</v>
      </c>
      <c r="C449">
        <v>-2</v>
      </c>
      <c r="D449">
        <v>1.32</v>
      </c>
      <c r="E449">
        <f t="shared" si="55"/>
        <v>5.9604643665167631E-12</v>
      </c>
      <c r="F449">
        <f t="shared" si="56"/>
        <v>0</v>
      </c>
      <c r="G449">
        <v>90</v>
      </c>
      <c r="H449">
        <v>-90</v>
      </c>
      <c r="I449">
        <v>0.60844334427391233</v>
      </c>
      <c r="J449">
        <v>0.39155665572608767</v>
      </c>
      <c r="K449">
        <f t="shared" si="57"/>
        <v>217.42755412239993</v>
      </c>
      <c r="L449">
        <f t="shared" si="58"/>
        <v>434.85510823313615</v>
      </c>
      <c r="M449">
        <f t="shared" si="59"/>
        <v>-37.9780637376426</v>
      </c>
      <c r="N449" s="2">
        <f t="shared" si="60"/>
        <v>199.9915303693889</v>
      </c>
      <c r="O449">
        <f t="shared" si="61"/>
        <v>0</v>
      </c>
      <c r="P449">
        <f t="shared" si="62"/>
        <v>0</v>
      </c>
      <c r="Q449" t="str">
        <f t="shared" si="63"/>
        <v>TN</v>
      </c>
    </row>
    <row r="450" spans="1:17" x14ac:dyDescent="0.3">
      <c r="A450">
        <v>1</v>
      </c>
      <c r="B450">
        <v>1.1960207441678836</v>
      </c>
      <c r="C450">
        <v>-2</v>
      </c>
      <c r="D450">
        <v>1.46</v>
      </c>
      <c r="E450">
        <f t="shared" si="55"/>
        <v>8.5681675268678453E-12</v>
      </c>
      <c r="F450">
        <f t="shared" si="56"/>
        <v>0</v>
      </c>
      <c r="G450">
        <v>70</v>
      </c>
      <c r="H450">
        <v>-50</v>
      </c>
      <c r="I450">
        <v>0.38419903534316502</v>
      </c>
      <c r="J450">
        <v>0.61580096465683498</v>
      </c>
      <c r="K450">
        <f t="shared" si="57"/>
        <v>160.98133732443233</v>
      </c>
      <c r="L450">
        <f t="shared" si="58"/>
        <v>215.2947128015152</v>
      </c>
      <c r="M450">
        <f t="shared" si="59"/>
        <v>-70.729817320389756</v>
      </c>
      <c r="N450" s="2">
        <f t="shared" si="60"/>
        <v>2199.0087602645981</v>
      </c>
      <c r="O450">
        <f t="shared" si="61"/>
        <v>0</v>
      </c>
      <c r="P450">
        <f t="shared" si="62"/>
        <v>1</v>
      </c>
      <c r="Q450" t="str">
        <f t="shared" si="63"/>
        <v>FP</v>
      </c>
    </row>
    <row r="451" spans="1:17" x14ac:dyDescent="0.3">
      <c r="A451">
        <v>0</v>
      </c>
      <c r="B451">
        <v>1.1960207441678836</v>
      </c>
      <c r="C451">
        <v>-2</v>
      </c>
      <c r="D451">
        <v>1.46</v>
      </c>
      <c r="E451">
        <f t="shared" ref="E451:E514" si="64">IF(D451&gt;1,(D451-1)/$S$2,0)</f>
        <v>8.5681675268678453E-12</v>
      </c>
      <c r="F451">
        <f t="shared" ref="F451:F514" si="65">IF(D451&lt;1,-(1-D451)/$S$2,0)</f>
        <v>0</v>
      </c>
      <c r="G451">
        <v>70</v>
      </c>
      <c r="H451">
        <v>-50</v>
      </c>
      <c r="I451">
        <v>0.38419903534316502</v>
      </c>
      <c r="J451">
        <v>0.61580096465683498</v>
      </c>
      <c r="K451">
        <f t="shared" ref="K451:K514" si="66">G451^(B451+E451)</f>
        <v>160.98133732443233</v>
      </c>
      <c r="L451">
        <f t="shared" ref="L451:L514" si="67">-C451*-H451^(B451+F451)</f>
        <v>215.2947128015152</v>
      </c>
      <c r="M451">
        <f t="shared" ref="M451:M514" si="68">I451*K451-J451*L451</f>
        <v>-70.729817320389756</v>
      </c>
      <c r="N451" s="2">
        <f t="shared" ref="N451:N514" si="69">(M451-$S$5)^2</f>
        <v>2199.0087602645981</v>
      </c>
      <c r="O451">
        <f t="shared" ref="O451:O514" si="70">IF(M451&gt;=0,1,0)</f>
        <v>0</v>
      </c>
      <c r="P451">
        <f t="shared" ref="P451:P514" si="71">(A451-O451)^2</f>
        <v>0</v>
      </c>
      <c r="Q451" t="str">
        <f t="shared" ref="Q451:Q514" si="72">IF(AND(A451=1,O451=1),"TP",IF(AND(A451=0,O451=0),"TN",IF(A451&gt;O451,"FP","FN")))</f>
        <v>TN</v>
      </c>
    </row>
    <row r="452" spans="1:17" x14ac:dyDescent="0.3">
      <c r="A452">
        <v>0</v>
      </c>
      <c r="B452">
        <v>1.1960207441678836</v>
      </c>
      <c r="C452">
        <v>-2</v>
      </c>
      <c r="D452">
        <v>1.46</v>
      </c>
      <c r="E452">
        <f t="shared" si="64"/>
        <v>8.5681675268678453E-12</v>
      </c>
      <c r="F452">
        <f t="shared" si="65"/>
        <v>0</v>
      </c>
      <c r="G452">
        <v>20</v>
      </c>
      <c r="H452">
        <v>-10</v>
      </c>
      <c r="I452">
        <v>0.38419903534316502</v>
      </c>
      <c r="J452">
        <v>0.61580096465683498</v>
      </c>
      <c r="K452">
        <f t="shared" si="66"/>
        <v>35.979809833504163</v>
      </c>
      <c r="L452">
        <f t="shared" si="67"/>
        <v>31.408756296736705</v>
      </c>
      <c r="M452">
        <f t="shared" si="68"/>
        <v>-5.5181341963390818</v>
      </c>
      <c r="N452" s="2">
        <f t="shared" si="69"/>
        <v>335.55254461696154</v>
      </c>
      <c r="O452">
        <f t="shared" si="70"/>
        <v>0</v>
      </c>
      <c r="P452">
        <f t="shared" si="71"/>
        <v>0</v>
      </c>
      <c r="Q452" t="str">
        <f t="shared" si="72"/>
        <v>TN</v>
      </c>
    </row>
    <row r="453" spans="1:17" x14ac:dyDescent="0.3">
      <c r="A453">
        <v>0</v>
      </c>
      <c r="B453">
        <v>1.1960207441678836</v>
      </c>
      <c r="C453">
        <v>-2</v>
      </c>
      <c r="D453">
        <v>1.46</v>
      </c>
      <c r="E453">
        <f t="shared" si="64"/>
        <v>8.5681675268678453E-12</v>
      </c>
      <c r="F453">
        <f t="shared" si="65"/>
        <v>0</v>
      </c>
      <c r="G453">
        <v>100</v>
      </c>
      <c r="H453">
        <v>-90</v>
      </c>
      <c r="I453">
        <v>0.60844334427391233</v>
      </c>
      <c r="J453">
        <v>0.39155665572608767</v>
      </c>
      <c r="K453">
        <f t="shared" si="66"/>
        <v>246.62749303668087</v>
      </c>
      <c r="L453">
        <f t="shared" si="67"/>
        <v>434.85510823313615</v>
      </c>
      <c r="M453">
        <f t="shared" si="68"/>
        <v>-20.211555252043553</v>
      </c>
      <c r="N453" s="2">
        <f t="shared" si="69"/>
        <v>13.138249367207374</v>
      </c>
      <c r="O453">
        <f t="shared" si="70"/>
        <v>0</v>
      </c>
      <c r="P453">
        <f t="shared" si="71"/>
        <v>0</v>
      </c>
      <c r="Q453" t="str">
        <f t="shared" si="72"/>
        <v>TN</v>
      </c>
    </row>
    <row r="454" spans="1:17" x14ac:dyDescent="0.3">
      <c r="A454">
        <v>1</v>
      </c>
      <c r="B454">
        <v>1.1960207441678836</v>
      </c>
      <c r="C454">
        <v>-2</v>
      </c>
      <c r="D454">
        <v>1.36</v>
      </c>
      <c r="E454">
        <f t="shared" si="64"/>
        <v>6.7055224123313594E-12</v>
      </c>
      <c r="F454">
        <f t="shared" si="65"/>
        <v>0</v>
      </c>
      <c r="G454">
        <v>180</v>
      </c>
      <c r="H454">
        <v>-90</v>
      </c>
      <c r="I454">
        <v>0.56330583577691229</v>
      </c>
      <c r="J454">
        <v>0.43669416422308771</v>
      </c>
      <c r="K454">
        <f t="shared" si="66"/>
        <v>498.14147213224493</v>
      </c>
      <c r="L454">
        <f t="shared" si="67"/>
        <v>434.85510823313615</v>
      </c>
      <c r="M454">
        <f t="shared" si="68"/>
        <v>90.707310246585934</v>
      </c>
      <c r="N454" s="2">
        <f t="shared" si="69"/>
        <v>13120.222054106467</v>
      </c>
      <c r="O454">
        <f t="shared" si="70"/>
        <v>1</v>
      </c>
      <c r="P454">
        <f t="shared" si="71"/>
        <v>0</v>
      </c>
      <c r="Q454" t="str">
        <f t="shared" si="72"/>
        <v>TP</v>
      </c>
    </row>
    <row r="455" spans="1:17" x14ac:dyDescent="0.3">
      <c r="A455">
        <v>0</v>
      </c>
      <c r="B455">
        <v>1.1960207441678836</v>
      </c>
      <c r="C455">
        <v>-2</v>
      </c>
      <c r="D455">
        <v>1.36</v>
      </c>
      <c r="E455">
        <f t="shared" si="64"/>
        <v>6.7055224123313594E-12</v>
      </c>
      <c r="F455">
        <f t="shared" si="65"/>
        <v>0</v>
      </c>
      <c r="G455">
        <v>90</v>
      </c>
      <c r="H455">
        <v>-90</v>
      </c>
      <c r="I455">
        <v>0.60844334427391233</v>
      </c>
      <c r="J455">
        <v>0.39155665572608767</v>
      </c>
      <c r="K455">
        <f t="shared" si="66"/>
        <v>217.42755412312874</v>
      </c>
      <c r="L455">
        <f t="shared" si="67"/>
        <v>434.85510823313615</v>
      </c>
      <c r="M455">
        <f t="shared" si="68"/>
        <v>-37.978063737199165</v>
      </c>
      <c r="N455" s="2">
        <f t="shared" si="69"/>
        <v>199.99153035684691</v>
      </c>
      <c r="O455">
        <f t="shared" si="70"/>
        <v>0</v>
      </c>
      <c r="P455">
        <f t="shared" si="71"/>
        <v>0</v>
      </c>
      <c r="Q455" t="str">
        <f t="shared" si="72"/>
        <v>TN</v>
      </c>
    </row>
    <row r="456" spans="1:17" x14ac:dyDescent="0.3">
      <c r="A456">
        <v>1</v>
      </c>
      <c r="B456">
        <v>1.1960207441678836</v>
      </c>
      <c r="C456">
        <v>-2</v>
      </c>
      <c r="D456">
        <v>1.38</v>
      </c>
      <c r="E456">
        <f t="shared" si="64"/>
        <v>7.0780514352386527E-12</v>
      </c>
      <c r="F456">
        <f t="shared" si="65"/>
        <v>0</v>
      </c>
      <c r="G456">
        <v>10</v>
      </c>
      <c r="H456">
        <v>-10</v>
      </c>
      <c r="I456">
        <v>0.60844334427391233</v>
      </c>
      <c r="J456">
        <v>0.39155665572608767</v>
      </c>
      <c r="K456">
        <f t="shared" si="66"/>
        <v>15.704378148624302</v>
      </c>
      <c r="L456">
        <f t="shared" si="67"/>
        <v>31.408756296736705</v>
      </c>
      <c r="M456">
        <f t="shared" si="68"/>
        <v>-2.7430832155747993</v>
      </c>
      <c r="N456" s="2">
        <f t="shared" si="69"/>
        <v>444.92073849269946</v>
      </c>
      <c r="O456">
        <f t="shared" si="70"/>
        <v>0</v>
      </c>
      <c r="P456">
        <f t="shared" si="71"/>
        <v>1</v>
      </c>
      <c r="Q456" t="str">
        <f t="shared" si="72"/>
        <v>FP</v>
      </c>
    </row>
    <row r="457" spans="1:17" x14ac:dyDescent="0.3">
      <c r="A457">
        <v>0</v>
      </c>
      <c r="B457">
        <v>1.1960207441678836</v>
      </c>
      <c r="C457">
        <v>-2</v>
      </c>
      <c r="D457">
        <v>1.38</v>
      </c>
      <c r="E457">
        <f t="shared" si="64"/>
        <v>7.0780514352386527E-12</v>
      </c>
      <c r="F457">
        <f t="shared" si="65"/>
        <v>0</v>
      </c>
      <c r="G457">
        <v>40</v>
      </c>
      <c r="H457">
        <v>-50</v>
      </c>
      <c r="I457">
        <v>0.60844334427391233</v>
      </c>
      <c r="J457">
        <v>0.39155665572608767</v>
      </c>
      <c r="K457">
        <f t="shared" si="66"/>
        <v>82.432217525083445</v>
      </c>
      <c r="L457">
        <f t="shared" si="67"/>
        <v>215.2947128015152</v>
      </c>
      <c r="M457">
        <f t="shared" si="68"/>
        <v>-34.144743633193436</v>
      </c>
      <c r="N457" s="2">
        <f t="shared" si="69"/>
        <v>106.26550355409863</v>
      </c>
      <c r="O457">
        <f t="shared" si="70"/>
        <v>0</v>
      </c>
      <c r="P457">
        <f t="shared" si="71"/>
        <v>0</v>
      </c>
      <c r="Q457" t="str">
        <f t="shared" si="72"/>
        <v>TN</v>
      </c>
    </row>
    <row r="458" spans="1:17" x14ac:dyDescent="0.3">
      <c r="A458">
        <v>0</v>
      </c>
      <c r="B458">
        <v>1.1960207441678836</v>
      </c>
      <c r="C458">
        <v>-2</v>
      </c>
      <c r="D458">
        <v>1.38</v>
      </c>
      <c r="E458">
        <f t="shared" si="64"/>
        <v>7.0780514352386527E-12</v>
      </c>
      <c r="F458">
        <f t="shared" si="65"/>
        <v>0</v>
      </c>
      <c r="G458">
        <v>0</v>
      </c>
      <c r="H458">
        <v>-10</v>
      </c>
      <c r="I458">
        <v>0.38419903534316502</v>
      </c>
      <c r="J458">
        <v>0.61580096465683498</v>
      </c>
      <c r="K458">
        <f t="shared" si="66"/>
        <v>0</v>
      </c>
      <c r="L458">
        <f t="shared" si="67"/>
        <v>31.408756296736705</v>
      </c>
      <c r="M458">
        <f t="shared" si="68"/>
        <v>-19.341542426201904</v>
      </c>
      <c r="N458" s="2">
        <f t="shared" si="69"/>
        <v>20.202194485641201</v>
      </c>
      <c r="O458">
        <f t="shared" si="70"/>
        <v>0</v>
      </c>
      <c r="P458">
        <f t="shared" si="71"/>
        <v>0</v>
      </c>
      <c r="Q458" t="str">
        <f t="shared" si="72"/>
        <v>TN</v>
      </c>
    </row>
    <row r="459" spans="1:17" x14ac:dyDescent="0.3">
      <c r="A459">
        <v>0</v>
      </c>
      <c r="B459">
        <v>1.1960207441678836</v>
      </c>
      <c r="C459">
        <v>-2</v>
      </c>
      <c r="D459">
        <v>1.38</v>
      </c>
      <c r="E459">
        <f t="shared" si="64"/>
        <v>7.0780514352386527E-12</v>
      </c>
      <c r="F459">
        <f t="shared" si="65"/>
        <v>0</v>
      </c>
      <c r="G459">
        <v>20</v>
      </c>
      <c r="H459">
        <v>-10</v>
      </c>
      <c r="I459">
        <v>0.38419903534316502</v>
      </c>
      <c r="J459">
        <v>0.61580096465683498</v>
      </c>
      <c r="K459">
        <f t="shared" si="66"/>
        <v>35.979809833343552</v>
      </c>
      <c r="L459">
        <f t="shared" si="67"/>
        <v>31.408756296736705</v>
      </c>
      <c r="M459">
        <f t="shared" si="68"/>
        <v>-5.5181341964007888</v>
      </c>
      <c r="N459" s="2">
        <f t="shared" si="69"/>
        <v>335.55254461470093</v>
      </c>
      <c r="O459">
        <f t="shared" si="70"/>
        <v>0</v>
      </c>
      <c r="P459">
        <f t="shared" si="71"/>
        <v>0</v>
      </c>
      <c r="Q459" t="str">
        <f t="shared" si="72"/>
        <v>TN</v>
      </c>
    </row>
    <row r="460" spans="1:17" x14ac:dyDescent="0.3">
      <c r="A460">
        <v>0</v>
      </c>
      <c r="B460">
        <v>1.1960207441678836</v>
      </c>
      <c r="C460">
        <v>-2</v>
      </c>
      <c r="D460">
        <v>1.38</v>
      </c>
      <c r="E460">
        <f t="shared" si="64"/>
        <v>7.0780514352386527E-12</v>
      </c>
      <c r="F460">
        <f t="shared" si="65"/>
        <v>0</v>
      </c>
      <c r="G460">
        <v>20</v>
      </c>
      <c r="H460">
        <v>-10</v>
      </c>
      <c r="I460">
        <v>0.38419903534316502</v>
      </c>
      <c r="J460">
        <v>0.61580096465683498</v>
      </c>
      <c r="K460">
        <f t="shared" si="66"/>
        <v>35.979809833343552</v>
      </c>
      <c r="L460">
        <f t="shared" si="67"/>
        <v>31.408756296736705</v>
      </c>
      <c r="M460">
        <f t="shared" si="68"/>
        <v>-5.5181341964007888</v>
      </c>
      <c r="N460" s="2">
        <f t="shared" si="69"/>
        <v>335.55254461470093</v>
      </c>
      <c r="O460">
        <f t="shared" si="70"/>
        <v>0</v>
      </c>
      <c r="P460">
        <f t="shared" si="71"/>
        <v>0</v>
      </c>
      <c r="Q460" t="str">
        <f t="shared" si="72"/>
        <v>TN</v>
      </c>
    </row>
    <row r="461" spans="1:17" x14ac:dyDescent="0.3">
      <c r="A461">
        <v>0</v>
      </c>
      <c r="B461">
        <v>1.1960207441678836</v>
      </c>
      <c r="C461">
        <v>-2</v>
      </c>
      <c r="D461">
        <v>1.38</v>
      </c>
      <c r="E461">
        <f t="shared" si="64"/>
        <v>7.0780514352386527E-12</v>
      </c>
      <c r="F461">
        <f t="shared" si="65"/>
        <v>0</v>
      </c>
      <c r="G461">
        <v>40</v>
      </c>
      <c r="H461">
        <v>-50</v>
      </c>
      <c r="I461">
        <v>0.38419903534316502</v>
      </c>
      <c r="J461">
        <v>0.61580096465683498</v>
      </c>
      <c r="K461">
        <f t="shared" si="66"/>
        <v>82.432217525083445</v>
      </c>
      <c r="L461">
        <f t="shared" si="67"/>
        <v>215.2947128015152</v>
      </c>
      <c r="M461">
        <f t="shared" si="68"/>
        <v>-100.90831337435429</v>
      </c>
      <c r="N461" s="2">
        <f t="shared" si="69"/>
        <v>5940.1064111980868</v>
      </c>
      <c r="O461">
        <f t="shared" si="70"/>
        <v>0</v>
      </c>
      <c r="P461">
        <f t="shared" si="71"/>
        <v>0</v>
      </c>
      <c r="Q461" t="str">
        <f t="shared" si="72"/>
        <v>TN</v>
      </c>
    </row>
    <row r="462" spans="1:17" x14ac:dyDescent="0.3">
      <c r="A462">
        <v>1</v>
      </c>
      <c r="B462">
        <v>1.1960207441678836</v>
      </c>
      <c r="C462">
        <v>-2</v>
      </c>
      <c r="D462">
        <v>1.4</v>
      </c>
      <c r="E462">
        <f t="shared" si="64"/>
        <v>7.4505804581459517E-12</v>
      </c>
      <c r="F462">
        <f t="shared" si="65"/>
        <v>0</v>
      </c>
      <c r="G462">
        <v>10</v>
      </c>
      <c r="H462">
        <v>0</v>
      </c>
      <c r="I462">
        <v>0.38419903534316502</v>
      </c>
      <c r="J462">
        <v>0.61580096465683498</v>
      </c>
      <c r="K462">
        <f t="shared" si="66"/>
        <v>15.704378148637771</v>
      </c>
      <c r="L462">
        <f t="shared" si="67"/>
        <v>0</v>
      </c>
      <c r="M462">
        <f t="shared" si="68"/>
        <v>6.0336069353709112</v>
      </c>
      <c r="N462" s="2">
        <f t="shared" si="69"/>
        <v>892.2070130045114</v>
      </c>
      <c r="O462">
        <f t="shared" si="70"/>
        <v>1</v>
      </c>
      <c r="P462">
        <f t="shared" si="71"/>
        <v>0</v>
      </c>
      <c r="Q462" t="str">
        <f t="shared" si="72"/>
        <v>TP</v>
      </c>
    </row>
    <row r="463" spans="1:17" x14ac:dyDescent="0.3">
      <c r="A463">
        <v>1</v>
      </c>
      <c r="B463">
        <v>1.1960207441678836</v>
      </c>
      <c r="C463">
        <v>-2</v>
      </c>
      <c r="D463">
        <v>1.42</v>
      </c>
      <c r="E463">
        <f t="shared" si="64"/>
        <v>7.823109481053249E-12</v>
      </c>
      <c r="F463">
        <f t="shared" si="65"/>
        <v>0</v>
      </c>
      <c r="G463">
        <v>10</v>
      </c>
      <c r="H463">
        <v>-10</v>
      </c>
      <c r="I463">
        <v>0.60844334427391233</v>
      </c>
      <c r="J463">
        <v>0.39155665572608767</v>
      </c>
      <c r="K463">
        <f t="shared" si="66"/>
        <v>15.704378148651237</v>
      </c>
      <c r="L463">
        <f t="shared" si="67"/>
        <v>31.408756296736705</v>
      </c>
      <c r="M463">
        <f t="shared" si="68"/>
        <v>-2.7430832155584106</v>
      </c>
      <c r="N463" s="2">
        <f t="shared" si="69"/>
        <v>444.92073849339084</v>
      </c>
      <c r="O463">
        <f t="shared" si="70"/>
        <v>0</v>
      </c>
      <c r="P463">
        <f t="shared" si="71"/>
        <v>1</v>
      </c>
      <c r="Q463" t="str">
        <f t="shared" si="72"/>
        <v>FP</v>
      </c>
    </row>
    <row r="464" spans="1:17" x14ac:dyDescent="0.3">
      <c r="A464">
        <v>0</v>
      </c>
      <c r="B464">
        <v>1.1960207441678836</v>
      </c>
      <c r="C464">
        <v>-2</v>
      </c>
      <c r="D464">
        <v>1.42</v>
      </c>
      <c r="E464">
        <f t="shared" si="64"/>
        <v>7.823109481053249E-12</v>
      </c>
      <c r="F464">
        <f t="shared" si="65"/>
        <v>0</v>
      </c>
      <c r="G464">
        <v>40</v>
      </c>
      <c r="H464">
        <v>-50</v>
      </c>
      <c r="I464">
        <v>0.38419903534316502</v>
      </c>
      <c r="J464">
        <v>0.61580096465683498</v>
      </c>
      <c r="K464">
        <f t="shared" si="66"/>
        <v>82.432217525310037</v>
      </c>
      <c r="L464">
        <f t="shared" si="67"/>
        <v>215.2947128015152</v>
      </c>
      <c r="M464">
        <f t="shared" si="68"/>
        <v>-100.90831337426724</v>
      </c>
      <c r="N464" s="2">
        <f t="shared" si="69"/>
        <v>5940.1064111846681</v>
      </c>
      <c r="O464">
        <f t="shared" si="70"/>
        <v>0</v>
      </c>
      <c r="P464">
        <f t="shared" si="71"/>
        <v>0</v>
      </c>
      <c r="Q464" t="str">
        <f t="shared" si="72"/>
        <v>TN</v>
      </c>
    </row>
    <row r="465" spans="1:17" x14ac:dyDescent="0.3">
      <c r="A465">
        <v>0</v>
      </c>
      <c r="B465">
        <v>1.1960207441678836</v>
      </c>
      <c r="C465">
        <v>-2</v>
      </c>
      <c r="D465">
        <v>1.42</v>
      </c>
      <c r="E465">
        <f t="shared" si="64"/>
        <v>7.823109481053249E-12</v>
      </c>
      <c r="F465">
        <f t="shared" si="65"/>
        <v>0</v>
      </c>
      <c r="G465">
        <v>40</v>
      </c>
      <c r="H465">
        <v>-50</v>
      </c>
      <c r="I465">
        <v>0.38419903534316502</v>
      </c>
      <c r="J465">
        <v>0.61580096465683498</v>
      </c>
      <c r="K465">
        <f t="shared" si="66"/>
        <v>82.432217525310037</v>
      </c>
      <c r="L465">
        <f t="shared" si="67"/>
        <v>215.2947128015152</v>
      </c>
      <c r="M465">
        <f t="shared" si="68"/>
        <v>-100.90831337426724</v>
      </c>
      <c r="N465" s="2">
        <f t="shared" si="69"/>
        <v>5940.1064111846681</v>
      </c>
      <c r="O465">
        <f t="shared" si="70"/>
        <v>0</v>
      </c>
      <c r="P465">
        <f t="shared" si="71"/>
        <v>0</v>
      </c>
      <c r="Q465" t="str">
        <f t="shared" si="72"/>
        <v>TN</v>
      </c>
    </row>
    <row r="466" spans="1:17" x14ac:dyDescent="0.3">
      <c r="A466">
        <v>1</v>
      </c>
      <c r="B466">
        <v>1.1960207441678836</v>
      </c>
      <c r="C466">
        <v>-2</v>
      </c>
      <c r="D466">
        <v>1.44</v>
      </c>
      <c r="E466">
        <f t="shared" si="64"/>
        <v>8.1956385039605464E-12</v>
      </c>
      <c r="F466">
        <f t="shared" si="65"/>
        <v>0</v>
      </c>
      <c r="G466">
        <v>10</v>
      </c>
      <c r="H466">
        <v>-10</v>
      </c>
      <c r="I466">
        <v>0.60844334427391233</v>
      </c>
      <c r="J466">
        <v>0.39155665572608767</v>
      </c>
      <c r="K466">
        <f t="shared" si="66"/>
        <v>15.704378148664711</v>
      </c>
      <c r="L466">
        <f t="shared" si="67"/>
        <v>31.408756296736705</v>
      </c>
      <c r="M466">
        <f t="shared" si="68"/>
        <v>-2.7430832155502127</v>
      </c>
      <c r="N466" s="2">
        <f t="shared" si="69"/>
        <v>444.92073849373656</v>
      </c>
      <c r="O466">
        <f t="shared" si="70"/>
        <v>0</v>
      </c>
      <c r="P466">
        <f t="shared" si="71"/>
        <v>1</v>
      </c>
      <c r="Q466" t="str">
        <f t="shared" si="72"/>
        <v>FP</v>
      </c>
    </row>
    <row r="467" spans="1:17" x14ac:dyDescent="0.3">
      <c r="A467">
        <v>1</v>
      </c>
      <c r="B467">
        <v>1.1960207441678836</v>
      </c>
      <c r="C467">
        <v>-2</v>
      </c>
      <c r="D467">
        <v>1.64</v>
      </c>
      <c r="E467">
        <f t="shared" si="64"/>
        <v>1.1920928733033523E-11</v>
      </c>
      <c r="F467">
        <f t="shared" si="65"/>
        <v>0</v>
      </c>
      <c r="G467">
        <v>100</v>
      </c>
      <c r="H467">
        <v>-90</v>
      </c>
      <c r="I467">
        <v>0.60844334427391233</v>
      </c>
      <c r="J467">
        <v>0.39155665572608767</v>
      </c>
      <c r="K467">
        <f t="shared" si="66"/>
        <v>246.62749304048882</v>
      </c>
      <c r="L467">
        <f t="shared" si="67"/>
        <v>434.85510823313615</v>
      </c>
      <c r="M467">
        <f t="shared" si="68"/>
        <v>-20.211555249726644</v>
      </c>
      <c r="N467" s="2">
        <f t="shared" si="69"/>
        <v>13.138249384003448</v>
      </c>
      <c r="O467">
        <f t="shared" si="70"/>
        <v>0</v>
      </c>
      <c r="P467">
        <f t="shared" si="71"/>
        <v>1</v>
      </c>
      <c r="Q467" t="str">
        <f t="shared" si="72"/>
        <v>FP</v>
      </c>
    </row>
    <row r="468" spans="1:17" x14ac:dyDescent="0.3">
      <c r="A468">
        <v>0</v>
      </c>
      <c r="B468">
        <v>1.1960207441678836</v>
      </c>
      <c r="C468">
        <v>-2</v>
      </c>
      <c r="D468">
        <v>1.64</v>
      </c>
      <c r="E468">
        <f t="shared" si="64"/>
        <v>1.1920928733033523E-11</v>
      </c>
      <c r="F468">
        <f t="shared" si="65"/>
        <v>0</v>
      </c>
      <c r="G468">
        <v>80</v>
      </c>
      <c r="H468">
        <v>-90</v>
      </c>
      <c r="I468">
        <v>0.38419903534316502</v>
      </c>
      <c r="J468">
        <v>0.61580096465683498</v>
      </c>
      <c r="K468">
        <f t="shared" si="66"/>
        <v>188.85787661806052</v>
      </c>
      <c r="L468">
        <f t="shared" si="67"/>
        <v>434.85510823313615</v>
      </c>
      <c r="M468">
        <f t="shared" si="68"/>
        <v>-195.22518112230028</v>
      </c>
      <c r="N468" s="2">
        <f t="shared" si="69"/>
        <v>29374.173401896987</v>
      </c>
      <c r="O468">
        <f t="shared" si="70"/>
        <v>0</v>
      </c>
      <c r="P468">
        <f t="shared" si="71"/>
        <v>0</v>
      </c>
      <c r="Q468" t="str">
        <f t="shared" si="72"/>
        <v>TN</v>
      </c>
    </row>
    <row r="469" spans="1:17" x14ac:dyDescent="0.3">
      <c r="A469">
        <v>1</v>
      </c>
      <c r="B469">
        <v>1.1960207441678836</v>
      </c>
      <c r="C469">
        <v>-2</v>
      </c>
      <c r="D469">
        <v>1.78</v>
      </c>
      <c r="E469">
        <f t="shared" si="64"/>
        <v>1.4528631893384608E-11</v>
      </c>
      <c r="F469">
        <f t="shared" si="65"/>
        <v>0</v>
      </c>
      <c r="G469">
        <v>70</v>
      </c>
      <c r="H469">
        <v>-50</v>
      </c>
      <c r="I469">
        <v>0.38419903534316502</v>
      </c>
      <c r="J469">
        <v>0.61580096465683498</v>
      </c>
      <c r="K469">
        <f t="shared" si="66"/>
        <v>160.98133732850883</v>
      </c>
      <c r="L469">
        <f t="shared" si="67"/>
        <v>215.2947128015152</v>
      </c>
      <c r="M469">
        <f t="shared" si="68"/>
        <v>-70.729817318823564</v>
      </c>
      <c r="N469" s="2">
        <f t="shared" si="69"/>
        <v>2199.0087601177092</v>
      </c>
      <c r="O469">
        <f t="shared" si="70"/>
        <v>0</v>
      </c>
      <c r="P469">
        <f t="shared" si="71"/>
        <v>1</v>
      </c>
      <c r="Q469" t="str">
        <f t="shared" si="72"/>
        <v>FP</v>
      </c>
    </row>
    <row r="470" spans="1:17" x14ac:dyDescent="0.3">
      <c r="A470">
        <v>0</v>
      </c>
      <c r="B470">
        <v>1.1960207441678836</v>
      </c>
      <c r="C470">
        <v>-2</v>
      </c>
      <c r="D470">
        <v>1.78</v>
      </c>
      <c r="E470">
        <f t="shared" si="64"/>
        <v>1.4528631893384608E-11</v>
      </c>
      <c r="F470">
        <f t="shared" si="65"/>
        <v>0</v>
      </c>
      <c r="G470">
        <v>50</v>
      </c>
      <c r="H470">
        <v>-50</v>
      </c>
      <c r="I470">
        <v>0.38419903534316502</v>
      </c>
      <c r="J470">
        <v>0.61580096465683498</v>
      </c>
      <c r="K470">
        <f t="shared" si="66"/>
        <v>107.64735640687579</v>
      </c>
      <c r="L470">
        <f t="shared" si="67"/>
        <v>215.2947128015152</v>
      </c>
      <c r="M470">
        <f t="shared" si="68"/>
        <v>-91.220681339925747</v>
      </c>
      <c r="N470" s="2">
        <f t="shared" si="69"/>
        <v>4540.6646107143833</v>
      </c>
      <c r="O470">
        <f t="shared" si="70"/>
        <v>0</v>
      </c>
      <c r="P470">
        <f t="shared" si="71"/>
        <v>0</v>
      </c>
      <c r="Q470" t="str">
        <f t="shared" si="72"/>
        <v>TN</v>
      </c>
    </row>
    <row r="471" spans="1:17" x14ac:dyDescent="0.3">
      <c r="A471">
        <v>0</v>
      </c>
      <c r="B471">
        <v>1.1960207441678836</v>
      </c>
      <c r="C471">
        <v>-2</v>
      </c>
      <c r="D471">
        <v>1.78</v>
      </c>
      <c r="E471">
        <f t="shared" si="64"/>
        <v>1.4528631893384608E-11</v>
      </c>
      <c r="F471">
        <f t="shared" si="65"/>
        <v>0</v>
      </c>
      <c r="G471">
        <v>40</v>
      </c>
      <c r="H471">
        <v>-50</v>
      </c>
      <c r="I471">
        <v>0.60844334427391233</v>
      </c>
      <c r="J471">
        <v>0.39155665572608767</v>
      </c>
      <c r="K471">
        <f t="shared" si="66"/>
        <v>82.432217527349067</v>
      </c>
      <c r="L471">
        <f t="shared" si="67"/>
        <v>215.2947128015152</v>
      </c>
      <c r="M471">
        <f t="shared" si="68"/>
        <v>-34.144743631814933</v>
      </c>
      <c r="N471" s="2">
        <f t="shared" si="69"/>
        <v>106.265503525678</v>
      </c>
      <c r="O471">
        <f t="shared" si="70"/>
        <v>0</v>
      </c>
      <c r="P471">
        <f t="shared" si="71"/>
        <v>0</v>
      </c>
      <c r="Q471" t="str">
        <f t="shared" si="72"/>
        <v>TN</v>
      </c>
    </row>
    <row r="472" spans="1:17" x14ac:dyDescent="0.3">
      <c r="A472">
        <v>1</v>
      </c>
      <c r="B472">
        <v>1.1960207441678836</v>
      </c>
      <c r="C472">
        <v>-2</v>
      </c>
      <c r="D472">
        <v>1.68</v>
      </c>
      <c r="E472">
        <f t="shared" si="64"/>
        <v>1.2665986778848118E-11</v>
      </c>
      <c r="F472">
        <f t="shared" si="65"/>
        <v>0</v>
      </c>
      <c r="G472">
        <v>50</v>
      </c>
      <c r="H472">
        <v>-50</v>
      </c>
      <c r="I472">
        <v>0.60844334427391233</v>
      </c>
      <c r="J472">
        <v>0.39155665572608767</v>
      </c>
      <c r="K472">
        <f t="shared" si="66"/>
        <v>107.64735640609149</v>
      </c>
      <c r="L472">
        <f t="shared" si="67"/>
        <v>215.2947128015152</v>
      </c>
      <c r="M472">
        <f t="shared" si="68"/>
        <v>-18.802760206101738</v>
      </c>
      <c r="N472" s="2">
        <f t="shared" si="69"/>
        <v>25.335793640449499</v>
      </c>
      <c r="O472">
        <f t="shared" si="70"/>
        <v>0</v>
      </c>
      <c r="P472">
        <f t="shared" si="71"/>
        <v>1</v>
      </c>
      <c r="Q472" t="str">
        <f t="shared" si="72"/>
        <v>FP</v>
      </c>
    </row>
    <row r="473" spans="1:17" x14ac:dyDescent="0.3">
      <c r="A473">
        <v>1</v>
      </c>
      <c r="B473">
        <v>1.1960207441678836</v>
      </c>
      <c r="C473">
        <v>-2</v>
      </c>
      <c r="D473">
        <v>1.66</v>
      </c>
      <c r="E473">
        <f t="shared" si="64"/>
        <v>1.229345775594082E-11</v>
      </c>
      <c r="F473">
        <f t="shared" si="65"/>
        <v>0</v>
      </c>
      <c r="G473">
        <v>20</v>
      </c>
      <c r="H473">
        <v>-10</v>
      </c>
      <c r="I473">
        <v>0.38419903534316502</v>
      </c>
      <c r="J473">
        <v>0.61580096465683498</v>
      </c>
      <c r="K473">
        <f t="shared" si="66"/>
        <v>35.979809833905698</v>
      </c>
      <c r="L473">
        <f t="shared" si="67"/>
        <v>31.408756296736705</v>
      </c>
      <c r="M473">
        <f t="shared" si="68"/>
        <v>-5.5181341961848123</v>
      </c>
      <c r="N473" s="2">
        <f t="shared" si="69"/>
        <v>335.55254462261348</v>
      </c>
      <c r="O473">
        <f t="shared" si="70"/>
        <v>0</v>
      </c>
      <c r="P473">
        <f t="shared" si="71"/>
        <v>1</v>
      </c>
      <c r="Q473" t="str">
        <f t="shared" si="72"/>
        <v>FP</v>
      </c>
    </row>
    <row r="474" spans="1:17" x14ac:dyDescent="0.3">
      <c r="A474">
        <v>0</v>
      </c>
      <c r="B474">
        <v>1.1960207441678836</v>
      </c>
      <c r="C474">
        <v>-2</v>
      </c>
      <c r="D474">
        <v>1.66</v>
      </c>
      <c r="E474">
        <f t="shared" si="64"/>
        <v>1.229345775594082E-11</v>
      </c>
      <c r="F474">
        <f t="shared" si="65"/>
        <v>0</v>
      </c>
      <c r="G474">
        <v>90</v>
      </c>
      <c r="H474">
        <v>-90</v>
      </c>
      <c r="I474">
        <v>0.38419903534316502</v>
      </c>
      <c r="J474">
        <v>0.61580096465683498</v>
      </c>
      <c r="K474">
        <f t="shared" si="66"/>
        <v>217.4275541285958</v>
      </c>
      <c r="L474">
        <f t="shared" si="67"/>
        <v>434.85510823313615</v>
      </c>
      <c r="M474">
        <f t="shared" si="68"/>
        <v>-184.24873858268734</v>
      </c>
      <c r="N474" s="2">
        <f t="shared" si="69"/>
        <v>25732.173691402641</v>
      </c>
      <c r="O474">
        <f t="shared" si="70"/>
        <v>0</v>
      </c>
      <c r="P474">
        <f t="shared" si="71"/>
        <v>0</v>
      </c>
      <c r="Q474" t="str">
        <f t="shared" si="72"/>
        <v>TN</v>
      </c>
    </row>
    <row r="475" spans="1:17" x14ac:dyDescent="0.3">
      <c r="A475">
        <v>1</v>
      </c>
      <c r="B475">
        <v>1.1960207441678836</v>
      </c>
      <c r="C475">
        <v>-2</v>
      </c>
      <c r="D475">
        <v>1.68</v>
      </c>
      <c r="E475">
        <f t="shared" si="64"/>
        <v>1.2665986778848118E-11</v>
      </c>
      <c r="F475">
        <f t="shared" si="65"/>
        <v>0</v>
      </c>
      <c r="G475">
        <v>10</v>
      </c>
      <c r="H475">
        <v>0</v>
      </c>
      <c r="I475">
        <v>0.42913429896650213</v>
      </c>
      <c r="J475">
        <v>0.57086570103349787</v>
      </c>
      <c r="K475">
        <f t="shared" si="66"/>
        <v>15.704378148826365</v>
      </c>
      <c r="L475">
        <f t="shared" si="67"/>
        <v>0</v>
      </c>
      <c r="M475">
        <f t="shared" si="68"/>
        <v>6.7392873076014563</v>
      </c>
      <c r="N475" s="2">
        <f t="shared" si="69"/>
        <v>934.86210964786312</v>
      </c>
      <c r="O475">
        <f t="shared" si="70"/>
        <v>1</v>
      </c>
      <c r="P475">
        <f t="shared" si="71"/>
        <v>0</v>
      </c>
      <c r="Q475" t="str">
        <f t="shared" si="72"/>
        <v>TP</v>
      </c>
    </row>
    <row r="476" spans="1:17" x14ac:dyDescent="0.3">
      <c r="A476">
        <v>0</v>
      </c>
      <c r="B476">
        <v>1.1960207441678836</v>
      </c>
      <c r="C476">
        <v>-2</v>
      </c>
      <c r="D476">
        <v>1.68</v>
      </c>
      <c r="E476">
        <f t="shared" si="64"/>
        <v>1.2665986778848118E-11</v>
      </c>
      <c r="F476">
        <f t="shared" si="65"/>
        <v>0</v>
      </c>
      <c r="G476">
        <v>60</v>
      </c>
      <c r="H476">
        <v>-50</v>
      </c>
      <c r="I476">
        <v>0.38419903534316502</v>
      </c>
      <c r="J476">
        <v>0.61580096465683498</v>
      </c>
      <c r="K476">
        <f t="shared" si="66"/>
        <v>133.87694139871422</v>
      </c>
      <c r="L476">
        <f t="shared" si="67"/>
        <v>215.2947128015152</v>
      </c>
      <c r="M476">
        <f t="shared" si="68"/>
        <v>-81.143300088609863</v>
      </c>
      <c r="N476" s="2">
        <f t="shared" si="69"/>
        <v>3284.1005613702437</v>
      </c>
      <c r="O476">
        <f t="shared" si="70"/>
        <v>0</v>
      </c>
      <c r="P476">
        <f t="shared" si="71"/>
        <v>0</v>
      </c>
      <c r="Q476" t="str">
        <f t="shared" si="72"/>
        <v>TN</v>
      </c>
    </row>
    <row r="477" spans="1:17" x14ac:dyDescent="0.3">
      <c r="A477">
        <v>1</v>
      </c>
      <c r="B477">
        <v>1.1960207441678836</v>
      </c>
      <c r="C477">
        <v>-2</v>
      </c>
      <c r="D477">
        <v>1.58</v>
      </c>
      <c r="E477">
        <f t="shared" si="64"/>
        <v>1.0803341664311633E-11</v>
      </c>
      <c r="F477">
        <f t="shared" si="65"/>
        <v>0</v>
      </c>
      <c r="G477">
        <v>50</v>
      </c>
      <c r="H477">
        <v>-50</v>
      </c>
      <c r="I477">
        <v>0.38419903534316502</v>
      </c>
      <c r="J477">
        <v>0.61580096465683498</v>
      </c>
      <c r="K477">
        <f t="shared" si="66"/>
        <v>107.64735640530701</v>
      </c>
      <c r="L477">
        <f t="shared" si="67"/>
        <v>215.2947128015152</v>
      </c>
      <c r="M477">
        <f t="shared" si="68"/>
        <v>-91.220681340528472</v>
      </c>
      <c r="N477" s="2">
        <f t="shared" si="69"/>
        <v>4540.6646107956121</v>
      </c>
      <c r="O477">
        <f t="shared" si="70"/>
        <v>0</v>
      </c>
      <c r="P477">
        <f t="shared" si="71"/>
        <v>1</v>
      </c>
      <c r="Q477" t="str">
        <f t="shared" si="72"/>
        <v>FP</v>
      </c>
    </row>
    <row r="478" spans="1:17" x14ac:dyDescent="0.3">
      <c r="A478">
        <v>1</v>
      </c>
      <c r="B478">
        <v>1.1960207441678836</v>
      </c>
      <c r="C478">
        <v>-2</v>
      </c>
      <c r="D478">
        <v>1.4</v>
      </c>
      <c r="E478">
        <f t="shared" si="64"/>
        <v>7.4505804581459517E-12</v>
      </c>
      <c r="F478">
        <f t="shared" si="65"/>
        <v>0</v>
      </c>
      <c r="G478">
        <v>80</v>
      </c>
      <c r="H478">
        <v>-90</v>
      </c>
      <c r="I478">
        <v>0.60844334427391233</v>
      </c>
      <c r="J478">
        <v>0.39155665572608767</v>
      </c>
      <c r="K478">
        <f t="shared" si="66"/>
        <v>188.85787661436086</v>
      </c>
      <c r="L478">
        <f t="shared" si="67"/>
        <v>434.85510823313615</v>
      </c>
      <c r="M478">
        <f t="shared" si="68"/>
        <v>-55.361093865461072</v>
      </c>
      <c r="N478" s="2">
        <f t="shared" si="69"/>
        <v>993.81719534114086</v>
      </c>
      <c r="O478">
        <f t="shared" si="70"/>
        <v>0</v>
      </c>
      <c r="P478">
        <f t="shared" si="71"/>
        <v>1</v>
      </c>
      <c r="Q478" t="str">
        <f t="shared" si="72"/>
        <v>FP</v>
      </c>
    </row>
    <row r="479" spans="1:17" x14ac:dyDescent="0.3">
      <c r="A479">
        <v>0</v>
      </c>
      <c r="B479">
        <v>1.1960207441678836</v>
      </c>
      <c r="C479">
        <v>-2</v>
      </c>
      <c r="D479">
        <v>1.4</v>
      </c>
      <c r="E479">
        <f t="shared" si="64"/>
        <v>7.4505804581459517E-12</v>
      </c>
      <c r="F479">
        <f t="shared" si="65"/>
        <v>0</v>
      </c>
      <c r="G479">
        <v>20</v>
      </c>
      <c r="H479">
        <v>-10</v>
      </c>
      <c r="I479">
        <v>0.38419903534316502</v>
      </c>
      <c r="J479">
        <v>0.61580096465683498</v>
      </c>
      <c r="K479">
        <f t="shared" si="66"/>
        <v>35.97980983338369</v>
      </c>
      <c r="L479">
        <f t="shared" si="67"/>
        <v>31.408756296736705</v>
      </c>
      <c r="M479">
        <f t="shared" si="68"/>
        <v>-5.5181341963853683</v>
      </c>
      <c r="N479" s="2">
        <f t="shared" si="69"/>
        <v>335.55254461526584</v>
      </c>
      <c r="O479">
        <f t="shared" si="70"/>
        <v>0</v>
      </c>
      <c r="P479">
        <f t="shared" si="71"/>
        <v>0</v>
      </c>
      <c r="Q479" t="str">
        <f t="shared" si="72"/>
        <v>TN</v>
      </c>
    </row>
    <row r="480" spans="1:17" x14ac:dyDescent="0.3">
      <c r="A480">
        <v>1</v>
      </c>
      <c r="B480">
        <v>1.1960207441678836</v>
      </c>
      <c r="C480">
        <v>-2</v>
      </c>
      <c r="D480">
        <v>1.54</v>
      </c>
      <c r="E480">
        <f t="shared" si="64"/>
        <v>1.0058283618497036E-11</v>
      </c>
      <c r="F480">
        <f t="shared" si="65"/>
        <v>0</v>
      </c>
      <c r="G480">
        <v>70</v>
      </c>
      <c r="H480">
        <v>-50</v>
      </c>
      <c r="I480">
        <v>0.60844334427391233</v>
      </c>
      <c r="J480">
        <v>0.39155665572608767</v>
      </c>
      <c r="K480">
        <f t="shared" si="66"/>
        <v>160.98133732545134</v>
      </c>
      <c r="L480">
        <f t="shared" si="67"/>
        <v>215.2947128015152</v>
      </c>
      <c r="M480">
        <f t="shared" si="68"/>
        <v>13.647945507914585</v>
      </c>
      <c r="N480" s="2">
        <f t="shared" si="69"/>
        <v>1405.0632308660495</v>
      </c>
      <c r="O480">
        <f t="shared" si="70"/>
        <v>1</v>
      </c>
      <c r="P480">
        <f t="shared" si="71"/>
        <v>0</v>
      </c>
      <c r="Q480" t="str">
        <f t="shared" si="72"/>
        <v>TP</v>
      </c>
    </row>
    <row r="481" spans="1:17" x14ac:dyDescent="0.3">
      <c r="A481">
        <v>1</v>
      </c>
      <c r="B481">
        <v>1.1960207441678836</v>
      </c>
      <c r="C481">
        <v>-2</v>
      </c>
      <c r="D481">
        <v>1.44</v>
      </c>
      <c r="E481">
        <f t="shared" si="64"/>
        <v>8.1956385039605464E-12</v>
      </c>
      <c r="F481">
        <f t="shared" si="65"/>
        <v>0</v>
      </c>
      <c r="G481">
        <v>70</v>
      </c>
      <c r="H481">
        <v>-50</v>
      </c>
      <c r="I481">
        <v>0.60844334427391233</v>
      </c>
      <c r="J481">
        <v>0.39155665572608767</v>
      </c>
      <c r="K481">
        <f t="shared" si="66"/>
        <v>160.98133732417753</v>
      </c>
      <c r="L481">
        <f t="shared" si="67"/>
        <v>215.2947128015152</v>
      </c>
      <c r="M481">
        <f t="shared" si="68"/>
        <v>13.647945507139553</v>
      </c>
      <c r="N481" s="2">
        <f t="shared" si="69"/>
        <v>1405.0632308079466</v>
      </c>
      <c r="O481">
        <f t="shared" si="70"/>
        <v>1</v>
      </c>
      <c r="P481">
        <f t="shared" si="71"/>
        <v>0</v>
      </c>
      <c r="Q481" t="str">
        <f t="shared" si="72"/>
        <v>TP</v>
      </c>
    </row>
    <row r="482" spans="1:17" x14ac:dyDescent="0.3">
      <c r="A482">
        <v>1</v>
      </c>
      <c r="B482">
        <v>1.1960207441678836</v>
      </c>
      <c r="C482">
        <v>-2</v>
      </c>
      <c r="D482">
        <v>1.42</v>
      </c>
      <c r="E482">
        <f t="shared" si="64"/>
        <v>7.823109481053249E-12</v>
      </c>
      <c r="F482">
        <f t="shared" si="65"/>
        <v>0</v>
      </c>
      <c r="G482">
        <v>30</v>
      </c>
      <c r="H482">
        <v>-10</v>
      </c>
      <c r="I482">
        <v>0.38419903534316502</v>
      </c>
      <c r="J482">
        <v>0.61580096465683498</v>
      </c>
      <c r="K482">
        <f t="shared" si="66"/>
        <v>58.434275300572672</v>
      </c>
      <c r="L482">
        <f t="shared" si="67"/>
        <v>31.408756296736705</v>
      </c>
      <c r="M482">
        <f t="shared" si="68"/>
        <v>3.1088497752550488</v>
      </c>
      <c r="N482" s="2">
        <f t="shared" si="69"/>
        <v>726.03719280463645</v>
      </c>
      <c r="O482">
        <f t="shared" si="70"/>
        <v>1</v>
      </c>
      <c r="P482">
        <f t="shared" si="71"/>
        <v>0</v>
      </c>
      <c r="Q482" t="str">
        <f t="shared" si="72"/>
        <v>TP</v>
      </c>
    </row>
    <row r="483" spans="1:17" x14ac:dyDescent="0.3">
      <c r="A483">
        <v>0</v>
      </c>
      <c r="B483">
        <v>1.1960207441678836</v>
      </c>
      <c r="C483">
        <v>-2</v>
      </c>
      <c r="D483">
        <v>1.42</v>
      </c>
      <c r="E483">
        <f t="shared" si="64"/>
        <v>7.823109481053249E-12</v>
      </c>
      <c r="F483">
        <f t="shared" si="65"/>
        <v>0</v>
      </c>
      <c r="G483">
        <v>80</v>
      </c>
      <c r="H483">
        <v>-90</v>
      </c>
      <c r="I483">
        <v>0.60844334427391233</v>
      </c>
      <c r="J483">
        <v>0.39155665572608767</v>
      </c>
      <c r="K483">
        <f t="shared" si="66"/>
        <v>188.85787661466918</v>
      </c>
      <c r="L483">
        <f t="shared" si="67"/>
        <v>434.85510823313615</v>
      </c>
      <c r="M483">
        <f t="shared" si="68"/>
        <v>-55.361093865273475</v>
      </c>
      <c r="N483" s="2">
        <f t="shared" si="69"/>
        <v>993.81719532931288</v>
      </c>
      <c r="O483">
        <f t="shared" si="70"/>
        <v>0</v>
      </c>
      <c r="P483">
        <f t="shared" si="71"/>
        <v>0</v>
      </c>
      <c r="Q483" t="str">
        <f t="shared" si="72"/>
        <v>TN</v>
      </c>
    </row>
    <row r="484" spans="1:17" x14ac:dyDescent="0.3">
      <c r="A484">
        <v>0</v>
      </c>
      <c r="B484">
        <v>1.1960207441678836</v>
      </c>
      <c r="C484">
        <v>-2</v>
      </c>
      <c r="D484">
        <v>1.42</v>
      </c>
      <c r="E484">
        <f t="shared" si="64"/>
        <v>7.823109481053249E-12</v>
      </c>
      <c r="F484">
        <f t="shared" si="65"/>
        <v>0</v>
      </c>
      <c r="G484">
        <v>60</v>
      </c>
      <c r="H484">
        <v>-50</v>
      </c>
      <c r="I484">
        <v>0.38419903534316502</v>
      </c>
      <c r="J484">
        <v>0.61580096465683498</v>
      </c>
      <c r="K484">
        <f t="shared" si="66"/>
        <v>133.87694139605964</v>
      </c>
      <c r="L484">
        <f t="shared" si="67"/>
        <v>215.2947128015152</v>
      </c>
      <c r="M484">
        <f t="shared" si="68"/>
        <v>-81.143300089629747</v>
      </c>
      <c r="N484" s="2">
        <f t="shared" si="69"/>
        <v>3284.1005614871369</v>
      </c>
      <c r="O484">
        <f t="shared" si="70"/>
        <v>0</v>
      </c>
      <c r="P484">
        <f t="shared" si="71"/>
        <v>0</v>
      </c>
      <c r="Q484" t="str">
        <f t="shared" si="72"/>
        <v>TN</v>
      </c>
    </row>
    <row r="485" spans="1:17" x14ac:dyDescent="0.3">
      <c r="A485">
        <v>1</v>
      </c>
      <c r="B485">
        <v>1.1960207441678836</v>
      </c>
      <c r="C485">
        <v>-2</v>
      </c>
      <c r="D485">
        <v>1.32</v>
      </c>
      <c r="E485">
        <f t="shared" si="64"/>
        <v>5.9604643665167631E-12</v>
      </c>
      <c r="F485">
        <f t="shared" si="65"/>
        <v>0</v>
      </c>
      <c r="G485">
        <v>70</v>
      </c>
      <c r="H485">
        <v>-50</v>
      </c>
      <c r="I485">
        <v>0.38419903534316502</v>
      </c>
      <c r="J485">
        <v>0.61580096465683498</v>
      </c>
      <c r="K485">
        <f t="shared" si="66"/>
        <v>160.98133732264878</v>
      </c>
      <c r="L485">
        <f t="shared" si="67"/>
        <v>215.2947128015152</v>
      </c>
      <c r="M485">
        <f t="shared" si="68"/>
        <v>-70.729817321074989</v>
      </c>
      <c r="N485" s="2">
        <f t="shared" si="69"/>
        <v>2199.0087603288644</v>
      </c>
      <c r="O485">
        <f t="shared" si="70"/>
        <v>0</v>
      </c>
      <c r="P485">
        <f t="shared" si="71"/>
        <v>1</v>
      </c>
      <c r="Q485" t="str">
        <f t="shared" si="72"/>
        <v>FP</v>
      </c>
    </row>
    <row r="486" spans="1:17" x14ac:dyDescent="0.3">
      <c r="A486">
        <v>0</v>
      </c>
      <c r="B486">
        <v>1.1960207441678836</v>
      </c>
      <c r="C486">
        <v>-2</v>
      </c>
      <c r="D486">
        <v>1.32</v>
      </c>
      <c r="E486">
        <f t="shared" si="64"/>
        <v>5.9604643665167631E-12</v>
      </c>
      <c r="F486">
        <f t="shared" si="65"/>
        <v>0</v>
      </c>
      <c r="G486">
        <v>90</v>
      </c>
      <c r="H486">
        <v>-90</v>
      </c>
      <c r="I486">
        <v>0.60844334427391233</v>
      </c>
      <c r="J486">
        <v>0.39155665572608767</v>
      </c>
      <c r="K486">
        <f t="shared" si="66"/>
        <v>217.42755412239993</v>
      </c>
      <c r="L486">
        <f t="shared" si="67"/>
        <v>434.85510823313615</v>
      </c>
      <c r="M486">
        <f t="shared" si="68"/>
        <v>-37.9780637376426</v>
      </c>
      <c r="N486" s="2">
        <f t="shared" si="69"/>
        <v>199.9915303693889</v>
      </c>
      <c r="O486">
        <f t="shared" si="70"/>
        <v>0</v>
      </c>
      <c r="P486">
        <f t="shared" si="71"/>
        <v>0</v>
      </c>
      <c r="Q486" t="str">
        <f t="shared" si="72"/>
        <v>TN</v>
      </c>
    </row>
    <row r="487" spans="1:17" x14ac:dyDescent="0.3">
      <c r="A487">
        <v>0</v>
      </c>
      <c r="B487">
        <v>1.1960207441678836</v>
      </c>
      <c r="C487">
        <v>-2</v>
      </c>
      <c r="D487">
        <v>1.32</v>
      </c>
      <c r="E487">
        <f t="shared" si="64"/>
        <v>5.9604643665167631E-12</v>
      </c>
      <c r="F487">
        <f t="shared" si="65"/>
        <v>0</v>
      </c>
      <c r="G487">
        <v>50</v>
      </c>
      <c r="H487">
        <v>-50</v>
      </c>
      <c r="I487">
        <v>0.60844334427391233</v>
      </c>
      <c r="J487">
        <v>0.39155665572608767</v>
      </c>
      <c r="K487">
        <f t="shared" si="66"/>
        <v>107.64735640326765</v>
      </c>
      <c r="L487">
        <f t="shared" si="67"/>
        <v>215.2947128015152</v>
      </c>
      <c r="M487">
        <f t="shared" si="68"/>
        <v>-18.802760207819887</v>
      </c>
      <c r="N487" s="2">
        <f t="shared" si="69"/>
        <v>25.335793623153005</v>
      </c>
      <c r="O487">
        <f t="shared" si="70"/>
        <v>0</v>
      </c>
      <c r="P487">
        <f t="shared" si="71"/>
        <v>0</v>
      </c>
      <c r="Q487" t="str">
        <f t="shared" si="72"/>
        <v>TN</v>
      </c>
    </row>
    <row r="488" spans="1:17" x14ac:dyDescent="0.3">
      <c r="A488">
        <v>1</v>
      </c>
      <c r="B488">
        <v>1.1960207441678836</v>
      </c>
      <c r="C488">
        <v>-2</v>
      </c>
      <c r="D488">
        <v>1.44</v>
      </c>
      <c r="E488">
        <f t="shared" si="64"/>
        <v>8.1956385039605464E-12</v>
      </c>
      <c r="F488">
        <f t="shared" si="65"/>
        <v>0</v>
      </c>
      <c r="G488">
        <v>60</v>
      </c>
      <c r="H488">
        <v>-50</v>
      </c>
      <c r="I488">
        <v>0.38419903534316502</v>
      </c>
      <c r="J488">
        <v>0.61580096465683498</v>
      </c>
      <c r="K488">
        <f t="shared" si="66"/>
        <v>133.87694139626382</v>
      </c>
      <c r="L488">
        <f t="shared" si="67"/>
        <v>215.2947128015152</v>
      </c>
      <c r="M488">
        <f t="shared" si="68"/>
        <v>-81.143300089551303</v>
      </c>
      <c r="N488" s="2">
        <f t="shared" si="69"/>
        <v>3284.1005614781461</v>
      </c>
      <c r="O488">
        <f t="shared" si="70"/>
        <v>0</v>
      </c>
      <c r="P488">
        <f t="shared" si="71"/>
        <v>1</v>
      </c>
      <c r="Q488" t="str">
        <f t="shared" si="72"/>
        <v>FP</v>
      </c>
    </row>
    <row r="489" spans="1:17" x14ac:dyDescent="0.3">
      <c r="A489">
        <v>0</v>
      </c>
      <c r="B489">
        <v>1.1960207441678836</v>
      </c>
      <c r="C489">
        <v>-2</v>
      </c>
      <c r="D489">
        <v>1.44</v>
      </c>
      <c r="E489">
        <f t="shared" si="64"/>
        <v>8.1956385039605464E-12</v>
      </c>
      <c r="F489">
        <f t="shared" si="65"/>
        <v>0</v>
      </c>
      <c r="G489">
        <v>100</v>
      </c>
      <c r="H489">
        <v>-90</v>
      </c>
      <c r="I489">
        <v>0.60844334427391233</v>
      </c>
      <c r="J489">
        <v>0.39155665572608767</v>
      </c>
      <c r="K489">
        <f t="shared" si="66"/>
        <v>246.62749303625768</v>
      </c>
      <c r="L489">
        <f t="shared" si="67"/>
        <v>434.85510823313615</v>
      </c>
      <c r="M489">
        <f t="shared" si="68"/>
        <v>-20.211555252301054</v>
      </c>
      <c r="N489" s="2">
        <f t="shared" si="69"/>
        <v>13.138249365340663</v>
      </c>
      <c r="O489">
        <f t="shared" si="70"/>
        <v>0</v>
      </c>
      <c r="P489">
        <f t="shared" si="71"/>
        <v>0</v>
      </c>
      <c r="Q489" t="str">
        <f t="shared" si="72"/>
        <v>TN</v>
      </c>
    </row>
    <row r="490" spans="1:17" x14ac:dyDescent="0.3">
      <c r="A490">
        <v>1</v>
      </c>
      <c r="B490">
        <v>1.1960207441678836</v>
      </c>
      <c r="C490">
        <v>-2</v>
      </c>
      <c r="D490">
        <v>1.42</v>
      </c>
      <c r="E490">
        <f t="shared" si="64"/>
        <v>7.823109481053249E-12</v>
      </c>
      <c r="F490">
        <f t="shared" si="65"/>
        <v>0</v>
      </c>
      <c r="G490">
        <v>30</v>
      </c>
      <c r="H490">
        <v>-10</v>
      </c>
      <c r="I490">
        <v>0.38419903534316502</v>
      </c>
      <c r="J490">
        <v>0.61580096465683498</v>
      </c>
      <c r="K490">
        <f t="shared" si="66"/>
        <v>58.434275300572672</v>
      </c>
      <c r="L490">
        <f t="shared" si="67"/>
        <v>31.408756296736705</v>
      </c>
      <c r="M490">
        <f t="shared" si="68"/>
        <v>3.1088497752550488</v>
      </c>
      <c r="N490" s="2">
        <f t="shared" si="69"/>
        <v>726.03719280463645</v>
      </c>
      <c r="O490">
        <f t="shared" si="70"/>
        <v>1</v>
      </c>
      <c r="P490">
        <f t="shared" si="71"/>
        <v>0</v>
      </c>
      <c r="Q490" t="str">
        <f t="shared" si="72"/>
        <v>TP</v>
      </c>
    </row>
    <row r="491" spans="1:17" x14ac:dyDescent="0.3">
      <c r="A491">
        <v>0</v>
      </c>
      <c r="B491">
        <v>1.1960207441678836</v>
      </c>
      <c r="C491">
        <v>-2</v>
      </c>
      <c r="D491">
        <v>1.42</v>
      </c>
      <c r="E491">
        <f t="shared" si="64"/>
        <v>7.823109481053249E-12</v>
      </c>
      <c r="F491">
        <f t="shared" si="65"/>
        <v>0</v>
      </c>
      <c r="G491">
        <v>0</v>
      </c>
      <c r="H491">
        <v>-10</v>
      </c>
      <c r="I491">
        <v>0.38419903534316502</v>
      </c>
      <c r="J491">
        <v>0.61580096465683498</v>
      </c>
      <c r="K491">
        <f t="shared" si="66"/>
        <v>0</v>
      </c>
      <c r="L491">
        <f t="shared" si="67"/>
        <v>31.408756296736705</v>
      </c>
      <c r="M491">
        <f t="shared" si="68"/>
        <v>-19.341542426201904</v>
      </c>
      <c r="N491" s="2">
        <f t="shared" si="69"/>
        <v>20.202194485641201</v>
      </c>
      <c r="O491">
        <f t="shared" si="70"/>
        <v>0</v>
      </c>
      <c r="P491">
        <f t="shared" si="71"/>
        <v>0</v>
      </c>
      <c r="Q491" t="str">
        <f t="shared" si="72"/>
        <v>TN</v>
      </c>
    </row>
    <row r="492" spans="1:17" x14ac:dyDescent="0.3">
      <c r="A492">
        <v>1</v>
      </c>
      <c r="B492">
        <v>1.1960207441678836</v>
      </c>
      <c r="C492">
        <v>-2</v>
      </c>
      <c r="D492">
        <v>1.32</v>
      </c>
      <c r="E492">
        <f t="shared" si="64"/>
        <v>5.9604643665167631E-12</v>
      </c>
      <c r="F492">
        <f t="shared" si="65"/>
        <v>0</v>
      </c>
      <c r="G492">
        <v>60</v>
      </c>
      <c r="H492">
        <v>-50</v>
      </c>
      <c r="I492">
        <v>0.38419903534316502</v>
      </c>
      <c r="J492">
        <v>0.61580096465683498</v>
      </c>
      <c r="K492">
        <f t="shared" si="66"/>
        <v>133.8769413950387</v>
      </c>
      <c r="L492">
        <f t="shared" si="67"/>
        <v>215.2947128015152</v>
      </c>
      <c r="M492">
        <f t="shared" si="68"/>
        <v>-81.143300090021995</v>
      </c>
      <c r="N492" s="2">
        <f t="shared" si="69"/>
        <v>3284.1005615320942</v>
      </c>
      <c r="O492">
        <f t="shared" si="70"/>
        <v>0</v>
      </c>
      <c r="P492">
        <f t="shared" si="71"/>
        <v>1</v>
      </c>
      <c r="Q492" t="str">
        <f t="shared" si="72"/>
        <v>FP</v>
      </c>
    </row>
    <row r="493" spans="1:17" x14ac:dyDescent="0.3">
      <c r="A493">
        <v>1</v>
      </c>
      <c r="B493">
        <v>1.1960207441678836</v>
      </c>
      <c r="C493">
        <v>-2</v>
      </c>
      <c r="D493">
        <v>1.1399999999999999</v>
      </c>
      <c r="E493">
        <f t="shared" si="64"/>
        <v>2.6077031603510818E-12</v>
      </c>
      <c r="F493">
        <f t="shared" si="65"/>
        <v>0</v>
      </c>
      <c r="G493">
        <v>180</v>
      </c>
      <c r="H493">
        <v>-90</v>
      </c>
      <c r="I493">
        <v>0.38419903534316502</v>
      </c>
      <c r="J493">
        <v>0.61580096465683498</v>
      </c>
      <c r="K493">
        <f t="shared" si="66"/>
        <v>498.14147212164454</v>
      </c>
      <c r="L493">
        <f t="shared" si="67"/>
        <v>434.85510823313615</v>
      </c>
      <c r="M493">
        <f t="shared" si="68"/>
        <v>-76.398722082357665</v>
      </c>
      <c r="N493" s="2">
        <f t="shared" si="69"/>
        <v>2762.8158300192986</v>
      </c>
      <c r="O493">
        <f t="shared" si="70"/>
        <v>0</v>
      </c>
      <c r="P493">
        <f t="shared" si="71"/>
        <v>1</v>
      </c>
      <c r="Q493" t="str">
        <f t="shared" si="72"/>
        <v>FP</v>
      </c>
    </row>
    <row r="494" spans="1:17" x14ac:dyDescent="0.3">
      <c r="A494">
        <v>0</v>
      </c>
      <c r="B494">
        <v>1.1960207441678836</v>
      </c>
      <c r="C494">
        <v>-2</v>
      </c>
      <c r="D494">
        <v>1.1399999999999999</v>
      </c>
      <c r="E494">
        <f t="shared" si="64"/>
        <v>2.6077031603510818E-12</v>
      </c>
      <c r="F494">
        <f t="shared" si="65"/>
        <v>0</v>
      </c>
      <c r="G494">
        <v>0</v>
      </c>
      <c r="H494">
        <v>-10</v>
      </c>
      <c r="I494">
        <v>0.38419903534316502</v>
      </c>
      <c r="J494">
        <v>0.61580096465683498</v>
      </c>
      <c r="K494">
        <f t="shared" si="66"/>
        <v>0</v>
      </c>
      <c r="L494">
        <f t="shared" si="67"/>
        <v>31.408756296736705</v>
      </c>
      <c r="M494">
        <f t="shared" si="68"/>
        <v>-19.341542426201904</v>
      </c>
      <c r="N494" s="2">
        <f t="shared" si="69"/>
        <v>20.202194485641201</v>
      </c>
      <c r="O494">
        <f t="shared" si="70"/>
        <v>0</v>
      </c>
      <c r="P494">
        <f t="shared" si="71"/>
        <v>0</v>
      </c>
      <c r="Q494" t="str">
        <f t="shared" si="72"/>
        <v>TN</v>
      </c>
    </row>
    <row r="495" spans="1:17" x14ac:dyDescent="0.3">
      <c r="A495">
        <v>1</v>
      </c>
      <c r="B495">
        <v>1.1960207441678836</v>
      </c>
      <c r="C495">
        <v>-2</v>
      </c>
      <c r="D495">
        <v>0.96</v>
      </c>
      <c r="E495">
        <f t="shared" si="64"/>
        <v>0</v>
      </c>
      <c r="F495">
        <f t="shared" si="65"/>
        <v>-7.450580458145959E-13</v>
      </c>
      <c r="G495">
        <v>80</v>
      </c>
      <c r="H495">
        <v>-90</v>
      </c>
      <c r="I495">
        <v>0.38419903534316502</v>
      </c>
      <c r="J495">
        <v>0.61580096465683498</v>
      </c>
      <c r="K495">
        <f t="shared" si="66"/>
        <v>188.85787660819494</v>
      </c>
      <c r="L495">
        <f t="shared" si="67"/>
        <v>434.85510823167851</v>
      </c>
      <c r="M495">
        <f t="shared" si="68"/>
        <v>-195.22518112519305</v>
      </c>
      <c r="N495" s="2">
        <f t="shared" si="69"/>
        <v>29374.173402888562</v>
      </c>
      <c r="O495">
        <f t="shared" si="70"/>
        <v>0</v>
      </c>
      <c r="P495">
        <f t="shared" si="71"/>
        <v>1</v>
      </c>
      <c r="Q495" t="str">
        <f t="shared" si="72"/>
        <v>FP</v>
      </c>
    </row>
    <row r="496" spans="1:17" x14ac:dyDescent="0.3">
      <c r="A496">
        <v>0</v>
      </c>
      <c r="B496">
        <v>1.1960207441678836</v>
      </c>
      <c r="C496">
        <v>-2</v>
      </c>
      <c r="D496">
        <v>0.96</v>
      </c>
      <c r="E496">
        <f t="shared" si="64"/>
        <v>0</v>
      </c>
      <c r="F496">
        <f t="shared" si="65"/>
        <v>-7.450580458145959E-13</v>
      </c>
      <c r="G496">
        <v>90</v>
      </c>
      <c r="H496">
        <v>-90</v>
      </c>
      <c r="I496">
        <v>0.38419903534316502</v>
      </c>
      <c r="J496">
        <v>0.61580096465683498</v>
      </c>
      <c r="K496">
        <f t="shared" si="66"/>
        <v>217.42755411656807</v>
      </c>
      <c r="L496">
        <f t="shared" si="67"/>
        <v>434.85510823167851</v>
      </c>
      <c r="M496">
        <f t="shared" si="68"/>
        <v>-184.24873858641075</v>
      </c>
      <c r="N496" s="2">
        <f t="shared" si="69"/>
        <v>25732.173692597204</v>
      </c>
      <c r="O496">
        <f t="shared" si="70"/>
        <v>0</v>
      </c>
      <c r="P496">
        <f t="shared" si="71"/>
        <v>0</v>
      </c>
      <c r="Q496" t="str">
        <f t="shared" si="72"/>
        <v>TN</v>
      </c>
    </row>
    <row r="497" spans="1:17" x14ac:dyDescent="0.3">
      <c r="A497">
        <v>0</v>
      </c>
      <c r="B497">
        <v>1.1960207441678836</v>
      </c>
      <c r="C497">
        <v>-2</v>
      </c>
      <c r="D497">
        <v>0.96</v>
      </c>
      <c r="E497">
        <f t="shared" si="64"/>
        <v>0</v>
      </c>
      <c r="F497">
        <f t="shared" si="65"/>
        <v>-7.450580458145959E-13</v>
      </c>
      <c r="G497">
        <v>100</v>
      </c>
      <c r="H497">
        <v>-90</v>
      </c>
      <c r="I497">
        <v>0.38419903534316502</v>
      </c>
      <c r="J497">
        <v>0.61580096465683498</v>
      </c>
      <c r="K497">
        <f t="shared" si="66"/>
        <v>246.6274930269494</v>
      </c>
      <c r="L497">
        <f t="shared" si="67"/>
        <v>434.85510823167851</v>
      </c>
      <c r="M497">
        <f t="shared" si="68"/>
        <v>-173.03015022496288</v>
      </c>
      <c r="N497" s="2">
        <f t="shared" si="69"/>
        <v>22258.82655904178</v>
      </c>
      <c r="O497">
        <f t="shared" si="70"/>
        <v>0</v>
      </c>
      <c r="P497">
        <f t="shared" si="71"/>
        <v>0</v>
      </c>
      <c r="Q497" t="str">
        <f t="shared" si="72"/>
        <v>TN</v>
      </c>
    </row>
    <row r="498" spans="1:17" x14ac:dyDescent="0.3">
      <c r="A498">
        <v>0</v>
      </c>
      <c r="B498">
        <v>1.1960207441678836</v>
      </c>
      <c r="C498">
        <v>-2</v>
      </c>
      <c r="D498">
        <v>0.96</v>
      </c>
      <c r="E498">
        <f t="shared" si="64"/>
        <v>0</v>
      </c>
      <c r="F498">
        <f t="shared" si="65"/>
        <v>-7.450580458145959E-13</v>
      </c>
      <c r="G498">
        <v>100</v>
      </c>
      <c r="H498">
        <v>-90</v>
      </c>
      <c r="I498">
        <v>0.38419903534316502</v>
      </c>
      <c r="J498">
        <v>0.61580096465683498</v>
      </c>
      <c r="K498">
        <f t="shared" si="66"/>
        <v>246.6274930269494</v>
      </c>
      <c r="L498">
        <f t="shared" si="67"/>
        <v>434.85510823167851</v>
      </c>
      <c r="M498">
        <f t="shared" si="68"/>
        <v>-173.03015022496288</v>
      </c>
      <c r="N498" s="2">
        <f t="shared" si="69"/>
        <v>22258.82655904178</v>
      </c>
      <c r="O498">
        <f t="shared" si="70"/>
        <v>0</v>
      </c>
      <c r="P498">
        <f t="shared" si="71"/>
        <v>0</v>
      </c>
      <c r="Q498" t="str">
        <f t="shared" si="72"/>
        <v>TN</v>
      </c>
    </row>
    <row r="499" spans="1:17" x14ac:dyDescent="0.3">
      <c r="A499">
        <v>1</v>
      </c>
      <c r="B499">
        <v>1.1960207441678836</v>
      </c>
      <c r="C499">
        <v>-2</v>
      </c>
      <c r="D499">
        <v>0.98</v>
      </c>
      <c r="E499">
        <f t="shared" si="64"/>
        <v>0</v>
      </c>
      <c r="F499">
        <f t="shared" si="65"/>
        <v>-3.7252902290729795E-13</v>
      </c>
      <c r="G499">
        <v>10</v>
      </c>
      <c r="H499">
        <v>-10</v>
      </c>
      <c r="I499">
        <v>0.60844334427391233</v>
      </c>
      <c r="J499">
        <v>0.39155665572608767</v>
      </c>
      <c r="K499">
        <f t="shared" si="66"/>
        <v>15.704378148368352</v>
      </c>
      <c r="L499">
        <f t="shared" si="67"/>
        <v>31.408756296709758</v>
      </c>
      <c r="M499">
        <f t="shared" si="68"/>
        <v>-2.7430832157199792</v>
      </c>
      <c r="N499" s="2">
        <f t="shared" si="69"/>
        <v>444.92073848657492</v>
      </c>
      <c r="O499">
        <f t="shared" si="70"/>
        <v>0</v>
      </c>
      <c r="P499">
        <f t="shared" si="71"/>
        <v>1</v>
      </c>
      <c r="Q499" t="str">
        <f t="shared" si="72"/>
        <v>FP</v>
      </c>
    </row>
    <row r="500" spans="1:17" x14ac:dyDescent="0.3">
      <c r="A500">
        <v>1</v>
      </c>
      <c r="B500">
        <v>1.1960207441678836</v>
      </c>
      <c r="C500">
        <v>-2</v>
      </c>
      <c r="D500">
        <v>0.8</v>
      </c>
      <c r="E500">
        <f t="shared" si="64"/>
        <v>0</v>
      </c>
      <c r="F500">
        <f t="shared" si="65"/>
        <v>-3.7252902290729758E-12</v>
      </c>
      <c r="G500">
        <v>180</v>
      </c>
      <c r="H500">
        <v>-90</v>
      </c>
      <c r="I500">
        <v>0.38419903534316502</v>
      </c>
      <c r="J500">
        <v>0.61580096465683498</v>
      </c>
      <c r="K500">
        <f t="shared" si="66"/>
        <v>498.1414721148987</v>
      </c>
      <c r="L500">
        <f t="shared" si="67"/>
        <v>434.85510822584683</v>
      </c>
      <c r="M500">
        <f t="shared" si="68"/>
        <v>-76.398722080460658</v>
      </c>
      <c r="N500" s="2">
        <f t="shared" si="69"/>
        <v>2762.8158298198759</v>
      </c>
      <c r="O500">
        <f t="shared" si="70"/>
        <v>0</v>
      </c>
      <c r="P500">
        <f t="shared" si="71"/>
        <v>1</v>
      </c>
      <c r="Q500" t="str">
        <f t="shared" si="72"/>
        <v>FP</v>
      </c>
    </row>
    <row r="501" spans="1:17" x14ac:dyDescent="0.3">
      <c r="A501">
        <v>1</v>
      </c>
      <c r="B501">
        <v>1.1960207441678836</v>
      </c>
      <c r="C501">
        <v>-2</v>
      </c>
      <c r="D501">
        <v>0.86</v>
      </c>
      <c r="E501">
        <f t="shared" si="64"/>
        <v>0</v>
      </c>
      <c r="F501">
        <f t="shared" si="65"/>
        <v>-2.6077031603510838E-12</v>
      </c>
      <c r="G501">
        <v>30</v>
      </c>
      <c r="H501">
        <v>-10</v>
      </c>
      <c r="I501">
        <v>0.38419903534316502</v>
      </c>
      <c r="J501">
        <v>0.61580096465683498</v>
      </c>
      <c r="K501">
        <f t="shared" si="66"/>
        <v>58.434275299017848</v>
      </c>
      <c r="L501">
        <f t="shared" si="67"/>
        <v>31.408756296548109</v>
      </c>
      <c r="M501">
        <f t="shared" si="68"/>
        <v>3.1088497747738266</v>
      </c>
      <c r="N501" s="2">
        <f t="shared" si="69"/>
        <v>726.03719277870323</v>
      </c>
      <c r="O501">
        <f t="shared" si="70"/>
        <v>1</v>
      </c>
      <c r="P501">
        <f t="shared" si="71"/>
        <v>0</v>
      </c>
      <c r="Q501" t="str">
        <f t="shared" si="72"/>
        <v>TP</v>
      </c>
    </row>
    <row r="502" spans="1:17" x14ac:dyDescent="0.3">
      <c r="A502">
        <v>1</v>
      </c>
      <c r="B502">
        <v>1.1960207441678836</v>
      </c>
      <c r="C502">
        <v>-2</v>
      </c>
      <c r="D502">
        <v>0.68</v>
      </c>
      <c r="E502">
        <f t="shared" si="64"/>
        <v>0</v>
      </c>
      <c r="F502">
        <f t="shared" si="65"/>
        <v>-5.9604643665167615E-12</v>
      </c>
      <c r="G502">
        <v>100</v>
      </c>
      <c r="H502">
        <v>-90</v>
      </c>
      <c r="I502">
        <v>0.38419903534316502</v>
      </c>
      <c r="J502">
        <v>0.61580096465683498</v>
      </c>
      <c r="K502">
        <f t="shared" si="66"/>
        <v>246.6274930269494</v>
      </c>
      <c r="L502">
        <f t="shared" si="67"/>
        <v>434.85510822147279</v>
      </c>
      <c r="M502">
        <f t="shared" si="68"/>
        <v>-173.03015021867816</v>
      </c>
      <c r="N502" s="2">
        <f t="shared" si="69"/>
        <v>22258.826557166496</v>
      </c>
      <c r="O502">
        <f t="shared" si="70"/>
        <v>0</v>
      </c>
      <c r="P502">
        <f t="shared" si="71"/>
        <v>1</v>
      </c>
      <c r="Q502" t="str">
        <f t="shared" si="72"/>
        <v>FP</v>
      </c>
    </row>
    <row r="503" spans="1:17" x14ac:dyDescent="0.3">
      <c r="A503">
        <v>1</v>
      </c>
      <c r="B503">
        <v>1.1960207441678836</v>
      </c>
      <c r="C503">
        <v>-2</v>
      </c>
      <c r="D503">
        <v>0.74</v>
      </c>
      <c r="E503">
        <f t="shared" si="64"/>
        <v>0</v>
      </c>
      <c r="F503">
        <f t="shared" si="65"/>
        <v>-4.8428772977948695E-12</v>
      </c>
      <c r="G503">
        <v>30</v>
      </c>
      <c r="H503">
        <v>-10</v>
      </c>
      <c r="I503">
        <v>0.38419903534316502</v>
      </c>
      <c r="J503">
        <v>0.61580096465683498</v>
      </c>
      <c r="K503">
        <f t="shared" si="66"/>
        <v>58.434275299017848</v>
      </c>
      <c r="L503">
        <f t="shared" si="67"/>
        <v>31.408756296386464</v>
      </c>
      <c r="M503">
        <f t="shared" si="68"/>
        <v>3.1088497748733701</v>
      </c>
      <c r="N503" s="2">
        <f t="shared" si="69"/>
        <v>726.03719278406766</v>
      </c>
      <c r="O503">
        <f t="shared" si="70"/>
        <v>1</v>
      </c>
      <c r="P503">
        <f t="shared" si="71"/>
        <v>0</v>
      </c>
      <c r="Q503" t="str">
        <f t="shared" si="72"/>
        <v>TP</v>
      </c>
    </row>
    <row r="504" spans="1:17" x14ac:dyDescent="0.3">
      <c r="A504">
        <v>1</v>
      </c>
      <c r="B504">
        <v>1.1960207441678836</v>
      </c>
      <c r="C504">
        <v>-2</v>
      </c>
      <c r="D504">
        <v>0.56000000000000005</v>
      </c>
      <c r="E504">
        <f t="shared" si="64"/>
        <v>0</v>
      </c>
      <c r="F504">
        <f t="shared" si="65"/>
        <v>-8.1956385039605464E-12</v>
      </c>
      <c r="G504">
        <v>180</v>
      </c>
      <c r="H504">
        <v>-90</v>
      </c>
      <c r="I504">
        <v>0.56330583577691229</v>
      </c>
      <c r="J504">
        <v>0.43669416422308771</v>
      </c>
      <c r="K504">
        <f t="shared" si="66"/>
        <v>498.1414721148987</v>
      </c>
      <c r="L504">
        <f t="shared" si="67"/>
        <v>434.85510821709914</v>
      </c>
      <c r="M504">
        <f t="shared" si="68"/>
        <v>90.707310243818</v>
      </c>
      <c r="N504" s="2">
        <f t="shared" si="69"/>
        <v>13120.222053472369</v>
      </c>
      <c r="O504">
        <f t="shared" si="70"/>
        <v>1</v>
      </c>
      <c r="P504">
        <f t="shared" si="71"/>
        <v>0</v>
      </c>
      <c r="Q504" t="str">
        <f t="shared" si="72"/>
        <v>TP</v>
      </c>
    </row>
    <row r="505" spans="1:17" x14ac:dyDescent="0.3">
      <c r="A505">
        <v>0</v>
      </c>
      <c r="B505">
        <v>1.1960207441678836</v>
      </c>
      <c r="C505">
        <v>-2</v>
      </c>
      <c r="D505">
        <v>0.56000000000000005</v>
      </c>
      <c r="E505">
        <f t="shared" si="64"/>
        <v>0</v>
      </c>
      <c r="F505">
        <f t="shared" si="65"/>
        <v>-8.1956385039605464E-12</v>
      </c>
      <c r="G505">
        <v>0</v>
      </c>
      <c r="H505">
        <v>-10</v>
      </c>
      <c r="I505">
        <v>0.38419903534316502</v>
      </c>
      <c r="J505">
        <v>0.61580096465683498</v>
      </c>
      <c r="K505">
        <f t="shared" si="66"/>
        <v>0</v>
      </c>
      <c r="L505">
        <f t="shared" si="67"/>
        <v>31.408756296143984</v>
      </c>
      <c r="M505">
        <f t="shared" si="68"/>
        <v>-19.341542425836906</v>
      </c>
      <c r="N505" s="2">
        <f t="shared" si="69"/>
        <v>20.202194488922309</v>
      </c>
      <c r="O505">
        <f t="shared" si="70"/>
        <v>0</v>
      </c>
      <c r="P505">
        <f t="shared" si="71"/>
        <v>0</v>
      </c>
      <c r="Q505" t="str">
        <f t="shared" si="72"/>
        <v>TN</v>
      </c>
    </row>
    <row r="506" spans="1:17" x14ac:dyDescent="0.3">
      <c r="A506">
        <v>0</v>
      </c>
      <c r="B506">
        <v>1</v>
      </c>
      <c r="C506">
        <v>-1.4</v>
      </c>
      <c r="D506">
        <v>1</v>
      </c>
      <c r="E506">
        <f t="shared" si="64"/>
        <v>0</v>
      </c>
      <c r="F506">
        <f t="shared" si="65"/>
        <v>0</v>
      </c>
      <c r="G506">
        <v>40</v>
      </c>
      <c r="H506">
        <v>-50</v>
      </c>
      <c r="I506">
        <v>0.60844334427391233</v>
      </c>
      <c r="J506">
        <v>0.39155665572608767</v>
      </c>
      <c r="K506">
        <f t="shared" si="66"/>
        <v>40</v>
      </c>
      <c r="L506">
        <f t="shared" si="67"/>
        <v>70</v>
      </c>
      <c r="M506">
        <f t="shared" si="68"/>
        <v>-3.0712321298696423</v>
      </c>
      <c r="N506" s="2">
        <f t="shared" si="69"/>
        <v>431.18503536882014</v>
      </c>
      <c r="O506">
        <f t="shared" si="70"/>
        <v>0</v>
      </c>
      <c r="P506">
        <f t="shared" si="71"/>
        <v>0</v>
      </c>
      <c r="Q506" t="str">
        <f t="shared" si="72"/>
        <v>TN</v>
      </c>
    </row>
    <row r="507" spans="1:17" x14ac:dyDescent="0.3">
      <c r="A507">
        <v>1</v>
      </c>
      <c r="B507">
        <v>1</v>
      </c>
      <c r="C507">
        <v>-1.4</v>
      </c>
      <c r="D507">
        <v>0.5</v>
      </c>
      <c r="E507">
        <f t="shared" si="64"/>
        <v>0</v>
      </c>
      <c r="F507">
        <f t="shared" si="65"/>
        <v>-9.31322557268244E-12</v>
      </c>
      <c r="G507">
        <v>60</v>
      </c>
      <c r="H507">
        <v>-50</v>
      </c>
      <c r="I507">
        <v>0.38419903534316502</v>
      </c>
      <c r="J507">
        <v>0.61580096465683498</v>
      </c>
      <c r="K507">
        <f t="shared" si="66"/>
        <v>60</v>
      </c>
      <c r="L507">
        <f t="shared" si="67"/>
        <v>69.999999997449635</v>
      </c>
      <c r="M507">
        <f t="shared" si="68"/>
        <v>-20.054125403818034</v>
      </c>
      <c r="N507" s="2">
        <f t="shared" si="69"/>
        <v>14.304296748116146</v>
      </c>
      <c r="O507">
        <f t="shared" si="70"/>
        <v>0</v>
      </c>
      <c r="P507">
        <f t="shared" si="71"/>
        <v>1</v>
      </c>
      <c r="Q507" t="str">
        <f t="shared" si="72"/>
        <v>FP</v>
      </c>
    </row>
    <row r="508" spans="1:17" x14ac:dyDescent="0.3">
      <c r="A508">
        <v>1</v>
      </c>
      <c r="B508">
        <v>1</v>
      </c>
      <c r="C508">
        <v>-1.4</v>
      </c>
      <c r="D508">
        <v>0.4</v>
      </c>
      <c r="E508">
        <f t="shared" si="64"/>
        <v>0</v>
      </c>
      <c r="F508">
        <f t="shared" si="65"/>
        <v>-1.1175870687218928E-11</v>
      </c>
      <c r="G508">
        <v>10</v>
      </c>
      <c r="H508">
        <v>-10</v>
      </c>
      <c r="I508">
        <v>0.60844334427391233</v>
      </c>
      <c r="J508">
        <v>0.39155665572608767</v>
      </c>
      <c r="K508">
        <f t="shared" si="66"/>
        <v>10</v>
      </c>
      <c r="L508">
        <f t="shared" si="67"/>
        <v>13.999999999639737</v>
      </c>
      <c r="M508">
        <f t="shared" si="68"/>
        <v>0.60264026271495919</v>
      </c>
      <c r="N508" s="2">
        <f t="shared" si="69"/>
        <v>597.25826063912757</v>
      </c>
      <c r="O508">
        <f t="shared" si="70"/>
        <v>1</v>
      </c>
      <c r="P508">
        <f t="shared" si="71"/>
        <v>0</v>
      </c>
      <c r="Q508" t="str">
        <f t="shared" si="72"/>
        <v>TP</v>
      </c>
    </row>
    <row r="509" spans="1:17" x14ac:dyDescent="0.3">
      <c r="A509">
        <v>1</v>
      </c>
      <c r="B509">
        <v>1</v>
      </c>
      <c r="C509">
        <v>-1.4</v>
      </c>
      <c r="D509">
        <v>1.3</v>
      </c>
      <c r="E509">
        <f t="shared" si="64"/>
        <v>5.587935343609465E-12</v>
      </c>
      <c r="F509">
        <f t="shared" si="65"/>
        <v>0</v>
      </c>
      <c r="G509">
        <v>90</v>
      </c>
      <c r="H509">
        <v>-90</v>
      </c>
      <c r="I509">
        <v>0.60844334427391233</v>
      </c>
      <c r="J509">
        <v>0.39155665572608767</v>
      </c>
      <c r="K509">
        <f t="shared" si="66"/>
        <v>90.000000002263064</v>
      </c>
      <c r="L509">
        <f t="shared" si="67"/>
        <v>125.99999999999999</v>
      </c>
      <c r="M509">
        <f t="shared" si="68"/>
        <v>5.4237623645420214</v>
      </c>
      <c r="N509" s="2">
        <f t="shared" si="69"/>
        <v>856.14701060339542</v>
      </c>
      <c r="O509">
        <f t="shared" si="70"/>
        <v>1</v>
      </c>
      <c r="P509">
        <f t="shared" si="71"/>
        <v>0</v>
      </c>
      <c r="Q509" t="str">
        <f t="shared" si="72"/>
        <v>TP</v>
      </c>
    </row>
    <row r="510" spans="1:17" x14ac:dyDescent="0.3">
      <c r="A510">
        <v>0</v>
      </c>
      <c r="B510">
        <v>1</v>
      </c>
      <c r="C510">
        <v>-1.4</v>
      </c>
      <c r="D510">
        <v>1.3</v>
      </c>
      <c r="E510">
        <f t="shared" si="64"/>
        <v>5.587935343609465E-12</v>
      </c>
      <c r="F510">
        <f t="shared" si="65"/>
        <v>0</v>
      </c>
      <c r="G510">
        <v>40</v>
      </c>
      <c r="H510">
        <v>-50</v>
      </c>
      <c r="I510">
        <v>0.60844334427391233</v>
      </c>
      <c r="J510">
        <v>0.39155665572608767</v>
      </c>
      <c r="K510">
        <f t="shared" si="66"/>
        <v>40.000000000824528</v>
      </c>
      <c r="L510">
        <f t="shared" si="67"/>
        <v>70</v>
      </c>
      <c r="M510">
        <f t="shared" si="68"/>
        <v>-3.0712321293679636</v>
      </c>
      <c r="N510" s="2">
        <f t="shared" si="69"/>
        <v>431.18503538965484</v>
      </c>
      <c r="O510">
        <f t="shared" si="70"/>
        <v>0</v>
      </c>
      <c r="P510">
        <f t="shared" si="71"/>
        <v>0</v>
      </c>
      <c r="Q510" t="str">
        <f t="shared" si="72"/>
        <v>TN</v>
      </c>
    </row>
    <row r="511" spans="1:17" x14ac:dyDescent="0.3">
      <c r="A511">
        <v>1</v>
      </c>
      <c r="B511">
        <v>1</v>
      </c>
      <c r="C511">
        <v>-1.4</v>
      </c>
      <c r="D511">
        <v>2.2000000000000002</v>
      </c>
      <c r="E511">
        <f t="shared" si="64"/>
        <v>2.235174137443786E-11</v>
      </c>
      <c r="F511">
        <f t="shared" si="65"/>
        <v>0</v>
      </c>
      <c r="G511">
        <v>90</v>
      </c>
      <c r="H511">
        <v>-90</v>
      </c>
      <c r="I511">
        <v>0.38419903534316502</v>
      </c>
      <c r="J511">
        <v>0.61580096465683498</v>
      </c>
      <c r="K511">
        <f t="shared" si="66"/>
        <v>90.00000000905203</v>
      </c>
      <c r="L511">
        <f t="shared" si="67"/>
        <v>125.99999999999999</v>
      </c>
      <c r="M511">
        <f t="shared" si="68"/>
        <v>-43.013008362398558</v>
      </c>
      <c r="N511" s="2">
        <f t="shared" si="69"/>
        <v>367.74892179964877</v>
      </c>
      <c r="O511">
        <f t="shared" si="70"/>
        <v>0</v>
      </c>
      <c r="P511">
        <f t="shared" si="71"/>
        <v>1</v>
      </c>
      <c r="Q511" t="str">
        <f t="shared" si="72"/>
        <v>FP</v>
      </c>
    </row>
    <row r="512" spans="1:17" x14ac:dyDescent="0.3">
      <c r="A512">
        <v>0</v>
      </c>
      <c r="B512">
        <v>1</v>
      </c>
      <c r="C512">
        <v>-1.4</v>
      </c>
      <c r="D512">
        <v>2.2000000000000002</v>
      </c>
      <c r="E512">
        <f t="shared" si="64"/>
        <v>2.235174137443786E-11</v>
      </c>
      <c r="F512">
        <f t="shared" si="65"/>
        <v>0</v>
      </c>
      <c r="G512">
        <v>0</v>
      </c>
      <c r="H512">
        <v>-10</v>
      </c>
      <c r="I512">
        <v>0.38419903534316502</v>
      </c>
      <c r="J512">
        <v>0.61580096465683498</v>
      </c>
      <c r="K512">
        <f t="shared" si="66"/>
        <v>0</v>
      </c>
      <c r="L512">
        <f t="shared" si="67"/>
        <v>14</v>
      </c>
      <c r="M512">
        <f t="shared" si="68"/>
        <v>-8.6212135051956906</v>
      </c>
      <c r="N512" s="2">
        <f t="shared" si="69"/>
        <v>231.49665280182063</v>
      </c>
      <c r="O512">
        <f t="shared" si="70"/>
        <v>0</v>
      </c>
      <c r="P512">
        <f t="shared" si="71"/>
        <v>0</v>
      </c>
      <c r="Q512" t="str">
        <f t="shared" si="72"/>
        <v>TN</v>
      </c>
    </row>
    <row r="513" spans="1:17" x14ac:dyDescent="0.3">
      <c r="A513">
        <v>1</v>
      </c>
      <c r="B513">
        <v>1</v>
      </c>
      <c r="C513">
        <v>-1.4</v>
      </c>
      <c r="D513">
        <v>2.9</v>
      </c>
      <c r="E513">
        <f t="shared" si="64"/>
        <v>3.5390257176193277E-11</v>
      </c>
      <c r="F513">
        <f t="shared" si="65"/>
        <v>0</v>
      </c>
      <c r="G513">
        <v>70</v>
      </c>
      <c r="H513">
        <v>-50</v>
      </c>
      <c r="I513">
        <v>0.38419903534316502</v>
      </c>
      <c r="J513">
        <v>0.61580096465683498</v>
      </c>
      <c r="K513">
        <f t="shared" si="66"/>
        <v>70.000000010524957</v>
      </c>
      <c r="L513">
        <f t="shared" si="67"/>
        <v>70</v>
      </c>
      <c r="M513">
        <f t="shared" si="68"/>
        <v>-16.212135047913215</v>
      </c>
      <c r="N513" s="2">
        <f t="shared" si="69"/>
        <v>58.126786689945966</v>
      </c>
      <c r="O513">
        <f t="shared" si="70"/>
        <v>0</v>
      </c>
      <c r="P513">
        <f t="shared" si="71"/>
        <v>1</v>
      </c>
      <c r="Q513" t="str">
        <f t="shared" si="72"/>
        <v>FP</v>
      </c>
    </row>
    <row r="514" spans="1:17" x14ac:dyDescent="0.3">
      <c r="A514">
        <v>1</v>
      </c>
      <c r="B514">
        <v>1</v>
      </c>
      <c r="C514">
        <v>-1.4</v>
      </c>
      <c r="D514">
        <v>2.4</v>
      </c>
      <c r="E514">
        <f t="shared" si="64"/>
        <v>2.6077031603510833E-11</v>
      </c>
      <c r="F514">
        <f t="shared" si="65"/>
        <v>0</v>
      </c>
      <c r="G514">
        <v>60</v>
      </c>
      <c r="H514">
        <v>-50</v>
      </c>
      <c r="I514">
        <v>0.38419903534316502</v>
      </c>
      <c r="J514">
        <v>0.61580096465683498</v>
      </c>
      <c r="K514">
        <f t="shared" si="66"/>
        <v>60.000000006406111</v>
      </c>
      <c r="L514">
        <f t="shared" si="67"/>
        <v>70</v>
      </c>
      <c r="M514">
        <f t="shared" si="68"/>
        <v>-20.054125402927323</v>
      </c>
      <c r="N514" s="2">
        <f t="shared" si="69"/>
        <v>14.30429675485367</v>
      </c>
      <c r="O514">
        <f t="shared" si="70"/>
        <v>0</v>
      </c>
      <c r="P514">
        <f t="shared" si="71"/>
        <v>1</v>
      </c>
      <c r="Q514" t="str">
        <f t="shared" si="72"/>
        <v>FP</v>
      </c>
    </row>
    <row r="515" spans="1:17" x14ac:dyDescent="0.3">
      <c r="A515">
        <v>1</v>
      </c>
      <c r="B515">
        <v>1</v>
      </c>
      <c r="C515">
        <v>-1.4</v>
      </c>
      <c r="D515">
        <v>3.4</v>
      </c>
      <c r="E515">
        <f t="shared" ref="E515:E578" si="73">IF(D515&gt;1,(D515-1)/$S$2,0)</f>
        <v>4.4703482748875713E-11</v>
      </c>
      <c r="F515">
        <f t="shared" ref="F515:F578" si="74">IF(D515&lt;1,-(1-D515)/$S$2,0)</f>
        <v>0</v>
      </c>
      <c r="G515">
        <v>100</v>
      </c>
      <c r="H515">
        <v>-90</v>
      </c>
      <c r="I515">
        <v>0.38419903534316502</v>
      </c>
      <c r="J515">
        <v>0.61580096465683498</v>
      </c>
      <c r="K515">
        <f t="shared" ref="K515:K578" si="75">G515^(B515+E515)</f>
        <v>100.00000002058678</v>
      </c>
      <c r="L515">
        <f t="shared" ref="L515:L578" si="76">-C515*-H515^(B515+F515)</f>
        <v>125.99999999999999</v>
      </c>
      <c r="M515">
        <f t="shared" ref="M515:M578" si="77">I515*K515-J515*L515</f>
        <v>-39.17101800453527</v>
      </c>
      <c r="N515" s="2">
        <f t="shared" ref="N515:N578" si="78">(M515-$S$5)^2</f>
        <v>235.15579786298539</v>
      </c>
      <c r="O515">
        <f t="shared" ref="O515:O578" si="79">IF(M515&gt;=0,1,0)</f>
        <v>0</v>
      </c>
      <c r="P515">
        <f t="shared" ref="P515:P578" si="80">(A515-O515)^2</f>
        <v>1</v>
      </c>
      <c r="Q515" t="str">
        <f t="shared" ref="Q515:Q578" si="81">IF(AND(A515=1,O515=1),"TP",IF(AND(A515=0,O515=0),"TN",IF(A515&gt;O515,"FP","FN")))</f>
        <v>FP</v>
      </c>
    </row>
    <row r="516" spans="1:17" x14ac:dyDescent="0.3">
      <c r="A516">
        <v>1</v>
      </c>
      <c r="B516">
        <v>1</v>
      </c>
      <c r="C516">
        <v>-1.4</v>
      </c>
      <c r="D516">
        <v>3.4</v>
      </c>
      <c r="E516">
        <f t="shared" si="73"/>
        <v>4.4703482748875713E-11</v>
      </c>
      <c r="F516">
        <f t="shared" si="74"/>
        <v>0</v>
      </c>
      <c r="G516">
        <v>10</v>
      </c>
      <c r="H516">
        <v>0</v>
      </c>
      <c r="I516">
        <v>0.42913429896650213</v>
      </c>
      <c r="J516">
        <v>0.57086570103349787</v>
      </c>
      <c r="K516">
        <f t="shared" si="75"/>
        <v>10.000000001029338</v>
      </c>
      <c r="L516">
        <f t="shared" si="76"/>
        <v>0</v>
      </c>
      <c r="M516">
        <f t="shared" si="77"/>
        <v>4.2913429901067452</v>
      </c>
      <c r="N516" s="2">
        <f t="shared" si="78"/>
        <v>791.1602252618477</v>
      </c>
      <c r="O516">
        <f t="shared" si="79"/>
        <v>1</v>
      </c>
      <c r="P516">
        <f t="shared" si="80"/>
        <v>0</v>
      </c>
      <c r="Q516" t="str">
        <f t="shared" si="81"/>
        <v>TP</v>
      </c>
    </row>
    <row r="517" spans="1:17" x14ac:dyDescent="0.3">
      <c r="A517">
        <v>1</v>
      </c>
      <c r="B517">
        <v>1</v>
      </c>
      <c r="C517">
        <v>-1.4</v>
      </c>
      <c r="D517">
        <v>5.2</v>
      </c>
      <c r="E517">
        <f t="shared" si="73"/>
        <v>7.82310948105325E-11</v>
      </c>
      <c r="F517">
        <f t="shared" si="74"/>
        <v>0</v>
      </c>
      <c r="G517">
        <v>180</v>
      </c>
      <c r="H517">
        <v>-90</v>
      </c>
      <c r="I517">
        <v>0.56330583577691229</v>
      </c>
      <c r="J517">
        <v>0.43669416422308771</v>
      </c>
      <c r="K517">
        <f t="shared" si="75"/>
        <v>180.00000007312519</v>
      </c>
      <c r="L517">
        <f t="shared" si="76"/>
        <v>125.99999999999999</v>
      </c>
      <c r="M517">
        <f t="shared" si="77"/>
        <v>46.371585788927021</v>
      </c>
      <c r="N517" s="2">
        <f t="shared" si="78"/>
        <v>4929.1370557634818</v>
      </c>
      <c r="O517">
        <f t="shared" si="79"/>
        <v>1</v>
      </c>
      <c r="P517">
        <f t="shared" si="80"/>
        <v>0</v>
      </c>
      <c r="Q517" t="str">
        <f t="shared" si="81"/>
        <v>TP</v>
      </c>
    </row>
    <row r="518" spans="1:17" x14ac:dyDescent="0.3">
      <c r="A518">
        <v>1</v>
      </c>
      <c r="B518">
        <v>1</v>
      </c>
      <c r="C518">
        <v>-1.4</v>
      </c>
      <c r="D518">
        <v>5.0999999999999996</v>
      </c>
      <c r="E518">
        <f t="shared" si="73"/>
        <v>7.6368449695996004E-11</v>
      </c>
      <c r="F518">
        <f t="shared" si="74"/>
        <v>0</v>
      </c>
      <c r="G518">
        <v>20</v>
      </c>
      <c r="H518">
        <v>-10</v>
      </c>
      <c r="I518">
        <v>0.38419903534316502</v>
      </c>
      <c r="J518">
        <v>0.61580096465683498</v>
      </c>
      <c r="K518">
        <f t="shared" si="75"/>
        <v>20.00000000457559</v>
      </c>
      <c r="L518">
        <f t="shared" si="76"/>
        <v>14</v>
      </c>
      <c r="M518">
        <f t="shared" si="77"/>
        <v>-0.93723279657445335</v>
      </c>
      <c r="N518" s="2">
        <f t="shared" si="78"/>
        <v>524.36396134685526</v>
      </c>
      <c r="O518">
        <f t="shared" si="79"/>
        <v>0</v>
      </c>
      <c r="P518">
        <f t="shared" si="80"/>
        <v>1</v>
      </c>
      <c r="Q518" t="str">
        <f t="shared" si="81"/>
        <v>FP</v>
      </c>
    </row>
    <row r="519" spans="1:17" x14ac:dyDescent="0.3">
      <c r="A519">
        <v>1</v>
      </c>
      <c r="B519">
        <v>1</v>
      </c>
      <c r="C519">
        <v>-1.4</v>
      </c>
      <c r="D519">
        <v>5.3</v>
      </c>
      <c r="E519">
        <f t="shared" si="73"/>
        <v>8.0093739925068983E-11</v>
      </c>
      <c r="F519">
        <f t="shared" si="74"/>
        <v>0</v>
      </c>
      <c r="G519">
        <v>20</v>
      </c>
      <c r="H519">
        <v>-10</v>
      </c>
      <c r="I519">
        <v>0.38419903534316502</v>
      </c>
      <c r="J519">
        <v>0.61580096465683498</v>
      </c>
      <c r="K519">
        <f t="shared" si="75"/>
        <v>20.000000004798782</v>
      </c>
      <c r="L519">
        <f t="shared" si="76"/>
        <v>14</v>
      </c>
      <c r="M519">
        <f t="shared" si="77"/>
        <v>-0.93723279648870328</v>
      </c>
      <c r="N519" s="2">
        <f t="shared" si="78"/>
        <v>524.36396135078235</v>
      </c>
      <c r="O519">
        <f t="shared" si="79"/>
        <v>0</v>
      </c>
      <c r="P519">
        <f t="shared" si="80"/>
        <v>1</v>
      </c>
      <c r="Q519" t="str">
        <f t="shared" si="81"/>
        <v>FP</v>
      </c>
    </row>
    <row r="520" spans="1:17" x14ac:dyDescent="0.3">
      <c r="A520">
        <v>1</v>
      </c>
      <c r="B520">
        <v>1</v>
      </c>
      <c r="C520">
        <v>-1.4</v>
      </c>
      <c r="D520">
        <v>4.8</v>
      </c>
      <c r="E520">
        <f t="shared" si="73"/>
        <v>7.0780514352386553E-11</v>
      </c>
      <c r="F520">
        <f t="shared" si="74"/>
        <v>0</v>
      </c>
      <c r="G520">
        <v>70</v>
      </c>
      <c r="H520">
        <v>-50</v>
      </c>
      <c r="I520">
        <v>0.60844334427391233</v>
      </c>
      <c r="J520">
        <v>0.39155665572608767</v>
      </c>
      <c r="K520">
        <f t="shared" si="75"/>
        <v>70.000000021049772</v>
      </c>
      <c r="L520">
        <f t="shared" si="76"/>
        <v>70</v>
      </c>
      <c r="M520">
        <f t="shared" si="77"/>
        <v>15.182068211155322</v>
      </c>
      <c r="N520" s="2">
        <f t="shared" si="78"/>
        <v>1522.4274051775212</v>
      </c>
      <c r="O520">
        <f t="shared" si="79"/>
        <v>1</v>
      </c>
      <c r="P520">
        <f t="shared" si="80"/>
        <v>0</v>
      </c>
      <c r="Q520" t="str">
        <f t="shared" si="81"/>
        <v>TP</v>
      </c>
    </row>
    <row r="521" spans="1:17" x14ac:dyDescent="0.3">
      <c r="A521">
        <v>1</v>
      </c>
      <c r="B521">
        <v>1</v>
      </c>
      <c r="C521">
        <v>-1.4</v>
      </c>
      <c r="D521">
        <v>5.0999999999999996</v>
      </c>
      <c r="E521">
        <f t="shared" si="73"/>
        <v>7.6368449695996004E-11</v>
      </c>
      <c r="F521">
        <f t="shared" si="74"/>
        <v>0</v>
      </c>
      <c r="G521">
        <v>30</v>
      </c>
      <c r="H521">
        <v>-10</v>
      </c>
      <c r="I521">
        <v>0.38419903534316502</v>
      </c>
      <c r="J521">
        <v>0.61580096465683498</v>
      </c>
      <c r="K521">
        <f t="shared" si="75"/>
        <v>30.00000000779233</v>
      </c>
      <c r="L521">
        <f t="shared" si="76"/>
        <v>14</v>
      </c>
      <c r="M521">
        <f t="shared" si="77"/>
        <v>2.9047575580930651</v>
      </c>
      <c r="N521" s="2">
        <f t="shared" si="78"/>
        <v>715.0802852863078</v>
      </c>
      <c r="O521">
        <f t="shared" si="79"/>
        <v>1</v>
      </c>
      <c r="P521">
        <f t="shared" si="80"/>
        <v>0</v>
      </c>
      <c r="Q521" t="str">
        <f t="shared" si="81"/>
        <v>TP</v>
      </c>
    </row>
    <row r="522" spans="1:17" x14ac:dyDescent="0.3">
      <c r="A522">
        <v>1</v>
      </c>
      <c r="B522">
        <v>1</v>
      </c>
      <c r="C522">
        <v>-1.4</v>
      </c>
      <c r="D522">
        <v>5.0999999999999996</v>
      </c>
      <c r="E522">
        <f t="shared" si="73"/>
        <v>7.6368449695996004E-11</v>
      </c>
      <c r="F522">
        <f t="shared" si="74"/>
        <v>0</v>
      </c>
      <c r="G522">
        <v>30</v>
      </c>
      <c r="H522">
        <v>-10</v>
      </c>
      <c r="I522">
        <v>0.38419903534316502</v>
      </c>
      <c r="J522">
        <v>0.61580096465683498</v>
      </c>
      <c r="K522">
        <f t="shared" si="75"/>
        <v>30.00000000779233</v>
      </c>
      <c r="L522">
        <f t="shared" si="76"/>
        <v>14</v>
      </c>
      <c r="M522">
        <f t="shared" si="77"/>
        <v>2.9047575580930651</v>
      </c>
      <c r="N522" s="2">
        <f t="shared" si="78"/>
        <v>715.0802852863078</v>
      </c>
      <c r="O522">
        <f t="shared" si="79"/>
        <v>1</v>
      </c>
      <c r="P522">
        <f t="shared" si="80"/>
        <v>0</v>
      </c>
      <c r="Q522" t="str">
        <f t="shared" si="81"/>
        <v>TP</v>
      </c>
    </row>
    <row r="523" spans="1:17" x14ac:dyDescent="0.3">
      <c r="A523">
        <v>1</v>
      </c>
      <c r="B523">
        <v>1</v>
      </c>
      <c r="C523">
        <v>-1.4</v>
      </c>
      <c r="D523">
        <v>5.0999999999999996</v>
      </c>
      <c r="E523">
        <f t="shared" si="73"/>
        <v>7.6368449695996004E-11</v>
      </c>
      <c r="F523">
        <f t="shared" si="74"/>
        <v>0</v>
      </c>
      <c r="G523">
        <v>30</v>
      </c>
      <c r="H523">
        <v>-10</v>
      </c>
      <c r="I523">
        <v>0.38419903534316502</v>
      </c>
      <c r="J523">
        <v>0.61580096465683498</v>
      </c>
      <c r="K523">
        <f t="shared" si="75"/>
        <v>30.00000000779233</v>
      </c>
      <c r="L523">
        <f t="shared" si="76"/>
        <v>14</v>
      </c>
      <c r="M523">
        <f t="shared" si="77"/>
        <v>2.9047575580930651</v>
      </c>
      <c r="N523" s="2">
        <f t="shared" si="78"/>
        <v>715.0802852863078</v>
      </c>
      <c r="O523">
        <f t="shared" si="79"/>
        <v>1</v>
      </c>
      <c r="P523">
        <f t="shared" si="80"/>
        <v>0</v>
      </c>
      <c r="Q523" t="str">
        <f t="shared" si="81"/>
        <v>TP</v>
      </c>
    </row>
    <row r="524" spans="1:17" x14ac:dyDescent="0.3">
      <c r="A524">
        <v>1</v>
      </c>
      <c r="B524">
        <v>1</v>
      </c>
      <c r="C524">
        <v>-1.4</v>
      </c>
      <c r="D524">
        <v>5.2</v>
      </c>
      <c r="E524">
        <f t="shared" si="73"/>
        <v>7.82310948105325E-11</v>
      </c>
      <c r="F524">
        <f t="shared" si="74"/>
        <v>0</v>
      </c>
      <c r="G524">
        <v>10</v>
      </c>
      <c r="H524">
        <v>-10</v>
      </c>
      <c r="I524">
        <v>0.60844334427391233</v>
      </c>
      <c r="J524">
        <v>0.39155665572608767</v>
      </c>
      <c r="K524">
        <f t="shared" si="75"/>
        <v>10.000000001801343</v>
      </c>
      <c r="L524">
        <f t="shared" si="76"/>
        <v>14</v>
      </c>
      <c r="M524">
        <f t="shared" si="77"/>
        <v>0.60264026366991086</v>
      </c>
      <c r="N524" s="2">
        <f t="shared" si="78"/>
        <v>597.25826068580352</v>
      </c>
      <c r="O524">
        <f t="shared" si="79"/>
        <v>1</v>
      </c>
      <c r="P524">
        <f t="shared" si="80"/>
        <v>0</v>
      </c>
      <c r="Q524" t="str">
        <f t="shared" si="81"/>
        <v>TP</v>
      </c>
    </row>
    <row r="525" spans="1:17" x14ac:dyDescent="0.3">
      <c r="A525">
        <v>1</v>
      </c>
      <c r="B525">
        <v>1</v>
      </c>
      <c r="C525">
        <v>-1.4</v>
      </c>
      <c r="D525">
        <v>4.3</v>
      </c>
      <c r="E525">
        <f t="shared" si="73"/>
        <v>6.146728877970411E-11</v>
      </c>
      <c r="F525">
        <f t="shared" si="74"/>
        <v>0</v>
      </c>
      <c r="G525">
        <v>90</v>
      </c>
      <c r="H525">
        <v>-90</v>
      </c>
      <c r="I525">
        <v>0.60844334427391233</v>
      </c>
      <c r="J525">
        <v>0.39155665572608767</v>
      </c>
      <c r="K525">
        <f t="shared" si="75"/>
        <v>90.000000024893197</v>
      </c>
      <c r="L525">
        <f t="shared" si="76"/>
        <v>125.99999999999999</v>
      </c>
      <c r="M525">
        <f t="shared" si="77"/>
        <v>5.4237623783111744</v>
      </c>
      <c r="N525" s="2">
        <f t="shared" si="78"/>
        <v>856.147011409166</v>
      </c>
      <c r="O525">
        <f t="shared" si="79"/>
        <v>1</v>
      </c>
      <c r="P525">
        <f t="shared" si="80"/>
        <v>0</v>
      </c>
      <c r="Q525" t="str">
        <f t="shared" si="81"/>
        <v>TP</v>
      </c>
    </row>
    <row r="526" spans="1:17" x14ac:dyDescent="0.3">
      <c r="A526">
        <v>1</v>
      </c>
      <c r="B526">
        <v>1</v>
      </c>
      <c r="C526">
        <v>-1.4</v>
      </c>
      <c r="D526">
        <v>6.1</v>
      </c>
      <c r="E526">
        <f t="shared" si="73"/>
        <v>9.499490084136089E-11</v>
      </c>
      <c r="F526">
        <f t="shared" si="74"/>
        <v>0</v>
      </c>
      <c r="G526">
        <v>90</v>
      </c>
      <c r="H526">
        <v>-90</v>
      </c>
      <c r="I526">
        <v>0.60844334427391233</v>
      </c>
      <c r="J526">
        <v>0.39155665572608767</v>
      </c>
      <c r="K526">
        <f t="shared" si="75"/>
        <v>90.000000038471299</v>
      </c>
      <c r="L526">
        <f t="shared" si="76"/>
        <v>125.99999999999999</v>
      </c>
      <c r="M526">
        <f t="shared" si="77"/>
        <v>5.4237623865726761</v>
      </c>
      <c r="N526" s="2">
        <f t="shared" si="78"/>
        <v>856.14701189262894</v>
      </c>
      <c r="O526">
        <f t="shared" si="79"/>
        <v>1</v>
      </c>
      <c r="P526">
        <f t="shared" si="80"/>
        <v>0</v>
      </c>
      <c r="Q526" t="str">
        <f t="shared" si="81"/>
        <v>TP</v>
      </c>
    </row>
    <row r="527" spans="1:17" x14ac:dyDescent="0.3">
      <c r="A527">
        <v>1</v>
      </c>
      <c r="B527">
        <v>1</v>
      </c>
      <c r="C527">
        <v>-1.4</v>
      </c>
      <c r="D527">
        <v>4.5999999999999996</v>
      </c>
      <c r="E527">
        <f t="shared" si="73"/>
        <v>6.7055224123313573E-11</v>
      </c>
      <c r="F527">
        <f t="shared" si="74"/>
        <v>0</v>
      </c>
      <c r="G527">
        <v>30</v>
      </c>
      <c r="H527">
        <v>-10</v>
      </c>
      <c r="I527">
        <v>0.38419903534316502</v>
      </c>
      <c r="J527">
        <v>0.61580096465683498</v>
      </c>
      <c r="K527">
        <f t="shared" si="75"/>
        <v>30.00000000684205</v>
      </c>
      <c r="L527">
        <f t="shared" si="76"/>
        <v>14</v>
      </c>
      <c r="M527">
        <f t="shared" si="77"/>
        <v>2.9047575577279687</v>
      </c>
      <c r="N527" s="2">
        <f t="shared" si="78"/>
        <v>715.08028526678163</v>
      </c>
      <c r="O527">
        <f t="shared" si="79"/>
        <v>1</v>
      </c>
      <c r="P527">
        <f t="shared" si="80"/>
        <v>0</v>
      </c>
      <c r="Q527" t="str">
        <f t="shared" si="81"/>
        <v>TP</v>
      </c>
    </row>
    <row r="528" spans="1:17" x14ac:dyDescent="0.3">
      <c r="A528">
        <v>1</v>
      </c>
      <c r="B528">
        <v>1</v>
      </c>
      <c r="C528">
        <v>-1.4</v>
      </c>
      <c r="D528">
        <v>4.0999999999999996</v>
      </c>
      <c r="E528">
        <f t="shared" si="73"/>
        <v>5.7741998550631124E-11</v>
      </c>
      <c r="F528">
        <f t="shared" si="74"/>
        <v>0</v>
      </c>
      <c r="G528">
        <v>70</v>
      </c>
      <c r="H528">
        <v>-50</v>
      </c>
      <c r="I528">
        <v>0.60844334427391233</v>
      </c>
      <c r="J528">
        <v>0.39155665572608767</v>
      </c>
      <c r="K528">
        <f t="shared" si="75"/>
        <v>70.000000017172198</v>
      </c>
      <c r="L528">
        <f t="shared" si="76"/>
        <v>70</v>
      </c>
      <c r="M528">
        <f t="shared" si="77"/>
        <v>15.182068208796036</v>
      </c>
      <c r="N528" s="2">
        <f t="shared" si="78"/>
        <v>1522.4274049934106</v>
      </c>
      <c r="O528">
        <f t="shared" si="79"/>
        <v>1</v>
      </c>
      <c r="P528">
        <f t="shared" si="80"/>
        <v>0</v>
      </c>
      <c r="Q528" t="str">
        <f t="shared" si="81"/>
        <v>TP</v>
      </c>
    </row>
    <row r="529" spans="1:17" x14ac:dyDescent="0.3">
      <c r="A529">
        <v>0</v>
      </c>
      <c r="B529">
        <v>1</v>
      </c>
      <c r="C529">
        <v>-1.4</v>
      </c>
      <c r="D529">
        <v>4.0999999999999996</v>
      </c>
      <c r="E529">
        <f t="shared" si="73"/>
        <v>5.7741998550631124E-11</v>
      </c>
      <c r="F529">
        <f t="shared" si="74"/>
        <v>0</v>
      </c>
      <c r="G529">
        <v>0</v>
      </c>
      <c r="H529">
        <v>-10</v>
      </c>
      <c r="I529">
        <v>0.38419903534316502</v>
      </c>
      <c r="J529">
        <v>0.61580096465683498</v>
      </c>
      <c r="K529">
        <f t="shared" si="75"/>
        <v>0</v>
      </c>
      <c r="L529">
        <f t="shared" si="76"/>
        <v>14</v>
      </c>
      <c r="M529">
        <f t="shared" si="77"/>
        <v>-8.6212135051956906</v>
      </c>
      <c r="N529" s="2">
        <f t="shared" si="78"/>
        <v>231.49665280182063</v>
      </c>
      <c r="O529">
        <f t="shared" si="79"/>
        <v>0</v>
      </c>
      <c r="P529">
        <f t="shared" si="80"/>
        <v>0</v>
      </c>
      <c r="Q529" t="str">
        <f t="shared" si="81"/>
        <v>TN</v>
      </c>
    </row>
    <row r="530" spans="1:17" x14ac:dyDescent="0.3">
      <c r="A530">
        <v>1</v>
      </c>
      <c r="B530">
        <v>1</v>
      </c>
      <c r="C530">
        <v>-1.4</v>
      </c>
      <c r="D530">
        <v>5.0999999999999996</v>
      </c>
      <c r="E530">
        <f t="shared" si="73"/>
        <v>7.6368449695996004E-11</v>
      </c>
      <c r="F530">
        <f t="shared" si="74"/>
        <v>0</v>
      </c>
      <c r="G530">
        <v>100</v>
      </c>
      <c r="H530">
        <v>-90</v>
      </c>
      <c r="I530">
        <v>0.60844334427391233</v>
      </c>
      <c r="J530">
        <v>0.39155665572608767</v>
      </c>
      <c r="K530">
        <f t="shared" si="75"/>
        <v>100.00000003516898</v>
      </c>
      <c r="L530">
        <f t="shared" si="76"/>
        <v>125.99999999999999</v>
      </c>
      <c r="M530">
        <f t="shared" si="77"/>
        <v>11.508195827302529</v>
      </c>
      <c r="N530" s="2">
        <f t="shared" si="78"/>
        <v>1249.2282648455523</v>
      </c>
      <c r="O530">
        <f t="shared" si="79"/>
        <v>1</v>
      </c>
      <c r="P530">
        <f t="shared" si="80"/>
        <v>0</v>
      </c>
      <c r="Q530" t="str">
        <f t="shared" si="81"/>
        <v>TP</v>
      </c>
    </row>
    <row r="531" spans="1:17" x14ac:dyDescent="0.3">
      <c r="A531">
        <v>1</v>
      </c>
      <c r="B531">
        <v>1</v>
      </c>
      <c r="C531">
        <v>-1.4</v>
      </c>
      <c r="D531">
        <v>6.1</v>
      </c>
      <c r="E531">
        <f t="shared" si="73"/>
        <v>9.499490084136089E-11</v>
      </c>
      <c r="F531">
        <f t="shared" si="74"/>
        <v>0</v>
      </c>
      <c r="G531">
        <v>100</v>
      </c>
      <c r="H531">
        <v>-90</v>
      </c>
      <c r="I531">
        <v>0.60844334427391233</v>
      </c>
      <c r="J531">
        <v>0.39155665572608767</v>
      </c>
      <c r="K531">
        <f t="shared" si="75"/>
        <v>100.00000004374682</v>
      </c>
      <c r="L531">
        <f t="shared" si="76"/>
        <v>125.99999999999999</v>
      </c>
      <c r="M531">
        <f t="shared" si="77"/>
        <v>11.508195832521658</v>
      </c>
      <c r="N531" s="2">
        <f t="shared" si="78"/>
        <v>1249.2282652144863</v>
      </c>
      <c r="O531">
        <f t="shared" si="79"/>
        <v>1</v>
      </c>
      <c r="P531">
        <f t="shared" si="80"/>
        <v>0</v>
      </c>
      <c r="Q531" t="str">
        <f t="shared" si="81"/>
        <v>TP</v>
      </c>
    </row>
    <row r="532" spans="1:17" x14ac:dyDescent="0.3">
      <c r="A532">
        <v>1</v>
      </c>
      <c r="B532">
        <v>1</v>
      </c>
      <c r="C532">
        <v>-1.4</v>
      </c>
      <c r="D532">
        <v>6.7</v>
      </c>
      <c r="E532">
        <f t="shared" si="73"/>
        <v>1.0617077152857983E-10</v>
      </c>
      <c r="F532">
        <f t="shared" si="74"/>
        <v>0</v>
      </c>
      <c r="G532">
        <v>60</v>
      </c>
      <c r="H532">
        <v>-50</v>
      </c>
      <c r="I532">
        <v>0.38419903534316502</v>
      </c>
      <c r="J532">
        <v>0.61580096465683498</v>
      </c>
      <c r="K532">
        <f t="shared" si="75"/>
        <v>60.000000026081999</v>
      </c>
      <c r="L532">
        <f t="shared" si="76"/>
        <v>70</v>
      </c>
      <c r="M532">
        <f t="shared" si="77"/>
        <v>-20.054125395367866</v>
      </c>
      <c r="N532" s="2">
        <f t="shared" si="78"/>
        <v>14.304296812034947</v>
      </c>
      <c r="O532">
        <f t="shared" si="79"/>
        <v>0</v>
      </c>
      <c r="P532">
        <f t="shared" si="80"/>
        <v>1</v>
      </c>
      <c r="Q532" t="str">
        <f t="shared" si="81"/>
        <v>FP</v>
      </c>
    </row>
    <row r="533" spans="1:17" x14ac:dyDescent="0.3">
      <c r="A533">
        <v>1</v>
      </c>
      <c r="B533">
        <v>1</v>
      </c>
      <c r="C533">
        <v>-1.4</v>
      </c>
      <c r="D533">
        <v>7</v>
      </c>
      <c r="E533">
        <f t="shared" si="73"/>
        <v>1.1175870687218929E-10</v>
      </c>
      <c r="F533">
        <f t="shared" si="74"/>
        <v>0</v>
      </c>
      <c r="G533">
        <v>30</v>
      </c>
      <c r="H533">
        <v>-10</v>
      </c>
      <c r="I533">
        <v>0.38419903534316502</v>
      </c>
      <c r="J533">
        <v>0.61580096465683498</v>
      </c>
      <c r="K533">
        <f t="shared" si="75"/>
        <v>30.000000011403401</v>
      </c>
      <c r="L533">
        <f t="shared" si="76"/>
        <v>14</v>
      </c>
      <c r="M533">
        <f t="shared" si="77"/>
        <v>2.9047575594804353</v>
      </c>
      <c r="N533" s="2">
        <f t="shared" si="78"/>
        <v>715.0802853605071</v>
      </c>
      <c r="O533">
        <f t="shared" si="79"/>
        <v>1</v>
      </c>
      <c r="P533">
        <f t="shared" si="80"/>
        <v>0</v>
      </c>
      <c r="Q533" t="str">
        <f t="shared" si="81"/>
        <v>TP</v>
      </c>
    </row>
    <row r="534" spans="1:17" x14ac:dyDescent="0.3">
      <c r="A534">
        <v>0</v>
      </c>
      <c r="B534">
        <v>1</v>
      </c>
      <c r="C534">
        <v>-1.4</v>
      </c>
      <c r="D534">
        <v>7</v>
      </c>
      <c r="E534">
        <f t="shared" si="73"/>
        <v>1.1175870687218929E-10</v>
      </c>
      <c r="F534">
        <f t="shared" si="74"/>
        <v>0</v>
      </c>
      <c r="G534">
        <v>40</v>
      </c>
      <c r="H534">
        <v>-50</v>
      </c>
      <c r="I534">
        <v>0.38419903534316502</v>
      </c>
      <c r="J534">
        <v>0.61580096465683498</v>
      </c>
      <c r="K534">
        <f t="shared" si="75"/>
        <v>40.00000001649056</v>
      </c>
      <c r="L534">
        <f t="shared" si="76"/>
        <v>70</v>
      </c>
      <c r="M534">
        <f t="shared" si="77"/>
        <v>-27.738106105916188</v>
      </c>
      <c r="N534" s="2">
        <f t="shared" si="78"/>
        <v>15.224656157864286</v>
      </c>
      <c r="O534">
        <f t="shared" si="79"/>
        <v>0</v>
      </c>
      <c r="P534">
        <f t="shared" si="80"/>
        <v>0</v>
      </c>
      <c r="Q534" t="str">
        <f t="shared" si="81"/>
        <v>TN</v>
      </c>
    </row>
    <row r="535" spans="1:17" x14ac:dyDescent="0.3">
      <c r="A535">
        <v>1</v>
      </c>
      <c r="B535">
        <v>1</v>
      </c>
      <c r="C535">
        <v>-1.4</v>
      </c>
      <c r="D535">
        <v>6.1</v>
      </c>
      <c r="E535">
        <f t="shared" si="73"/>
        <v>9.499490084136089E-11</v>
      </c>
      <c r="F535">
        <f t="shared" si="74"/>
        <v>0</v>
      </c>
      <c r="G535">
        <v>100</v>
      </c>
      <c r="H535">
        <v>-90</v>
      </c>
      <c r="I535">
        <v>0.38419903534316502</v>
      </c>
      <c r="J535">
        <v>0.61580096465683498</v>
      </c>
      <c r="K535">
        <f t="shared" si="75"/>
        <v>100.00000004374682</v>
      </c>
      <c r="L535">
        <f t="shared" si="76"/>
        <v>125.99999999999999</v>
      </c>
      <c r="M535">
        <f t="shared" si="77"/>
        <v>-39.171017995637207</v>
      </c>
      <c r="N535" s="2">
        <f t="shared" si="78"/>
        <v>235.15579759008554</v>
      </c>
      <c r="O535">
        <f t="shared" si="79"/>
        <v>0</v>
      </c>
      <c r="P535">
        <f t="shared" si="80"/>
        <v>1</v>
      </c>
      <c r="Q535" t="str">
        <f t="shared" si="81"/>
        <v>FP</v>
      </c>
    </row>
    <row r="536" spans="1:17" x14ac:dyDescent="0.3">
      <c r="A536">
        <v>1</v>
      </c>
      <c r="B536">
        <v>1</v>
      </c>
      <c r="C536">
        <v>-1.4</v>
      </c>
      <c r="D536">
        <v>5.6</v>
      </c>
      <c r="E536">
        <f t="shared" si="73"/>
        <v>8.5681675268678447E-11</v>
      </c>
      <c r="F536">
        <f t="shared" si="74"/>
        <v>0</v>
      </c>
      <c r="G536">
        <v>50</v>
      </c>
      <c r="H536">
        <v>-50</v>
      </c>
      <c r="I536">
        <v>0.60844334427391233</v>
      </c>
      <c r="J536">
        <v>0.39155665572608767</v>
      </c>
      <c r="K536">
        <f t="shared" si="75"/>
        <v>50.000000016759437</v>
      </c>
      <c r="L536">
        <f t="shared" si="76"/>
        <v>70</v>
      </c>
      <c r="M536">
        <f t="shared" si="77"/>
        <v>3.0132013230666495</v>
      </c>
      <c r="N536" s="2">
        <f t="shared" si="78"/>
        <v>720.89183154789851</v>
      </c>
      <c r="O536">
        <f t="shared" si="79"/>
        <v>1</v>
      </c>
      <c r="P536">
        <f t="shared" si="80"/>
        <v>0</v>
      </c>
      <c r="Q536" t="str">
        <f t="shared" si="81"/>
        <v>TP</v>
      </c>
    </row>
    <row r="537" spans="1:17" x14ac:dyDescent="0.3">
      <c r="A537">
        <v>0</v>
      </c>
      <c r="B537">
        <v>1</v>
      </c>
      <c r="C537">
        <v>-1.4</v>
      </c>
      <c r="D537">
        <v>5.6</v>
      </c>
      <c r="E537">
        <f t="shared" si="73"/>
        <v>8.5681675268678447E-11</v>
      </c>
      <c r="F537">
        <f t="shared" si="74"/>
        <v>0</v>
      </c>
      <c r="G537">
        <v>0</v>
      </c>
      <c r="H537">
        <v>-10</v>
      </c>
      <c r="I537">
        <v>0.38419903534316502</v>
      </c>
      <c r="J537">
        <v>0.61580096465683498</v>
      </c>
      <c r="K537">
        <f t="shared" si="75"/>
        <v>0</v>
      </c>
      <c r="L537">
        <f t="shared" si="76"/>
        <v>14</v>
      </c>
      <c r="M537">
        <f t="shared" si="77"/>
        <v>-8.6212135051956906</v>
      </c>
      <c r="N537" s="2">
        <f t="shared" si="78"/>
        <v>231.49665280182063</v>
      </c>
      <c r="O537">
        <f t="shared" si="79"/>
        <v>0</v>
      </c>
      <c r="P537">
        <f t="shared" si="80"/>
        <v>0</v>
      </c>
      <c r="Q537" t="str">
        <f t="shared" si="81"/>
        <v>TN</v>
      </c>
    </row>
    <row r="538" spans="1:17" x14ac:dyDescent="0.3">
      <c r="A538">
        <v>1</v>
      </c>
      <c r="B538">
        <v>1</v>
      </c>
      <c r="C538">
        <v>-1.4</v>
      </c>
      <c r="D538">
        <v>5.7</v>
      </c>
      <c r="E538">
        <f t="shared" si="73"/>
        <v>8.7544320383214943E-11</v>
      </c>
      <c r="F538">
        <f t="shared" si="74"/>
        <v>0</v>
      </c>
      <c r="G538">
        <v>10</v>
      </c>
      <c r="H538">
        <v>0</v>
      </c>
      <c r="I538">
        <v>0.38419903534316502</v>
      </c>
      <c r="J538">
        <v>0.61580096465683498</v>
      </c>
      <c r="K538">
        <f t="shared" si="75"/>
        <v>10.000000002015785</v>
      </c>
      <c r="L538">
        <f t="shared" si="76"/>
        <v>0</v>
      </c>
      <c r="M538">
        <f t="shared" si="77"/>
        <v>3.8419903542061129</v>
      </c>
      <c r="N538" s="2">
        <f t="shared" si="78"/>
        <v>766.08374711353099</v>
      </c>
      <c r="O538">
        <f t="shared" si="79"/>
        <v>1</v>
      </c>
      <c r="P538">
        <f t="shared" si="80"/>
        <v>0</v>
      </c>
      <c r="Q538" t="str">
        <f t="shared" si="81"/>
        <v>TP</v>
      </c>
    </row>
    <row r="539" spans="1:17" x14ac:dyDescent="0.3">
      <c r="A539">
        <v>0</v>
      </c>
      <c r="B539">
        <v>1</v>
      </c>
      <c r="C539">
        <v>-1.4</v>
      </c>
      <c r="D539">
        <v>5.7</v>
      </c>
      <c r="E539">
        <f t="shared" si="73"/>
        <v>8.7544320383214943E-11</v>
      </c>
      <c r="F539">
        <f t="shared" si="74"/>
        <v>0</v>
      </c>
      <c r="G539">
        <v>20</v>
      </c>
      <c r="H539">
        <v>-10</v>
      </c>
      <c r="I539">
        <v>0.38419903534316502</v>
      </c>
      <c r="J539">
        <v>0.61580096465683498</v>
      </c>
      <c r="K539">
        <f t="shared" si="75"/>
        <v>20.000000005245187</v>
      </c>
      <c r="L539">
        <f t="shared" si="76"/>
        <v>14</v>
      </c>
      <c r="M539">
        <f t="shared" si="77"/>
        <v>-0.93723279631719425</v>
      </c>
      <c r="N539" s="2">
        <f t="shared" si="78"/>
        <v>524.3639613586372</v>
      </c>
      <c r="O539">
        <f t="shared" si="79"/>
        <v>0</v>
      </c>
      <c r="P539">
        <f t="shared" si="80"/>
        <v>0</v>
      </c>
      <c r="Q539" t="str">
        <f t="shared" si="81"/>
        <v>TN</v>
      </c>
    </row>
    <row r="540" spans="1:17" x14ac:dyDescent="0.3">
      <c r="A540">
        <v>0</v>
      </c>
      <c r="B540">
        <v>1</v>
      </c>
      <c r="C540">
        <v>-1.4</v>
      </c>
      <c r="D540">
        <v>5.7</v>
      </c>
      <c r="E540">
        <f t="shared" si="73"/>
        <v>8.7544320383214943E-11</v>
      </c>
      <c r="F540">
        <f t="shared" si="74"/>
        <v>0</v>
      </c>
      <c r="G540">
        <v>80</v>
      </c>
      <c r="H540">
        <v>-90</v>
      </c>
      <c r="I540">
        <v>0.60844334427391233</v>
      </c>
      <c r="J540">
        <v>0.39155665572608767</v>
      </c>
      <c r="K540">
        <f t="shared" si="75"/>
        <v>80.000000030689733</v>
      </c>
      <c r="L540">
        <f t="shared" si="76"/>
        <v>125.99999999999999</v>
      </c>
      <c r="M540">
        <f t="shared" si="77"/>
        <v>-0.66067106090108751</v>
      </c>
      <c r="N540" s="2">
        <f t="shared" si="78"/>
        <v>537.10641921646129</v>
      </c>
      <c r="O540">
        <f t="shared" si="79"/>
        <v>0</v>
      </c>
      <c r="P540">
        <f t="shared" si="80"/>
        <v>0</v>
      </c>
      <c r="Q540" t="str">
        <f t="shared" si="81"/>
        <v>TN</v>
      </c>
    </row>
    <row r="541" spans="1:17" x14ac:dyDescent="0.3">
      <c r="A541">
        <v>1</v>
      </c>
      <c r="B541">
        <v>1</v>
      </c>
      <c r="C541">
        <v>-1.4</v>
      </c>
      <c r="D541">
        <v>5.2</v>
      </c>
      <c r="E541">
        <f t="shared" si="73"/>
        <v>7.82310948105325E-11</v>
      </c>
      <c r="F541">
        <f t="shared" si="74"/>
        <v>0</v>
      </c>
      <c r="G541">
        <v>70</v>
      </c>
      <c r="H541">
        <v>-50</v>
      </c>
      <c r="I541">
        <v>0.38419903534316502</v>
      </c>
      <c r="J541">
        <v>0.61580096465683498</v>
      </c>
      <c r="K541">
        <f t="shared" si="75"/>
        <v>70.000000023265599</v>
      </c>
      <c r="L541">
        <f t="shared" si="76"/>
        <v>70</v>
      </c>
      <c r="M541">
        <f t="shared" si="77"/>
        <v>-16.212135043018275</v>
      </c>
      <c r="N541" s="2">
        <f t="shared" si="78"/>
        <v>58.126786764584907</v>
      </c>
      <c r="O541">
        <f t="shared" si="79"/>
        <v>0</v>
      </c>
      <c r="P541">
        <f t="shared" si="80"/>
        <v>1</v>
      </c>
      <c r="Q541" t="str">
        <f t="shared" si="81"/>
        <v>FP</v>
      </c>
    </row>
    <row r="542" spans="1:17" x14ac:dyDescent="0.3">
      <c r="A542">
        <v>1</v>
      </c>
      <c r="B542">
        <v>1</v>
      </c>
      <c r="C542">
        <v>-1.4</v>
      </c>
      <c r="D542">
        <v>5.0999999999999996</v>
      </c>
      <c r="E542">
        <f t="shared" si="73"/>
        <v>7.6368449695996004E-11</v>
      </c>
      <c r="F542">
        <f t="shared" si="74"/>
        <v>0</v>
      </c>
      <c r="G542">
        <v>10</v>
      </c>
      <c r="H542">
        <v>-10</v>
      </c>
      <c r="I542">
        <v>0.60844334427391233</v>
      </c>
      <c r="J542">
        <v>0.39155665572608767</v>
      </c>
      <c r="K542">
        <f t="shared" si="75"/>
        <v>10.000000001758449</v>
      </c>
      <c r="L542">
        <f t="shared" si="76"/>
        <v>14</v>
      </c>
      <c r="M542">
        <f t="shared" si="77"/>
        <v>0.60264026364381262</v>
      </c>
      <c r="N542" s="2">
        <f t="shared" si="78"/>
        <v>597.25826068452784</v>
      </c>
      <c r="O542">
        <f t="shared" si="79"/>
        <v>1</v>
      </c>
      <c r="P542">
        <f t="shared" si="80"/>
        <v>0</v>
      </c>
      <c r="Q542" t="str">
        <f t="shared" si="81"/>
        <v>TP</v>
      </c>
    </row>
    <row r="543" spans="1:17" x14ac:dyDescent="0.3">
      <c r="A543">
        <v>1</v>
      </c>
      <c r="B543">
        <v>1</v>
      </c>
      <c r="C543">
        <v>-1.4</v>
      </c>
      <c r="D543">
        <v>5</v>
      </c>
      <c r="E543">
        <f t="shared" si="73"/>
        <v>7.450580458145952E-11</v>
      </c>
      <c r="F543">
        <f t="shared" si="74"/>
        <v>0</v>
      </c>
      <c r="G543">
        <v>10</v>
      </c>
      <c r="H543">
        <v>-10</v>
      </c>
      <c r="I543">
        <v>0.60844334427391233</v>
      </c>
      <c r="J543">
        <v>0.39155665572608767</v>
      </c>
      <c r="K543">
        <f t="shared" si="75"/>
        <v>10.000000001715559</v>
      </c>
      <c r="L543">
        <f t="shared" si="76"/>
        <v>14</v>
      </c>
      <c r="M543">
        <f t="shared" si="77"/>
        <v>0.60264026361771705</v>
      </c>
      <c r="N543" s="2">
        <f t="shared" si="78"/>
        <v>597.25826068325227</v>
      </c>
      <c r="O543">
        <f t="shared" si="79"/>
        <v>1</v>
      </c>
      <c r="P543">
        <f t="shared" si="80"/>
        <v>0</v>
      </c>
      <c r="Q543" t="str">
        <f t="shared" si="81"/>
        <v>TP</v>
      </c>
    </row>
    <row r="544" spans="1:17" x14ac:dyDescent="0.3">
      <c r="A544">
        <v>0</v>
      </c>
      <c r="B544">
        <v>1</v>
      </c>
      <c r="C544">
        <v>-1.4</v>
      </c>
      <c r="D544">
        <v>5</v>
      </c>
      <c r="E544">
        <f t="shared" si="73"/>
        <v>7.450580458145952E-11</v>
      </c>
      <c r="F544">
        <f t="shared" si="74"/>
        <v>0</v>
      </c>
      <c r="G544">
        <v>50</v>
      </c>
      <c r="H544">
        <v>-50</v>
      </c>
      <c r="I544">
        <v>0.60844334427391233</v>
      </c>
      <c r="J544">
        <v>0.39155665572608767</v>
      </c>
      <c r="K544">
        <f t="shared" si="75"/>
        <v>50.000000014573402</v>
      </c>
      <c r="L544">
        <f t="shared" si="76"/>
        <v>70</v>
      </c>
      <c r="M544">
        <f t="shared" si="77"/>
        <v>3.0132013217365703</v>
      </c>
      <c r="N544" s="2">
        <f t="shared" si="78"/>
        <v>720.89183147647475</v>
      </c>
      <c r="O544">
        <f t="shared" si="79"/>
        <v>1</v>
      </c>
      <c r="P544">
        <f t="shared" si="80"/>
        <v>1</v>
      </c>
      <c r="Q544" t="str">
        <f t="shared" si="81"/>
        <v>FN</v>
      </c>
    </row>
    <row r="545" spans="1:17" x14ac:dyDescent="0.3">
      <c r="A545">
        <v>0</v>
      </c>
      <c r="B545">
        <v>1</v>
      </c>
      <c r="C545">
        <v>-1.4</v>
      </c>
      <c r="D545">
        <v>5</v>
      </c>
      <c r="E545">
        <f t="shared" si="73"/>
        <v>7.450580458145952E-11</v>
      </c>
      <c r="F545">
        <f t="shared" si="74"/>
        <v>0</v>
      </c>
      <c r="G545">
        <v>50</v>
      </c>
      <c r="H545">
        <v>-50</v>
      </c>
      <c r="I545">
        <v>0.60844334427391233</v>
      </c>
      <c r="J545">
        <v>0.39155665572608767</v>
      </c>
      <c r="K545">
        <f t="shared" si="75"/>
        <v>50.000000014573402</v>
      </c>
      <c r="L545">
        <f t="shared" si="76"/>
        <v>70</v>
      </c>
      <c r="M545">
        <f t="shared" si="77"/>
        <v>3.0132013217365703</v>
      </c>
      <c r="N545" s="2">
        <f t="shared" si="78"/>
        <v>720.89183147647475</v>
      </c>
      <c r="O545">
        <f t="shared" si="79"/>
        <v>1</v>
      </c>
      <c r="P545">
        <f t="shared" si="80"/>
        <v>1</v>
      </c>
      <c r="Q545" t="str">
        <f t="shared" si="81"/>
        <v>FN</v>
      </c>
    </row>
    <row r="546" spans="1:17" x14ac:dyDescent="0.3">
      <c r="A546">
        <v>1</v>
      </c>
      <c r="B546">
        <v>1</v>
      </c>
      <c r="C546">
        <v>-1.4</v>
      </c>
      <c r="D546">
        <v>6.8</v>
      </c>
      <c r="E546">
        <f t="shared" si="73"/>
        <v>1.0803341664311631E-10</v>
      </c>
      <c r="F546">
        <f t="shared" si="74"/>
        <v>0</v>
      </c>
      <c r="G546">
        <v>180</v>
      </c>
      <c r="H546">
        <v>-90</v>
      </c>
      <c r="I546">
        <v>0.38419903534316502</v>
      </c>
      <c r="J546">
        <v>0.61580096465683498</v>
      </c>
      <c r="K546">
        <f t="shared" si="75"/>
        <v>180.00000010098228</v>
      </c>
      <c r="L546">
        <f t="shared" si="76"/>
        <v>125.99999999999999</v>
      </c>
      <c r="M546">
        <f t="shared" si="77"/>
        <v>-8.4350951461942003</v>
      </c>
      <c r="N546" s="2">
        <f t="shared" si="78"/>
        <v>237.19487974290126</v>
      </c>
      <c r="O546">
        <f t="shared" si="79"/>
        <v>0</v>
      </c>
      <c r="P546">
        <f t="shared" si="80"/>
        <v>1</v>
      </c>
      <c r="Q546" t="str">
        <f t="shared" si="81"/>
        <v>FP</v>
      </c>
    </row>
    <row r="547" spans="1:17" x14ac:dyDescent="0.3">
      <c r="A547">
        <v>0</v>
      </c>
      <c r="B547">
        <v>1</v>
      </c>
      <c r="C547">
        <v>-1.4</v>
      </c>
      <c r="D547">
        <v>6.8</v>
      </c>
      <c r="E547">
        <f t="shared" si="73"/>
        <v>1.0803341664311631E-10</v>
      </c>
      <c r="F547">
        <f t="shared" si="74"/>
        <v>0</v>
      </c>
      <c r="G547">
        <v>80</v>
      </c>
      <c r="H547">
        <v>-90</v>
      </c>
      <c r="I547">
        <v>0.38419903534316502</v>
      </c>
      <c r="J547">
        <v>0.61580096465683498</v>
      </c>
      <c r="K547">
        <f t="shared" si="75"/>
        <v>80.000000037872397</v>
      </c>
      <c r="L547">
        <f t="shared" si="76"/>
        <v>125.99999999999999</v>
      </c>
      <c r="M547">
        <f t="shared" si="77"/>
        <v>-46.854998704757456</v>
      </c>
      <c r="N547" s="2">
        <f t="shared" si="78"/>
        <v>529.86382484235708</v>
      </c>
      <c r="O547">
        <f t="shared" si="79"/>
        <v>0</v>
      </c>
      <c r="P547">
        <f t="shared" si="80"/>
        <v>0</v>
      </c>
      <c r="Q547" t="str">
        <f t="shared" si="81"/>
        <v>TN</v>
      </c>
    </row>
    <row r="548" spans="1:17" x14ac:dyDescent="0.3">
      <c r="A548">
        <v>1</v>
      </c>
      <c r="B548">
        <v>1</v>
      </c>
      <c r="C548">
        <v>-1.4</v>
      </c>
      <c r="D548">
        <v>7</v>
      </c>
      <c r="E548">
        <f t="shared" si="73"/>
        <v>1.1175870687218929E-10</v>
      </c>
      <c r="F548">
        <f t="shared" si="74"/>
        <v>0</v>
      </c>
      <c r="G548">
        <v>20</v>
      </c>
      <c r="H548">
        <v>-10</v>
      </c>
      <c r="I548">
        <v>0.38419903534316502</v>
      </c>
      <c r="J548">
        <v>0.61580096465683498</v>
      </c>
      <c r="K548">
        <f t="shared" si="75"/>
        <v>20.000000006695974</v>
      </c>
      <c r="L548">
        <f t="shared" si="76"/>
        <v>14</v>
      </c>
      <c r="M548">
        <f t="shared" si="77"/>
        <v>-0.93723279575980367</v>
      </c>
      <c r="N548" s="2">
        <f t="shared" si="78"/>
        <v>524.36396138416444</v>
      </c>
      <c r="O548">
        <f t="shared" si="79"/>
        <v>0</v>
      </c>
      <c r="P548">
        <f t="shared" si="80"/>
        <v>1</v>
      </c>
      <c r="Q548" t="str">
        <f t="shared" si="81"/>
        <v>FP</v>
      </c>
    </row>
    <row r="549" spans="1:17" x14ac:dyDescent="0.3">
      <c r="A549">
        <v>0</v>
      </c>
      <c r="B549">
        <v>1</v>
      </c>
      <c r="C549">
        <v>-1.4</v>
      </c>
      <c r="D549">
        <v>7</v>
      </c>
      <c r="E549">
        <f t="shared" si="73"/>
        <v>1.1175870687218929E-10</v>
      </c>
      <c r="F549">
        <f t="shared" si="74"/>
        <v>0</v>
      </c>
      <c r="G549">
        <v>0</v>
      </c>
      <c r="H549">
        <v>-10</v>
      </c>
      <c r="I549">
        <v>0.38419903534316502</v>
      </c>
      <c r="J549">
        <v>0.61580096465683498</v>
      </c>
      <c r="K549">
        <f t="shared" si="75"/>
        <v>0</v>
      </c>
      <c r="L549">
        <f t="shared" si="76"/>
        <v>14</v>
      </c>
      <c r="M549">
        <f t="shared" si="77"/>
        <v>-8.6212135051956906</v>
      </c>
      <c r="N549" s="2">
        <f t="shared" si="78"/>
        <v>231.49665280182063</v>
      </c>
      <c r="O549">
        <f t="shared" si="79"/>
        <v>0</v>
      </c>
      <c r="P549">
        <f t="shared" si="80"/>
        <v>0</v>
      </c>
      <c r="Q549" t="str">
        <f t="shared" si="81"/>
        <v>TN</v>
      </c>
    </row>
    <row r="550" spans="1:17" x14ac:dyDescent="0.3">
      <c r="A550">
        <v>0</v>
      </c>
      <c r="B550">
        <v>1</v>
      </c>
      <c r="C550">
        <v>-1.4</v>
      </c>
      <c r="D550">
        <v>7</v>
      </c>
      <c r="E550">
        <f t="shared" si="73"/>
        <v>1.1175870687218929E-10</v>
      </c>
      <c r="F550">
        <f t="shared" si="74"/>
        <v>0</v>
      </c>
      <c r="G550">
        <v>50</v>
      </c>
      <c r="H550">
        <v>-50</v>
      </c>
      <c r="I550">
        <v>0.38419903534316502</v>
      </c>
      <c r="J550">
        <v>0.61580096465683498</v>
      </c>
      <c r="K550">
        <f t="shared" si="75"/>
        <v>50.00000002186011</v>
      </c>
      <c r="L550">
        <f t="shared" si="76"/>
        <v>70</v>
      </c>
      <c r="M550">
        <f t="shared" si="77"/>
        <v>-23.896115750421561</v>
      </c>
      <c r="N550" s="2">
        <f t="shared" si="78"/>
        <v>3.5865949035345217E-3</v>
      </c>
      <c r="O550">
        <f t="shared" si="79"/>
        <v>0</v>
      </c>
      <c r="P550">
        <f t="shared" si="80"/>
        <v>0</v>
      </c>
      <c r="Q550" t="str">
        <f t="shared" si="81"/>
        <v>TN</v>
      </c>
    </row>
    <row r="551" spans="1:17" x14ac:dyDescent="0.3">
      <c r="A551">
        <v>1</v>
      </c>
      <c r="B551">
        <v>1</v>
      </c>
      <c r="C551">
        <v>-1.4</v>
      </c>
      <c r="D551">
        <v>6.1</v>
      </c>
      <c r="E551">
        <f t="shared" si="73"/>
        <v>9.499490084136089E-11</v>
      </c>
      <c r="F551">
        <f t="shared" si="74"/>
        <v>0</v>
      </c>
      <c r="G551">
        <v>180</v>
      </c>
      <c r="H551">
        <v>-90</v>
      </c>
      <c r="I551">
        <v>0.56330583577691229</v>
      </c>
      <c r="J551">
        <v>0.43669416422308771</v>
      </c>
      <c r="K551">
        <f t="shared" si="75"/>
        <v>180.00000008879474</v>
      </c>
      <c r="L551">
        <f t="shared" si="76"/>
        <v>125.99999999999999</v>
      </c>
      <c r="M551">
        <f t="shared" si="77"/>
        <v>46.371585797753767</v>
      </c>
      <c r="N551" s="2">
        <f t="shared" si="78"/>
        <v>4929.1370570028948</v>
      </c>
      <c r="O551">
        <f t="shared" si="79"/>
        <v>1</v>
      </c>
      <c r="P551">
        <f t="shared" si="80"/>
        <v>0</v>
      </c>
      <c r="Q551" t="str">
        <f t="shared" si="81"/>
        <v>TP</v>
      </c>
    </row>
    <row r="552" spans="1:17" x14ac:dyDescent="0.3">
      <c r="A552">
        <v>1</v>
      </c>
      <c r="B552">
        <v>1</v>
      </c>
      <c r="C552">
        <v>-1.4</v>
      </c>
      <c r="D552">
        <v>7.9</v>
      </c>
      <c r="E552">
        <f t="shared" si="73"/>
        <v>1.2852251290301768E-10</v>
      </c>
      <c r="F552">
        <f t="shared" si="74"/>
        <v>0</v>
      </c>
      <c r="G552">
        <v>180</v>
      </c>
      <c r="H552">
        <v>-90</v>
      </c>
      <c r="I552">
        <v>0.38419903534316502</v>
      </c>
      <c r="J552">
        <v>0.61580096465683498</v>
      </c>
      <c r="K552">
        <f t="shared" si="75"/>
        <v>180.00000012013416</v>
      </c>
      <c r="L552">
        <f t="shared" si="76"/>
        <v>125.99999999999999</v>
      </c>
      <c r="M552">
        <f t="shared" si="77"/>
        <v>-8.4350951388360613</v>
      </c>
      <c r="N552" s="2">
        <f t="shared" si="78"/>
        <v>237.19487996954859</v>
      </c>
      <c r="O552">
        <f t="shared" si="79"/>
        <v>0</v>
      </c>
      <c r="P552">
        <f t="shared" si="80"/>
        <v>1</v>
      </c>
      <c r="Q552" t="str">
        <f t="shared" si="81"/>
        <v>FP</v>
      </c>
    </row>
    <row r="553" spans="1:17" x14ac:dyDescent="0.3">
      <c r="A553">
        <v>0</v>
      </c>
      <c r="B553">
        <v>1</v>
      </c>
      <c r="C553">
        <v>-1.4</v>
      </c>
      <c r="D553">
        <v>7.9</v>
      </c>
      <c r="E553">
        <f t="shared" si="73"/>
        <v>1.2852251290301768E-10</v>
      </c>
      <c r="F553">
        <f t="shared" si="74"/>
        <v>0</v>
      </c>
      <c r="G553">
        <v>60</v>
      </c>
      <c r="H553">
        <v>-50</v>
      </c>
      <c r="I553">
        <v>0.38419903534316502</v>
      </c>
      <c r="J553">
        <v>0.61580096465683498</v>
      </c>
      <c r="K553">
        <f t="shared" si="75"/>
        <v>60.000000031572917</v>
      </c>
      <c r="L553">
        <f t="shared" si="76"/>
        <v>70</v>
      </c>
      <c r="M553">
        <f t="shared" si="77"/>
        <v>-20.054125393258261</v>
      </c>
      <c r="N553" s="2">
        <f t="shared" si="78"/>
        <v>14.304296827992431</v>
      </c>
      <c r="O553">
        <f t="shared" si="79"/>
        <v>0</v>
      </c>
      <c r="P553">
        <f t="shared" si="80"/>
        <v>0</v>
      </c>
      <c r="Q553" t="str">
        <f t="shared" si="81"/>
        <v>TN</v>
      </c>
    </row>
    <row r="554" spans="1:17" x14ac:dyDescent="0.3">
      <c r="A554">
        <v>1</v>
      </c>
      <c r="B554">
        <v>1</v>
      </c>
      <c r="C554">
        <v>-1.4</v>
      </c>
      <c r="D554">
        <v>8.1999999999999993</v>
      </c>
      <c r="E554">
        <f t="shared" si="73"/>
        <v>1.3411044824662715E-10</v>
      </c>
      <c r="F554">
        <f t="shared" si="74"/>
        <v>0</v>
      </c>
      <c r="G554">
        <v>30</v>
      </c>
      <c r="H554">
        <v>-10</v>
      </c>
      <c r="I554">
        <v>0.38419903534316502</v>
      </c>
      <c r="J554">
        <v>0.61580096465683498</v>
      </c>
      <c r="K554">
        <f t="shared" si="75"/>
        <v>30.000000013684097</v>
      </c>
      <c r="L554">
        <f t="shared" si="76"/>
        <v>14</v>
      </c>
      <c r="M554">
        <f t="shared" si="77"/>
        <v>2.9047575603566766</v>
      </c>
      <c r="N554" s="2">
        <f t="shared" si="78"/>
        <v>715.08028540737018</v>
      </c>
      <c r="O554">
        <f t="shared" si="79"/>
        <v>1</v>
      </c>
      <c r="P554">
        <f t="shared" si="80"/>
        <v>0</v>
      </c>
      <c r="Q554" t="str">
        <f t="shared" si="81"/>
        <v>TP</v>
      </c>
    </row>
    <row r="555" spans="1:17" x14ac:dyDescent="0.3">
      <c r="A555">
        <v>0</v>
      </c>
      <c r="B555">
        <v>1</v>
      </c>
      <c r="C555">
        <v>-1.4</v>
      </c>
      <c r="D555">
        <v>8.1999999999999993</v>
      </c>
      <c r="E555">
        <f t="shared" si="73"/>
        <v>1.3411044824662715E-10</v>
      </c>
      <c r="F555">
        <f t="shared" si="74"/>
        <v>0</v>
      </c>
      <c r="G555">
        <v>80</v>
      </c>
      <c r="H555">
        <v>-90</v>
      </c>
      <c r="I555">
        <v>0.38419903534316502</v>
      </c>
      <c r="J555">
        <v>0.61580096465683498</v>
      </c>
      <c r="K555">
        <f t="shared" si="75"/>
        <v>80.000000047014026</v>
      </c>
      <c r="L555">
        <f t="shared" si="76"/>
        <v>125.99999999999999</v>
      </c>
      <c r="M555">
        <f t="shared" si="77"/>
        <v>-46.85499870124525</v>
      </c>
      <c r="N555" s="2">
        <f t="shared" si="78"/>
        <v>529.8638246806637</v>
      </c>
      <c r="O555">
        <f t="shared" si="79"/>
        <v>0</v>
      </c>
      <c r="P555">
        <f t="shared" si="80"/>
        <v>0</v>
      </c>
      <c r="Q555" t="str">
        <f t="shared" si="81"/>
        <v>TN</v>
      </c>
    </row>
    <row r="556" spans="1:17" x14ac:dyDescent="0.3">
      <c r="A556">
        <v>1</v>
      </c>
      <c r="B556">
        <v>1</v>
      </c>
      <c r="C556">
        <v>-1.4</v>
      </c>
      <c r="D556">
        <v>7.3</v>
      </c>
      <c r="E556">
        <f t="shared" si="73"/>
        <v>1.1734664221579876E-10</v>
      </c>
      <c r="F556">
        <f t="shared" si="74"/>
        <v>0</v>
      </c>
      <c r="G556">
        <v>90</v>
      </c>
      <c r="H556">
        <v>-90</v>
      </c>
      <c r="I556">
        <v>0.38419903534316502</v>
      </c>
      <c r="J556">
        <v>0.61580096465683498</v>
      </c>
      <c r="K556">
        <f t="shared" si="75"/>
        <v>90.000000047523343</v>
      </c>
      <c r="L556">
        <f t="shared" si="76"/>
        <v>125.99999999999999</v>
      </c>
      <c r="M556">
        <f t="shared" si="77"/>
        <v>-43.013008347617919</v>
      </c>
      <c r="N556" s="2">
        <f t="shared" si="78"/>
        <v>367.74892123275862</v>
      </c>
      <c r="O556">
        <f t="shared" si="79"/>
        <v>0</v>
      </c>
      <c r="P556">
        <f t="shared" si="80"/>
        <v>1</v>
      </c>
      <c r="Q556" t="str">
        <f t="shared" si="81"/>
        <v>FP</v>
      </c>
    </row>
    <row r="557" spans="1:17" x14ac:dyDescent="0.3">
      <c r="A557">
        <v>0</v>
      </c>
      <c r="B557">
        <v>1</v>
      </c>
      <c r="C557">
        <v>-1.4</v>
      </c>
      <c r="D557">
        <v>7.3</v>
      </c>
      <c r="E557">
        <f t="shared" si="73"/>
        <v>1.1734664221579876E-10</v>
      </c>
      <c r="F557">
        <f t="shared" si="74"/>
        <v>0</v>
      </c>
      <c r="G557">
        <v>50</v>
      </c>
      <c r="H557">
        <v>-50</v>
      </c>
      <c r="I557">
        <v>0.38419903534316502</v>
      </c>
      <c r="J557">
        <v>0.61580096465683498</v>
      </c>
      <c r="K557">
        <f t="shared" si="75"/>
        <v>50.000000022953124</v>
      </c>
      <c r="L557">
        <f t="shared" si="76"/>
        <v>70</v>
      </c>
      <c r="M557">
        <f t="shared" si="77"/>
        <v>-23.896115750001627</v>
      </c>
      <c r="N557" s="2">
        <f t="shared" si="78"/>
        <v>3.5865948532363134E-3</v>
      </c>
      <c r="O557">
        <f t="shared" si="79"/>
        <v>0</v>
      </c>
      <c r="P557">
        <f t="shared" si="80"/>
        <v>0</v>
      </c>
      <c r="Q557" t="str">
        <f t="shared" si="81"/>
        <v>TN</v>
      </c>
    </row>
    <row r="558" spans="1:17" x14ac:dyDescent="0.3">
      <c r="A558">
        <v>0</v>
      </c>
      <c r="B558">
        <v>1</v>
      </c>
      <c r="C558">
        <v>-1.4</v>
      </c>
      <c r="D558">
        <v>7.3</v>
      </c>
      <c r="E558">
        <f t="shared" si="73"/>
        <v>1.1734664221579876E-10</v>
      </c>
      <c r="F558">
        <f t="shared" si="74"/>
        <v>0</v>
      </c>
      <c r="G558">
        <v>80</v>
      </c>
      <c r="H558">
        <v>-90</v>
      </c>
      <c r="I558">
        <v>0.60844334427391233</v>
      </c>
      <c r="J558">
        <v>0.39155665572608767</v>
      </c>
      <c r="K558">
        <f t="shared" si="75"/>
        <v>80.00000004113727</v>
      </c>
      <c r="L558">
        <f t="shared" si="76"/>
        <v>125.99999999999999</v>
      </c>
      <c r="M558">
        <f t="shared" si="77"/>
        <v>-0.66067105454435193</v>
      </c>
      <c r="N558" s="2">
        <f t="shared" si="78"/>
        <v>537.10641951110301</v>
      </c>
      <c r="O558">
        <f t="shared" si="79"/>
        <v>0</v>
      </c>
      <c r="P558">
        <f t="shared" si="80"/>
        <v>0</v>
      </c>
      <c r="Q558" t="str">
        <f t="shared" si="81"/>
        <v>TN</v>
      </c>
    </row>
    <row r="559" spans="1:17" x14ac:dyDescent="0.3">
      <c r="A559">
        <v>0</v>
      </c>
      <c r="B559">
        <v>1</v>
      </c>
      <c r="C559">
        <v>-1.4</v>
      </c>
      <c r="D559">
        <v>7.3</v>
      </c>
      <c r="E559">
        <f t="shared" si="73"/>
        <v>1.1734664221579876E-10</v>
      </c>
      <c r="F559">
        <f t="shared" si="74"/>
        <v>0</v>
      </c>
      <c r="G559">
        <v>40</v>
      </c>
      <c r="H559">
        <v>-50</v>
      </c>
      <c r="I559">
        <v>0.38419903534316502</v>
      </c>
      <c r="J559">
        <v>0.61580096465683498</v>
      </c>
      <c r="K559">
        <f t="shared" si="75"/>
        <v>40.000000017315088</v>
      </c>
      <c r="L559">
        <f t="shared" si="76"/>
        <v>70</v>
      </c>
      <c r="M559">
        <f t="shared" si="77"/>
        <v>-27.738106105599407</v>
      </c>
      <c r="N559" s="2">
        <f t="shared" si="78"/>
        <v>15.224656155392202</v>
      </c>
      <c r="O559">
        <f t="shared" si="79"/>
        <v>0</v>
      </c>
      <c r="P559">
        <f t="shared" si="80"/>
        <v>0</v>
      </c>
      <c r="Q559" t="str">
        <f t="shared" si="81"/>
        <v>TN</v>
      </c>
    </row>
    <row r="560" spans="1:17" x14ac:dyDescent="0.3">
      <c r="A560">
        <v>1</v>
      </c>
      <c r="B560">
        <v>1</v>
      </c>
      <c r="C560">
        <v>-1.4</v>
      </c>
      <c r="D560">
        <v>1.1000000000000001</v>
      </c>
      <c r="E560">
        <f t="shared" si="73"/>
        <v>1.8626451145364899E-12</v>
      </c>
      <c r="F560">
        <f t="shared" si="74"/>
        <v>0</v>
      </c>
      <c r="G560">
        <v>20</v>
      </c>
      <c r="H560">
        <v>-10</v>
      </c>
      <c r="I560">
        <v>0.38419903534316502</v>
      </c>
      <c r="J560">
        <v>0.61580096465683498</v>
      </c>
      <c r="K560">
        <f t="shared" si="75"/>
        <v>20.000000000111605</v>
      </c>
      <c r="L560">
        <f t="shared" si="76"/>
        <v>14</v>
      </c>
      <c r="M560">
        <f t="shared" si="77"/>
        <v>-0.93723279828951167</v>
      </c>
      <c r="N560" s="2">
        <f t="shared" si="78"/>
        <v>524.36396126830903</v>
      </c>
      <c r="O560">
        <f t="shared" si="79"/>
        <v>0</v>
      </c>
      <c r="P560">
        <f t="shared" si="80"/>
        <v>1</v>
      </c>
      <c r="Q560" t="str">
        <f t="shared" si="81"/>
        <v>FP</v>
      </c>
    </row>
    <row r="561" spans="1:17" x14ac:dyDescent="0.3">
      <c r="A561">
        <v>1</v>
      </c>
      <c r="B561">
        <v>1</v>
      </c>
      <c r="C561">
        <v>-1.4</v>
      </c>
      <c r="D561">
        <v>1.25</v>
      </c>
      <c r="E561">
        <f t="shared" si="73"/>
        <v>4.65661278634122E-12</v>
      </c>
      <c r="F561">
        <f t="shared" si="74"/>
        <v>0</v>
      </c>
      <c r="G561">
        <v>30</v>
      </c>
      <c r="H561">
        <v>-10</v>
      </c>
      <c r="I561">
        <v>0.38419903534316502</v>
      </c>
      <c r="J561">
        <v>0.61580096465683498</v>
      </c>
      <c r="K561">
        <f t="shared" si="75"/>
        <v>30.000000000475154</v>
      </c>
      <c r="L561">
        <f t="shared" si="76"/>
        <v>14</v>
      </c>
      <c r="M561">
        <f t="shared" si="77"/>
        <v>2.9047575552818135</v>
      </c>
      <c r="N561" s="2">
        <f t="shared" si="78"/>
        <v>715.08028513595627</v>
      </c>
      <c r="O561">
        <f t="shared" si="79"/>
        <v>1</v>
      </c>
      <c r="P561">
        <f t="shared" si="80"/>
        <v>0</v>
      </c>
      <c r="Q561" t="str">
        <f t="shared" si="81"/>
        <v>TP</v>
      </c>
    </row>
    <row r="562" spans="1:17" x14ac:dyDescent="0.3">
      <c r="A562">
        <v>1</v>
      </c>
      <c r="B562">
        <v>1</v>
      </c>
      <c r="C562">
        <v>-1.4</v>
      </c>
      <c r="D562">
        <v>1.2</v>
      </c>
      <c r="E562">
        <f t="shared" si="73"/>
        <v>3.7252902290729758E-12</v>
      </c>
      <c r="F562">
        <f t="shared" si="74"/>
        <v>0</v>
      </c>
      <c r="G562">
        <v>20</v>
      </c>
      <c r="H562">
        <v>-10</v>
      </c>
      <c r="I562">
        <v>0.38419903534316502</v>
      </c>
      <c r="J562">
        <v>0.61580096465683498</v>
      </c>
      <c r="K562">
        <f t="shared" si="75"/>
        <v>20.000000000223196</v>
      </c>
      <c r="L562">
        <f t="shared" si="76"/>
        <v>14</v>
      </c>
      <c r="M562">
        <f t="shared" si="77"/>
        <v>-0.93723279824663841</v>
      </c>
      <c r="N562" s="2">
        <f t="shared" si="78"/>
        <v>524.3639612702724</v>
      </c>
      <c r="O562">
        <f t="shared" si="79"/>
        <v>0</v>
      </c>
      <c r="P562">
        <f t="shared" si="80"/>
        <v>1</v>
      </c>
      <c r="Q562" t="str">
        <f t="shared" si="81"/>
        <v>FP</v>
      </c>
    </row>
    <row r="563" spans="1:17" x14ac:dyDescent="0.3">
      <c r="A563">
        <v>0</v>
      </c>
      <c r="B563">
        <v>1</v>
      </c>
      <c r="C563">
        <v>-1.4</v>
      </c>
      <c r="D563">
        <v>1.2</v>
      </c>
      <c r="E563">
        <f t="shared" si="73"/>
        <v>3.7252902290729758E-12</v>
      </c>
      <c r="F563">
        <f t="shared" si="74"/>
        <v>0</v>
      </c>
      <c r="G563">
        <v>10</v>
      </c>
      <c r="H563">
        <v>-10</v>
      </c>
      <c r="I563">
        <v>0.60844334427391233</v>
      </c>
      <c r="J563">
        <v>0.39155665572608767</v>
      </c>
      <c r="K563">
        <f t="shared" si="75"/>
        <v>10.000000000085778</v>
      </c>
      <c r="L563">
        <f t="shared" si="76"/>
        <v>14</v>
      </c>
      <c r="M563">
        <f t="shared" si="77"/>
        <v>0.60264026262608716</v>
      </c>
      <c r="N563" s="2">
        <f t="shared" si="78"/>
        <v>597.25826063478382</v>
      </c>
      <c r="O563">
        <f t="shared" si="79"/>
        <v>1</v>
      </c>
      <c r="P563">
        <f t="shared" si="80"/>
        <v>1</v>
      </c>
      <c r="Q563" t="str">
        <f t="shared" si="81"/>
        <v>FN</v>
      </c>
    </row>
    <row r="564" spans="1:17" x14ac:dyDescent="0.3">
      <c r="A564">
        <v>0</v>
      </c>
      <c r="B564">
        <v>1</v>
      </c>
      <c r="C564">
        <v>-1.4</v>
      </c>
      <c r="D564">
        <v>1.2</v>
      </c>
      <c r="E564">
        <f t="shared" si="73"/>
        <v>3.7252902290729758E-12</v>
      </c>
      <c r="F564">
        <f t="shared" si="74"/>
        <v>0</v>
      </c>
      <c r="G564">
        <v>10</v>
      </c>
      <c r="H564">
        <v>-10</v>
      </c>
      <c r="I564">
        <v>0.60844334427391233</v>
      </c>
      <c r="J564">
        <v>0.39155665572608767</v>
      </c>
      <c r="K564">
        <f t="shared" si="75"/>
        <v>10.000000000085778</v>
      </c>
      <c r="L564">
        <f t="shared" si="76"/>
        <v>14</v>
      </c>
      <c r="M564">
        <f t="shared" si="77"/>
        <v>0.60264026262608716</v>
      </c>
      <c r="N564" s="2">
        <f t="shared" si="78"/>
        <v>597.25826063478382</v>
      </c>
      <c r="O564">
        <f t="shared" si="79"/>
        <v>1</v>
      </c>
      <c r="P564">
        <f t="shared" si="80"/>
        <v>1</v>
      </c>
      <c r="Q564" t="str">
        <f t="shared" si="81"/>
        <v>FN</v>
      </c>
    </row>
    <row r="565" spans="1:17" x14ac:dyDescent="0.3">
      <c r="A565">
        <v>0</v>
      </c>
      <c r="B565">
        <v>1</v>
      </c>
      <c r="C565">
        <v>-1.4</v>
      </c>
      <c r="D565">
        <v>1.2</v>
      </c>
      <c r="E565">
        <f t="shared" si="73"/>
        <v>3.7252902290729758E-12</v>
      </c>
      <c r="F565">
        <f t="shared" si="74"/>
        <v>0</v>
      </c>
      <c r="G565">
        <v>50</v>
      </c>
      <c r="H565">
        <v>-50</v>
      </c>
      <c r="I565">
        <v>0.38419903534316502</v>
      </c>
      <c r="J565">
        <v>0.61580096465683498</v>
      </c>
      <c r="K565">
        <f t="shared" si="75"/>
        <v>50.000000000728654</v>
      </c>
      <c r="L565">
        <f t="shared" si="76"/>
        <v>70</v>
      </c>
      <c r="M565">
        <f t="shared" si="77"/>
        <v>-23.896115758540247</v>
      </c>
      <c r="N565" s="2">
        <f t="shared" si="78"/>
        <v>3.5865958759613735E-3</v>
      </c>
      <c r="O565">
        <f t="shared" si="79"/>
        <v>0</v>
      </c>
      <c r="P565">
        <f t="shared" si="80"/>
        <v>0</v>
      </c>
      <c r="Q565" t="str">
        <f t="shared" si="81"/>
        <v>TN</v>
      </c>
    </row>
    <row r="566" spans="1:17" x14ac:dyDescent="0.3">
      <c r="A566">
        <v>1</v>
      </c>
      <c r="B566">
        <v>1</v>
      </c>
      <c r="C566">
        <v>-1.4</v>
      </c>
      <c r="D566">
        <v>2.1</v>
      </c>
      <c r="E566">
        <f t="shared" si="73"/>
        <v>2.048909625990137E-11</v>
      </c>
      <c r="F566">
        <f t="shared" si="74"/>
        <v>0</v>
      </c>
      <c r="G566">
        <v>180</v>
      </c>
      <c r="H566">
        <v>-90</v>
      </c>
      <c r="I566">
        <v>0.38419903534316502</v>
      </c>
      <c r="J566">
        <v>0.61580096465683498</v>
      </c>
      <c r="K566">
        <f t="shared" si="75"/>
        <v>180.00000001915188</v>
      </c>
      <c r="L566">
        <f t="shared" si="76"/>
        <v>125.99999999999999</v>
      </c>
      <c r="M566">
        <f t="shared" si="77"/>
        <v>-8.4350951776333574</v>
      </c>
      <c r="N566" s="2">
        <f t="shared" si="78"/>
        <v>237.19487877450402</v>
      </c>
      <c r="O566">
        <f t="shared" si="79"/>
        <v>0</v>
      </c>
      <c r="P566">
        <f t="shared" si="80"/>
        <v>1</v>
      </c>
      <c r="Q566" t="str">
        <f t="shared" si="81"/>
        <v>FP</v>
      </c>
    </row>
    <row r="567" spans="1:17" x14ac:dyDescent="0.3">
      <c r="A567">
        <v>1</v>
      </c>
      <c r="B567">
        <v>1</v>
      </c>
      <c r="C567">
        <v>-1.4</v>
      </c>
      <c r="D567">
        <v>1.85</v>
      </c>
      <c r="E567">
        <f t="shared" si="73"/>
        <v>1.5832483473560152E-11</v>
      </c>
      <c r="F567">
        <f t="shared" si="74"/>
        <v>0</v>
      </c>
      <c r="G567">
        <v>60</v>
      </c>
      <c r="H567">
        <v>-50</v>
      </c>
      <c r="I567">
        <v>0.38419903534316502</v>
      </c>
      <c r="J567">
        <v>0.61580096465683498</v>
      </c>
      <c r="K567">
        <f t="shared" si="75"/>
        <v>60.000000003889404</v>
      </c>
      <c r="L567">
        <f t="shared" si="76"/>
        <v>70</v>
      </c>
      <c r="M567">
        <f t="shared" si="77"/>
        <v>-20.05412540389424</v>
      </c>
      <c r="N567" s="2">
        <f t="shared" si="78"/>
        <v>14.304296747539711</v>
      </c>
      <c r="O567">
        <f t="shared" si="79"/>
        <v>0</v>
      </c>
      <c r="P567">
        <f t="shared" si="80"/>
        <v>1</v>
      </c>
      <c r="Q567" t="str">
        <f t="shared" si="81"/>
        <v>FP</v>
      </c>
    </row>
    <row r="568" spans="1:17" x14ac:dyDescent="0.3">
      <c r="A568">
        <v>0</v>
      </c>
      <c r="B568">
        <v>1</v>
      </c>
      <c r="C568">
        <v>-1.4</v>
      </c>
      <c r="D568">
        <v>1.85</v>
      </c>
      <c r="E568">
        <f t="shared" si="73"/>
        <v>1.5832483473560152E-11</v>
      </c>
      <c r="F568">
        <f t="shared" si="74"/>
        <v>0</v>
      </c>
      <c r="G568">
        <v>90</v>
      </c>
      <c r="H568">
        <v>-90</v>
      </c>
      <c r="I568">
        <v>0.38419903534316502</v>
      </c>
      <c r="J568">
        <v>0.61580096465683498</v>
      </c>
      <c r="K568">
        <f t="shared" si="75"/>
        <v>90.000000006411824</v>
      </c>
      <c r="L568">
        <f t="shared" si="76"/>
        <v>125.99999999999999</v>
      </c>
      <c r="M568">
        <f t="shared" si="77"/>
        <v>-43.013008363412929</v>
      </c>
      <c r="N568" s="2">
        <f t="shared" si="78"/>
        <v>367.74892183855349</v>
      </c>
      <c r="O568">
        <f t="shared" si="79"/>
        <v>0</v>
      </c>
      <c r="P568">
        <f t="shared" si="80"/>
        <v>0</v>
      </c>
      <c r="Q568" t="str">
        <f t="shared" si="81"/>
        <v>TN</v>
      </c>
    </row>
    <row r="569" spans="1:17" x14ac:dyDescent="0.3">
      <c r="A569">
        <v>0</v>
      </c>
      <c r="B569">
        <v>1</v>
      </c>
      <c r="C569">
        <v>-1.4</v>
      </c>
      <c r="D569">
        <v>1.85</v>
      </c>
      <c r="E569">
        <f t="shared" si="73"/>
        <v>1.5832483473560152E-11</v>
      </c>
      <c r="F569">
        <f t="shared" si="74"/>
        <v>0</v>
      </c>
      <c r="G569">
        <v>50</v>
      </c>
      <c r="H569">
        <v>-50</v>
      </c>
      <c r="I569">
        <v>0.60844334427391233</v>
      </c>
      <c r="J569">
        <v>0.39155665572608767</v>
      </c>
      <c r="K569">
        <f t="shared" si="75"/>
        <v>50.000000003096829</v>
      </c>
      <c r="L569">
        <f t="shared" si="76"/>
        <v>70</v>
      </c>
      <c r="M569">
        <f t="shared" si="77"/>
        <v>3.0132013147537258</v>
      </c>
      <c r="N569" s="2">
        <f t="shared" si="78"/>
        <v>720.89183110150407</v>
      </c>
      <c r="O569">
        <f t="shared" si="79"/>
        <v>1</v>
      </c>
      <c r="P569">
        <f t="shared" si="80"/>
        <v>1</v>
      </c>
      <c r="Q569" t="str">
        <f t="shared" si="81"/>
        <v>FN</v>
      </c>
    </row>
    <row r="570" spans="1:17" x14ac:dyDescent="0.3">
      <c r="A570">
        <v>0</v>
      </c>
      <c r="B570">
        <v>1</v>
      </c>
      <c r="C570">
        <v>-1.4</v>
      </c>
      <c r="D570">
        <v>1.85</v>
      </c>
      <c r="E570">
        <f t="shared" si="73"/>
        <v>1.5832483473560152E-11</v>
      </c>
      <c r="F570">
        <f t="shared" si="74"/>
        <v>0</v>
      </c>
      <c r="G570">
        <v>100</v>
      </c>
      <c r="H570">
        <v>-90</v>
      </c>
      <c r="I570">
        <v>0.38419903534316502</v>
      </c>
      <c r="J570">
        <v>0.61580096465683498</v>
      </c>
      <c r="K570">
        <f t="shared" si="75"/>
        <v>100.00000000729119</v>
      </c>
      <c r="L570">
        <f t="shared" si="76"/>
        <v>125.99999999999999</v>
      </c>
      <c r="M570">
        <f t="shared" si="77"/>
        <v>-39.171018009643426</v>
      </c>
      <c r="N570" s="2">
        <f t="shared" si="78"/>
        <v>235.15579801965038</v>
      </c>
      <c r="O570">
        <f t="shared" si="79"/>
        <v>0</v>
      </c>
      <c r="P570">
        <f t="shared" si="80"/>
        <v>0</v>
      </c>
      <c r="Q570" t="str">
        <f t="shared" si="81"/>
        <v>TN</v>
      </c>
    </row>
    <row r="571" spans="1:17" x14ac:dyDescent="0.3">
      <c r="A571">
        <v>0</v>
      </c>
      <c r="B571">
        <v>1</v>
      </c>
      <c r="C571">
        <v>-1.4</v>
      </c>
      <c r="D571">
        <v>1.85</v>
      </c>
      <c r="E571">
        <f t="shared" si="73"/>
        <v>1.5832483473560152E-11</v>
      </c>
      <c r="F571">
        <f t="shared" si="74"/>
        <v>0</v>
      </c>
      <c r="G571">
        <v>80</v>
      </c>
      <c r="H571">
        <v>-90</v>
      </c>
      <c r="I571">
        <v>0.38419903534316502</v>
      </c>
      <c r="J571">
        <v>0.61580096465683498</v>
      </c>
      <c r="K571">
        <f t="shared" si="75"/>
        <v>80.000000005550234</v>
      </c>
      <c r="L571">
        <f t="shared" si="76"/>
        <v>125.99999999999999</v>
      </c>
      <c r="M571">
        <f t="shared" si="77"/>
        <v>-46.854998717175597</v>
      </c>
      <c r="N571" s="2">
        <f t="shared" si="78"/>
        <v>529.86382541405771</v>
      </c>
      <c r="O571">
        <f t="shared" si="79"/>
        <v>0</v>
      </c>
      <c r="P571">
        <f t="shared" si="80"/>
        <v>0</v>
      </c>
      <c r="Q571" t="str">
        <f t="shared" si="81"/>
        <v>TN</v>
      </c>
    </row>
    <row r="572" spans="1:17" x14ac:dyDescent="0.3">
      <c r="A572">
        <v>0</v>
      </c>
      <c r="B572">
        <v>1</v>
      </c>
      <c r="C572">
        <v>-1.4</v>
      </c>
      <c r="D572">
        <v>1.85</v>
      </c>
      <c r="E572">
        <f t="shared" si="73"/>
        <v>1.5832483473560152E-11</v>
      </c>
      <c r="F572">
        <f t="shared" si="74"/>
        <v>0</v>
      </c>
      <c r="G572">
        <v>80</v>
      </c>
      <c r="H572">
        <v>-90</v>
      </c>
      <c r="I572">
        <v>0.38419903534316502</v>
      </c>
      <c r="J572">
        <v>0.61580096465683498</v>
      </c>
      <c r="K572">
        <f t="shared" si="75"/>
        <v>80.000000005550234</v>
      </c>
      <c r="L572">
        <f t="shared" si="76"/>
        <v>125.99999999999999</v>
      </c>
      <c r="M572">
        <f t="shared" si="77"/>
        <v>-46.854998717175597</v>
      </c>
      <c r="N572" s="2">
        <f t="shared" si="78"/>
        <v>529.86382541405771</v>
      </c>
      <c r="O572">
        <f t="shared" si="79"/>
        <v>0</v>
      </c>
      <c r="P572">
        <f t="shared" si="80"/>
        <v>0</v>
      </c>
      <c r="Q572" t="str">
        <f t="shared" si="81"/>
        <v>TN</v>
      </c>
    </row>
    <row r="573" spans="1:17" x14ac:dyDescent="0.3">
      <c r="A573">
        <v>1</v>
      </c>
      <c r="B573">
        <v>1</v>
      </c>
      <c r="C573">
        <v>-1.4</v>
      </c>
      <c r="D573">
        <v>1.4</v>
      </c>
      <c r="E573">
        <f t="shared" si="73"/>
        <v>7.4505804581459517E-12</v>
      </c>
      <c r="F573">
        <f t="shared" si="74"/>
        <v>0</v>
      </c>
      <c r="G573">
        <v>180</v>
      </c>
      <c r="H573">
        <v>-90</v>
      </c>
      <c r="I573">
        <v>0.56330583577691229</v>
      </c>
      <c r="J573">
        <v>0.43669416422308771</v>
      </c>
      <c r="K573">
        <f t="shared" si="75"/>
        <v>180.0000000069642</v>
      </c>
      <c r="L573">
        <f t="shared" si="76"/>
        <v>125.99999999999999</v>
      </c>
      <c r="M573">
        <f t="shared" si="77"/>
        <v>46.371585751658145</v>
      </c>
      <c r="N573" s="2">
        <f t="shared" si="78"/>
        <v>4929.1370505303494</v>
      </c>
      <c r="O573">
        <f t="shared" si="79"/>
        <v>1</v>
      </c>
      <c r="P573">
        <f t="shared" si="80"/>
        <v>0</v>
      </c>
      <c r="Q573" t="str">
        <f t="shared" si="81"/>
        <v>TP</v>
      </c>
    </row>
    <row r="574" spans="1:17" x14ac:dyDescent="0.3">
      <c r="A574">
        <v>0</v>
      </c>
      <c r="B574">
        <v>1</v>
      </c>
      <c r="C574">
        <v>-1.4</v>
      </c>
      <c r="D574">
        <v>1.4</v>
      </c>
      <c r="E574">
        <f t="shared" si="73"/>
        <v>7.4505804581459517E-12</v>
      </c>
      <c r="F574">
        <f t="shared" si="74"/>
        <v>0</v>
      </c>
      <c r="G574">
        <v>0</v>
      </c>
      <c r="H574">
        <v>-10</v>
      </c>
      <c r="I574">
        <v>0.38419903534316502</v>
      </c>
      <c r="J574">
        <v>0.61580096465683498</v>
      </c>
      <c r="K574">
        <f t="shared" si="75"/>
        <v>0</v>
      </c>
      <c r="L574">
        <f t="shared" si="76"/>
        <v>14</v>
      </c>
      <c r="M574">
        <f t="shared" si="77"/>
        <v>-8.6212135051956906</v>
      </c>
      <c r="N574" s="2">
        <f t="shared" si="78"/>
        <v>231.49665280182063</v>
      </c>
      <c r="O574">
        <f t="shared" si="79"/>
        <v>0</v>
      </c>
      <c r="P574">
        <f t="shared" si="80"/>
        <v>0</v>
      </c>
      <c r="Q574" t="str">
        <f t="shared" si="81"/>
        <v>TN</v>
      </c>
    </row>
    <row r="575" spans="1:17" x14ac:dyDescent="0.3">
      <c r="A575">
        <v>1</v>
      </c>
      <c r="B575">
        <v>1</v>
      </c>
      <c r="C575">
        <v>-1.4</v>
      </c>
      <c r="D575">
        <v>0.95</v>
      </c>
      <c r="E575">
        <f t="shared" si="73"/>
        <v>0</v>
      </c>
      <c r="F575">
        <f t="shared" si="74"/>
        <v>-9.3132255726824497E-13</v>
      </c>
      <c r="G575">
        <v>180</v>
      </c>
      <c r="H575">
        <v>-90</v>
      </c>
      <c r="I575">
        <v>0.56330583577691229</v>
      </c>
      <c r="J575">
        <v>0.43669416422308771</v>
      </c>
      <c r="K575">
        <f t="shared" si="75"/>
        <v>180</v>
      </c>
      <c r="L575">
        <f t="shared" si="76"/>
        <v>125.99999999947187</v>
      </c>
      <c r="M575">
        <f t="shared" si="77"/>
        <v>46.371585747965796</v>
      </c>
      <c r="N575" s="2">
        <f t="shared" si="78"/>
        <v>4929.1370500118855</v>
      </c>
      <c r="O575">
        <f t="shared" si="79"/>
        <v>1</v>
      </c>
      <c r="P575">
        <f t="shared" si="80"/>
        <v>0</v>
      </c>
      <c r="Q575" t="str">
        <f t="shared" si="81"/>
        <v>TP</v>
      </c>
    </row>
    <row r="576" spans="1:17" x14ac:dyDescent="0.3">
      <c r="A576">
        <v>1</v>
      </c>
      <c r="B576">
        <v>1</v>
      </c>
      <c r="C576">
        <v>-1.4</v>
      </c>
      <c r="D576">
        <v>0.95</v>
      </c>
      <c r="E576">
        <f t="shared" si="73"/>
        <v>0</v>
      </c>
      <c r="F576">
        <f t="shared" si="74"/>
        <v>-9.3132255726824497E-13</v>
      </c>
      <c r="G576">
        <v>10</v>
      </c>
      <c r="H576">
        <v>0</v>
      </c>
      <c r="I576">
        <v>0.42913429896650213</v>
      </c>
      <c r="J576">
        <v>0.57086570103349787</v>
      </c>
      <c r="K576">
        <f t="shared" si="75"/>
        <v>10</v>
      </c>
      <c r="L576">
        <f t="shared" si="76"/>
        <v>0</v>
      </c>
      <c r="M576">
        <f t="shared" si="77"/>
        <v>4.2913429896650213</v>
      </c>
      <c r="N576" s="2">
        <f t="shared" si="78"/>
        <v>791.16022523699849</v>
      </c>
      <c r="O576">
        <f t="shared" si="79"/>
        <v>1</v>
      </c>
      <c r="P576">
        <f t="shared" si="80"/>
        <v>0</v>
      </c>
      <c r="Q576" t="str">
        <f t="shared" si="81"/>
        <v>TP</v>
      </c>
    </row>
    <row r="577" spans="1:17" x14ac:dyDescent="0.3">
      <c r="A577">
        <v>1</v>
      </c>
      <c r="B577">
        <v>1</v>
      </c>
      <c r="C577">
        <v>-1.4</v>
      </c>
      <c r="D577">
        <v>0.7</v>
      </c>
      <c r="E577">
        <f t="shared" si="73"/>
        <v>0</v>
      </c>
      <c r="F577">
        <f t="shared" si="74"/>
        <v>-5.587935343609465E-12</v>
      </c>
      <c r="G577">
        <v>70</v>
      </c>
      <c r="H577">
        <v>-50</v>
      </c>
      <c r="I577">
        <v>0.60844334427391233</v>
      </c>
      <c r="J577">
        <v>0.39155665572608767</v>
      </c>
      <c r="K577">
        <f t="shared" si="75"/>
        <v>70</v>
      </c>
      <c r="L577">
        <f t="shared" si="76"/>
        <v>69.999999998469761</v>
      </c>
      <c r="M577">
        <f t="shared" si="77"/>
        <v>15.182068198946901</v>
      </c>
      <c r="N577" s="2">
        <f t="shared" si="78"/>
        <v>1522.4274042248173</v>
      </c>
      <c r="O577">
        <f t="shared" si="79"/>
        <v>1</v>
      </c>
      <c r="P577">
        <f t="shared" si="80"/>
        <v>0</v>
      </c>
      <c r="Q577" t="str">
        <f t="shared" si="81"/>
        <v>TP</v>
      </c>
    </row>
    <row r="578" spans="1:17" x14ac:dyDescent="0.3">
      <c r="A578">
        <v>1</v>
      </c>
      <c r="B578">
        <v>1</v>
      </c>
      <c r="C578">
        <v>-1.4</v>
      </c>
      <c r="D578">
        <v>0.45</v>
      </c>
      <c r="E578">
        <f t="shared" si="73"/>
        <v>0</v>
      </c>
      <c r="F578">
        <f t="shared" si="74"/>
        <v>-1.0244548129950685E-11</v>
      </c>
      <c r="G578">
        <v>50</v>
      </c>
      <c r="H578">
        <v>-50</v>
      </c>
      <c r="I578">
        <v>0.60844334427391233</v>
      </c>
      <c r="J578">
        <v>0.39155665572608767</v>
      </c>
      <c r="K578">
        <f t="shared" si="75"/>
        <v>50</v>
      </c>
      <c r="L578">
        <f t="shared" si="76"/>
        <v>69.999999997194607</v>
      </c>
      <c r="M578">
        <f t="shared" si="77"/>
        <v>3.0132013139679508</v>
      </c>
      <c r="N578" s="2">
        <f t="shared" si="78"/>
        <v>720.89183105930874</v>
      </c>
      <c r="O578">
        <f t="shared" si="79"/>
        <v>1</v>
      </c>
      <c r="P578">
        <f t="shared" si="80"/>
        <v>0</v>
      </c>
      <c r="Q578" t="str">
        <f t="shared" si="81"/>
        <v>TP</v>
      </c>
    </row>
    <row r="579" spans="1:17" x14ac:dyDescent="0.3">
      <c r="A579">
        <v>1</v>
      </c>
      <c r="B579">
        <v>1</v>
      </c>
      <c r="C579">
        <v>-1.4</v>
      </c>
      <c r="D579">
        <v>0.95</v>
      </c>
      <c r="E579">
        <f t="shared" ref="E579:E642" si="82">IF(D579&gt;1,(D579-1)/$S$2,0)</f>
        <v>0</v>
      </c>
      <c r="F579">
        <f t="shared" ref="F579:F642" si="83">IF(D579&lt;1,-(1-D579)/$S$2,0)</f>
        <v>-9.3132255726824497E-13</v>
      </c>
      <c r="G579">
        <v>100</v>
      </c>
      <c r="H579">
        <v>-90</v>
      </c>
      <c r="I579">
        <v>0.38419903534316502</v>
      </c>
      <c r="J579">
        <v>0.61580096465683498</v>
      </c>
      <c r="K579">
        <f t="shared" ref="K579:K642" si="84">G579^(B579+E579)</f>
        <v>100</v>
      </c>
      <c r="L579">
        <f t="shared" ref="L579:L642" si="85">-C579*-H579^(B579+F579)</f>
        <v>125.99999999947187</v>
      </c>
      <c r="M579">
        <f t="shared" ref="M579:M642" si="86">I579*K579-J579*L579</f>
        <v>-39.171018012119475</v>
      </c>
      <c r="N579" s="2">
        <f t="shared" ref="N579:N642" si="87">(M579-$S$5)^2</f>
        <v>235.15579809558977</v>
      </c>
      <c r="O579">
        <f t="shared" ref="O579:O642" si="88">IF(M579&gt;=0,1,0)</f>
        <v>0</v>
      </c>
      <c r="P579">
        <f t="shared" ref="P579:P642" si="89">(A579-O579)^2</f>
        <v>1</v>
      </c>
      <c r="Q579" t="str">
        <f t="shared" ref="Q579:Q642" si="90">IF(AND(A579=1,O579=1),"TP",IF(AND(A579=0,O579=0),"TN",IF(A579&gt;O579,"FP","FN")))</f>
        <v>FP</v>
      </c>
    </row>
    <row r="580" spans="1:17" x14ac:dyDescent="0.3">
      <c r="A580">
        <v>0</v>
      </c>
      <c r="B580">
        <v>1</v>
      </c>
      <c r="C580">
        <v>-1.4</v>
      </c>
      <c r="D580">
        <v>0.95</v>
      </c>
      <c r="E580">
        <f t="shared" si="82"/>
        <v>0</v>
      </c>
      <c r="F580">
        <f t="shared" si="83"/>
        <v>-9.3132255726824497E-13</v>
      </c>
      <c r="G580">
        <v>90</v>
      </c>
      <c r="H580">
        <v>-90</v>
      </c>
      <c r="I580">
        <v>0.60844334427391233</v>
      </c>
      <c r="J580">
        <v>0.39155665572608767</v>
      </c>
      <c r="K580">
        <f t="shared" si="84"/>
        <v>90</v>
      </c>
      <c r="L580">
        <f t="shared" si="85"/>
        <v>125.99999999947187</v>
      </c>
      <c r="M580">
        <f t="shared" si="86"/>
        <v>5.423762363371857</v>
      </c>
      <c r="N580" s="2">
        <f t="shared" si="87"/>
        <v>856.14701053491751</v>
      </c>
      <c r="O580">
        <f t="shared" si="88"/>
        <v>1</v>
      </c>
      <c r="P580">
        <f t="shared" si="89"/>
        <v>1</v>
      </c>
      <c r="Q580" t="str">
        <f t="shared" si="90"/>
        <v>FN</v>
      </c>
    </row>
    <row r="581" spans="1:17" x14ac:dyDescent="0.3">
      <c r="A581">
        <v>1</v>
      </c>
      <c r="B581">
        <v>1</v>
      </c>
      <c r="C581">
        <v>-1.4</v>
      </c>
      <c r="D581">
        <v>0.5</v>
      </c>
      <c r="E581">
        <f t="shared" si="82"/>
        <v>0</v>
      </c>
      <c r="F581">
        <f t="shared" si="83"/>
        <v>-9.31322557268244E-12</v>
      </c>
      <c r="G581">
        <v>180</v>
      </c>
      <c r="H581">
        <v>-90</v>
      </c>
      <c r="I581">
        <v>0.38419903534316502</v>
      </c>
      <c r="J581">
        <v>0.61580096465683498</v>
      </c>
      <c r="K581">
        <f t="shared" si="84"/>
        <v>180</v>
      </c>
      <c r="L581">
        <f t="shared" si="85"/>
        <v>125.9999999947196</v>
      </c>
      <c r="M581">
        <f t="shared" si="86"/>
        <v>-8.4350951817398396</v>
      </c>
      <c r="N581" s="2">
        <f t="shared" si="87"/>
        <v>237.19487864801505</v>
      </c>
      <c r="O581">
        <f t="shared" si="88"/>
        <v>0</v>
      </c>
      <c r="P581">
        <f t="shared" si="89"/>
        <v>1</v>
      </c>
      <c r="Q581" t="str">
        <f t="shared" si="90"/>
        <v>FP</v>
      </c>
    </row>
    <row r="582" spans="1:17" x14ac:dyDescent="0.3">
      <c r="A582">
        <v>1</v>
      </c>
      <c r="B582">
        <v>1</v>
      </c>
      <c r="C582">
        <v>-1.4</v>
      </c>
      <c r="D582">
        <v>0.05</v>
      </c>
      <c r="E582">
        <f t="shared" si="82"/>
        <v>0</v>
      </c>
      <c r="F582">
        <f t="shared" si="83"/>
        <v>-1.7695128588096638E-11</v>
      </c>
      <c r="G582">
        <v>90</v>
      </c>
      <c r="H582">
        <v>-90</v>
      </c>
      <c r="I582">
        <v>0.38419903534316502</v>
      </c>
      <c r="J582">
        <v>0.61580096465683498</v>
      </c>
      <c r="K582">
        <f t="shared" si="84"/>
        <v>90</v>
      </c>
      <c r="L582">
        <f t="shared" si="85"/>
        <v>125.99999998996721</v>
      </c>
      <c r="M582">
        <f t="shared" si="86"/>
        <v>-43.013008359698162</v>
      </c>
      <c r="N582" s="2">
        <f t="shared" si="87"/>
        <v>367.74892169607892</v>
      </c>
      <c r="O582">
        <f t="shared" si="88"/>
        <v>0</v>
      </c>
      <c r="P582">
        <f t="shared" si="89"/>
        <v>1</v>
      </c>
      <c r="Q582" t="str">
        <f t="shared" si="90"/>
        <v>FP</v>
      </c>
    </row>
    <row r="583" spans="1:17" x14ac:dyDescent="0.3">
      <c r="A583">
        <v>0</v>
      </c>
      <c r="B583">
        <v>1</v>
      </c>
      <c r="C583">
        <v>-1.4</v>
      </c>
      <c r="D583">
        <v>0.05</v>
      </c>
      <c r="E583">
        <f t="shared" si="82"/>
        <v>0</v>
      </c>
      <c r="F583">
        <f t="shared" si="83"/>
        <v>-1.7695128588096638E-11</v>
      </c>
      <c r="G583">
        <v>80</v>
      </c>
      <c r="H583">
        <v>-90</v>
      </c>
      <c r="I583">
        <v>0.60844334427391233</v>
      </c>
      <c r="J583">
        <v>0.39155665572608767</v>
      </c>
      <c r="K583">
        <f t="shared" si="84"/>
        <v>80</v>
      </c>
      <c r="L583">
        <f t="shared" si="85"/>
        <v>125.99999998996721</v>
      </c>
      <c r="M583">
        <f t="shared" si="86"/>
        <v>-0.66067107564565219</v>
      </c>
      <c r="N583" s="2">
        <f t="shared" si="87"/>
        <v>537.10641853303434</v>
      </c>
      <c r="O583">
        <f t="shared" si="88"/>
        <v>0</v>
      </c>
      <c r="P583">
        <f t="shared" si="89"/>
        <v>0</v>
      </c>
      <c r="Q583" t="str">
        <f t="shared" si="90"/>
        <v>TN</v>
      </c>
    </row>
    <row r="584" spans="1:17" x14ac:dyDescent="0.3">
      <c r="A584">
        <v>1</v>
      </c>
      <c r="B584">
        <v>1</v>
      </c>
      <c r="C584">
        <v>-1.4</v>
      </c>
      <c r="D584">
        <v>0</v>
      </c>
      <c r="E584">
        <f t="shared" si="82"/>
        <v>0</v>
      </c>
      <c r="F584">
        <f t="shared" si="83"/>
        <v>-1.862645114536488E-11</v>
      </c>
      <c r="G584">
        <v>20</v>
      </c>
      <c r="H584">
        <v>-10</v>
      </c>
      <c r="I584">
        <v>0.38419903534316502</v>
      </c>
      <c r="J584">
        <v>0.61580096465683498</v>
      </c>
      <c r="K584">
        <f t="shared" si="84"/>
        <v>20</v>
      </c>
      <c r="L584">
        <f t="shared" si="85"/>
        <v>13.999999999399559</v>
      </c>
      <c r="M584">
        <f t="shared" si="86"/>
        <v>-0.93723279796263803</v>
      </c>
      <c r="N584" s="2">
        <f t="shared" si="87"/>
        <v>524.3639612832792</v>
      </c>
      <c r="O584">
        <f t="shared" si="88"/>
        <v>0</v>
      </c>
      <c r="P584">
        <f t="shared" si="89"/>
        <v>1</v>
      </c>
      <c r="Q584" t="str">
        <f t="shared" si="90"/>
        <v>FP</v>
      </c>
    </row>
    <row r="585" spans="1:17" x14ac:dyDescent="0.3">
      <c r="A585">
        <v>1</v>
      </c>
      <c r="B585">
        <v>1</v>
      </c>
      <c r="C585">
        <v>-1.4</v>
      </c>
      <c r="D585">
        <v>0.15</v>
      </c>
      <c r="E585">
        <f t="shared" si="82"/>
        <v>0</v>
      </c>
      <c r="F585">
        <f t="shared" si="83"/>
        <v>-1.5832483473560148E-11</v>
      </c>
      <c r="G585">
        <v>30</v>
      </c>
      <c r="H585">
        <v>-10</v>
      </c>
      <c r="I585">
        <v>0.38419903534316502</v>
      </c>
      <c r="J585">
        <v>0.61580096465683498</v>
      </c>
      <c r="K585">
        <f t="shared" si="84"/>
        <v>30</v>
      </c>
      <c r="L585">
        <f t="shared" si="85"/>
        <v>13.999999999489622</v>
      </c>
      <c r="M585">
        <f t="shared" si="86"/>
        <v>2.9047575554135516</v>
      </c>
      <c r="N585" s="2">
        <f t="shared" si="87"/>
        <v>715.08028514300213</v>
      </c>
      <c r="O585">
        <f t="shared" si="88"/>
        <v>1</v>
      </c>
      <c r="P585">
        <f t="shared" si="89"/>
        <v>0</v>
      </c>
      <c r="Q585" t="str">
        <f t="shared" si="90"/>
        <v>TP</v>
      </c>
    </row>
    <row r="586" spans="1:17" x14ac:dyDescent="0.3">
      <c r="A586">
        <v>0</v>
      </c>
      <c r="B586">
        <v>1</v>
      </c>
      <c r="C586">
        <v>-1.4</v>
      </c>
      <c r="D586">
        <v>0.15</v>
      </c>
      <c r="E586">
        <f t="shared" si="82"/>
        <v>0</v>
      </c>
      <c r="F586">
        <f t="shared" si="83"/>
        <v>-1.5832483473560148E-11</v>
      </c>
      <c r="G586">
        <v>80</v>
      </c>
      <c r="H586">
        <v>-90</v>
      </c>
      <c r="I586">
        <v>0.38419903534316502</v>
      </c>
      <c r="J586">
        <v>0.61580096465683498</v>
      </c>
      <c r="K586">
        <f t="shared" si="84"/>
        <v>80</v>
      </c>
      <c r="L586">
        <f t="shared" si="85"/>
        <v>125.99999999102342</v>
      </c>
      <c r="M586">
        <f t="shared" si="86"/>
        <v>-46.854998713780212</v>
      </c>
      <c r="N586" s="2">
        <f t="shared" si="87"/>
        <v>529.86382525774252</v>
      </c>
      <c r="O586">
        <f t="shared" si="88"/>
        <v>0</v>
      </c>
      <c r="P586">
        <f t="shared" si="89"/>
        <v>0</v>
      </c>
      <c r="Q586" t="str">
        <f t="shared" si="90"/>
        <v>TN</v>
      </c>
    </row>
    <row r="587" spans="1:17" x14ac:dyDescent="0.3">
      <c r="A587">
        <v>0</v>
      </c>
      <c r="B587">
        <v>1</v>
      </c>
      <c r="C587">
        <v>-1.4</v>
      </c>
      <c r="D587">
        <v>0.15</v>
      </c>
      <c r="E587">
        <f t="shared" si="82"/>
        <v>0</v>
      </c>
      <c r="F587">
        <f t="shared" si="83"/>
        <v>-1.5832483473560148E-11</v>
      </c>
      <c r="G587">
        <v>0</v>
      </c>
      <c r="H587">
        <v>-10</v>
      </c>
      <c r="I587">
        <v>0.38419903534316502</v>
      </c>
      <c r="J587">
        <v>0.61580096465683498</v>
      </c>
      <c r="K587">
        <f t="shared" si="84"/>
        <v>0</v>
      </c>
      <c r="L587">
        <f t="shared" si="85"/>
        <v>13.999999999489622</v>
      </c>
      <c r="M587">
        <f t="shared" si="86"/>
        <v>-8.621213504881398</v>
      </c>
      <c r="N587" s="2">
        <f t="shared" si="87"/>
        <v>231.49665281138456</v>
      </c>
      <c r="O587">
        <f t="shared" si="88"/>
        <v>0</v>
      </c>
      <c r="P587">
        <f t="shared" si="89"/>
        <v>0</v>
      </c>
      <c r="Q587" t="str">
        <f t="shared" si="90"/>
        <v>TN</v>
      </c>
    </row>
    <row r="588" spans="1:17" x14ac:dyDescent="0.3">
      <c r="A588">
        <v>1</v>
      </c>
      <c r="B588">
        <v>1</v>
      </c>
      <c r="C588">
        <v>-1.4</v>
      </c>
      <c r="D588">
        <v>0.5</v>
      </c>
      <c r="E588">
        <f t="shared" si="82"/>
        <v>0</v>
      </c>
      <c r="F588">
        <f t="shared" si="83"/>
        <v>-9.31322557268244E-12</v>
      </c>
      <c r="G588">
        <v>70</v>
      </c>
      <c r="H588">
        <v>-50</v>
      </c>
      <c r="I588">
        <v>0.38419903534316502</v>
      </c>
      <c r="J588">
        <v>0.61580096465683498</v>
      </c>
      <c r="K588">
        <f t="shared" si="84"/>
        <v>70</v>
      </c>
      <c r="L588">
        <f t="shared" si="85"/>
        <v>69.999999997449635</v>
      </c>
      <c r="M588">
        <f t="shared" si="86"/>
        <v>-16.212135050386383</v>
      </c>
      <c r="N588" s="2">
        <f t="shared" si="87"/>
        <v>58.126786652234635</v>
      </c>
      <c r="O588">
        <f t="shared" si="88"/>
        <v>0</v>
      </c>
      <c r="P588">
        <f t="shared" si="89"/>
        <v>1</v>
      </c>
      <c r="Q588" t="str">
        <f t="shared" si="90"/>
        <v>FP</v>
      </c>
    </row>
    <row r="589" spans="1:17" x14ac:dyDescent="0.3">
      <c r="A589">
        <v>1</v>
      </c>
      <c r="B589">
        <v>1</v>
      </c>
      <c r="C589">
        <v>-1.4</v>
      </c>
      <c r="D589">
        <v>1</v>
      </c>
      <c r="E589">
        <f t="shared" si="82"/>
        <v>0</v>
      </c>
      <c r="F589">
        <f t="shared" si="83"/>
        <v>0</v>
      </c>
      <c r="G589">
        <v>100</v>
      </c>
      <c r="H589">
        <v>-90</v>
      </c>
      <c r="I589">
        <v>0.60844334427391233</v>
      </c>
      <c r="J589">
        <v>0.39155665572608767</v>
      </c>
      <c r="K589">
        <f t="shared" si="84"/>
        <v>100</v>
      </c>
      <c r="L589">
        <f t="shared" si="85"/>
        <v>125.99999999999999</v>
      </c>
      <c r="M589">
        <f t="shared" si="86"/>
        <v>11.508195805904194</v>
      </c>
      <c r="N589" s="2">
        <f t="shared" si="87"/>
        <v>1249.2282633329287</v>
      </c>
      <c r="O589">
        <f t="shared" si="88"/>
        <v>1</v>
      </c>
      <c r="P589">
        <f t="shared" si="89"/>
        <v>0</v>
      </c>
      <c r="Q589" t="str">
        <f t="shared" si="90"/>
        <v>TP</v>
      </c>
    </row>
    <row r="590" spans="1:17" x14ac:dyDescent="0.3">
      <c r="A590">
        <v>1</v>
      </c>
      <c r="B590">
        <v>1</v>
      </c>
      <c r="C590">
        <v>-1.4</v>
      </c>
      <c r="D590">
        <v>0.95</v>
      </c>
      <c r="E590">
        <f t="shared" si="82"/>
        <v>0</v>
      </c>
      <c r="F590">
        <f t="shared" si="83"/>
        <v>-9.3132255726824497E-13</v>
      </c>
      <c r="G590">
        <v>30</v>
      </c>
      <c r="H590">
        <v>-10</v>
      </c>
      <c r="I590">
        <v>0.38419903534316502</v>
      </c>
      <c r="J590">
        <v>0.61580096465683498</v>
      </c>
      <c r="K590">
        <f t="shared" si="84"/>
        <v>30</v>
      </c>
      <c r="L590">
        <f t="shared" si="85"/>
        <v>13.99999999996998</v>
      </c>
      <c r="M590">
        <f t="shared" si="86"/>
        <v>2.9047575551177474</v>
      </c>
      <c r="N590" s="2">
        <f t="shared" si="87"/>
        <v>715.08028512718181</v>
      </c>
      <c r="O590">
        <f t="shared" si="88"/>
        <v>1</v>
      </c>
      <c r="P590">
        <f t="shared" si="89"/>
        <v>0</v>
      </c>
      <c r="Q590" t="str">
        <f t="shared" si="90"/>
        <v>TP</v>
      </c>
    </row>
    <row r="591" spans="1:17" x14ac:dyDescent="0.3">
      <c r="A591">
        <v>0</v>
      </c>
      <c r="B591">
        <v>1</v>
      </c>
      <c r="C591">
        <v>-1.4</v>
      </c>
      <c r="D591">
        <v>0.95</v>
      </c>
      <c r="E591">
        <f t="shared" si="82"/>
        <v>0</v>
      </c>
      <c r="F591">
        <f t="shared" si="83"/>
        <v>-9.3132255726824497E-13</v>
      </c>
      <c r="G591">
        <v>100</v>
      </c>
      <c r="H591">
        <v>-90</v>
      </c>
      <c r="I591">
        <v>0.60844334427391233</v>
      </c>
      <c r="J591">
        <v>0.39155665572608767</v>
      </c>
      <c r="K591">
        <f t="shared" si="84"/>
        <v>100</v>
      </c>
      <c r="L591">
        <f t="shared" si="85"/>
        <v>125.99999999947187</v>
      </c>
      <c r="M591">
        <f t="shared" si="86"/>
        <v>11.508195806110976</v>
      </c>
      <c r="N591" s="2">
        <f t="shared" si="87"/>
        <v>1249.2282633475459</v>
      </c>
      <c r="O591">
        <f t="shared" si="88"/>
        <v>1</v>
      </c>
      <c r="P591">
        <f t="shared" si="89"/>
        <v>1</v>
      </c>
      <c r="Q591" t="str">
        <f t="shared" si="90"/>
        <v>FN</v>
      </c>
    </row>
    <row r="592" spans="1:17" x14ac:dyDescent="0.3">
      <c r="A592">
        <v>0</v>
      </c>
      <c r="B592">
        <v>1</v>
      </c>
      <c r="C592">
        <v>-1.4</v>
      </c>
      <c r="D592">
        <v>0.95</v>
      </c>
      <c r="E592">
        <f t="shared" si="82"/>
        <v>0</v>
      </c>
      <c r="F592">
        <f t="shared" si="83"/>
        <v>-9.3132255726824497E-13</v>
      </c>
      <c r="G592">
        <v>40</v>
      </c>
      <c r="H592">
        <v>-50</v>
      </c>
      <c r="I592">
        <v>0.38419903534316502</v>
      </c>
      <c r="J592">
        <v>0.61580096465683498</v>
      </c>
      <c r="K592">
        <f t="shared" si="84"/>
        <v>40</v>
      </c>
      <c r="L592">
        <f t="shared" si="85"/>
        <v>69.999999999744958</v>
      </c>
      <c r="M592">
        <f t="shared" si="86"/>
        <v>-27.738106112094794</v>
      </c>
      <c r="N592" s="2">
        <f t="shared" si="87"/>
        <v>15.224656206080626</v>
      </c>
      <c r="O592">
        <f t="shared" si="88"/>
        <v>0</v>
      </c>
      <c r="P592">
        <f t="shared" si="89"/>
        <v>0</v>
      </c>
      <c r="Q592" t="str">
        <f t="shared" si="90"/>
        <v>TN</v>
      </c>
    </row>
    <row r="593" spans="1:17" x14ac:dyDescent="0.3">
      <c r="A593">
        <v>1</v>
      </c>
      <c r="B593">
        <v>1</v>
      </c>
      <c r="C593">
        <v>-1.4</v>
      </c>
      <c r="D593">
        <v>0.9</v>
      </c>
      <c r="E593">
        <f t="shared" si="82"/>
        <v>0</v>
      </c>
      <c r="F593">
        <f t="shared" si="83"/>
        <v>-1.8626451145364879E-12</v>
      </c>
      <c r="G593">
        <v>30</v>
      </c>
      <c r="H593">
        <v>-10</v>
      </c>
      <c r="I593">
        <v>0.38419903534316502</v>
      </c>
      <c r="J593">
        <v>0.61580096465683498</v>
      </c>
      <c r="K593">
        <f t="shared" si="84"/>
        <v>30</v>
      </c>
      <c r="L593">
        <f t="shared" si="85"/>
        <v>13.999999999939956</v>
      </c>
      <c r="M593">
        <f t="shared" si="86"/>
        <v>2.9047575551362357</v>
      </c>
      <c r="N593" s="2">
        <f t="shared" si="87"/>
        <v>715.08028512817054</v>
      </c>
      <c r="O593">
        <f t="shared" si="88"/>
        <v>1</v>
      </c>
      <c r="P593">
        <f t="shared" si="89"/>
        <v>0</v>
      </c>
      <c r="Q593" t="str">
        <f t="shared" si="90"/>
        <v>TP</v>
      </c>
    </row>
    <row r="594" spans="1:17" x14ac:dyDescent="0.3">
      <c r="A594">
        <v>1</v>
      </c>
      <c r="B594">
        <v>1</v>
      </c>
      <c r="C594">
        <v>-1.4</v>
      </c>
      <c r="D594">
        <v>1.1499999999999999</v>
      </c>
      <c r="E594">
        <f t="shared" si="82"/>
        <v>2.7939676718047305E-12</v>
      </c>
      <c r="F594">
        <f t="shared" si="83"/>
        <v>0</v>
      </c>
      <c r="G594">
        <v>50</v>
      </c>
      <c r="H594">
        <v>-50</v>
      </c>
      <c r="I594">
        <v>0.38419903534316502</v>
      </c>
      <c r="J594">
        <v>0.61580096465683498</v>
      </c>
      <c r="K594">
        <f t="shared" si="84"/>
        <v>50.000000000546493</v>
      </c>
      <c r="L594">
        <f t="shared" si="85"/>
        <v>70</v>
      </c>
      <c r="M594">
        <f t="shared" si="86"/>
        <v>-23.896115758610232</v>
      </c>
      <c r="N594" s="2">
        <f t="shared" si="87"/>
        <v>3.5865958843439129E-3</v>
      </c>
      <c r="O594">
        <f t="shared" si="88"/>
        <v>0</v>
      </c>
      <c r="P594">
        <f t="shared" si="89"/>
        <v>1</v>
      </c>
      <c r="Q594" t="str">
        <f t="shared" si="90"/>
        <v>FP</v>
      </c>
    </row>
    <row r="595" spans="1:17" x14ac:dyDescent="0.3">
      <c r="A595">
        <v>1</v>
      </c>
      <c r="B595">
        <v>1</v>
      </c>
      <c r="C595">
        <v>-1.4</v>
      </c>
      <c r="D595">
        <v>0.9</v>
      </c>
      <c r="E595">
        <f t="shared" si="82"/>
        <v>0</v>
      </c>
      <c r="F595">
        <f t="shared" si="83"/>
        <v>-1.8626451145364879E-12</v>
      </c>
      <c r="G595">
        <v>70</v>
      </c>
      <c r="H595">
        <v>-50</v>
      </c>
      <c r="I595">
        <v>0.60844334427391233</v>
      </c>
      <c r="J595">
        <v>0.39155665572608767</v>
      </c>
      <c r="K595">
        <f t="shared" si="84"/>
        <v>70</v>
      </c>
      <c r="L595">
        <f t="shared" si="85"/>
        <v>69.999999999489916</v>
      </c>
      <c r="M595">
        <f t="shared" si="86"/>
        <v>15.182068198547451</v>
      </c>
      <c r="N595" s="2">
        <f t="shared" si="87"/>
        <v>1522.427404193646</v>
      </c>
      <c r="O595">
        <f t="shared" si="88"/>
        <v>1</v>
      </c>
      <c r="P595">
        <f t="shared" si="89"/>
        <v>0</v>
      </c>
      <c r="Q595" t="str">
        <f t="shared" si="90"/>
        <v>TP</v>
      </c>
    </row>
    <row r="596" spans="1:17" x14ac:dyDescent="0.3">
      <c r="A596">
        <v>0</v>
      </c>
      <c r="B596">
        <v>1</v>
      </c>
      <c r="C596">
        <v>-1.4</v>
      </c>
      <c r="D596">
        <v>0.9</v>
      </c>
      <c r="E596">
        <f t="shared" si="82"/>
        <v>0</v>
      </c>
      <c r="F596">
        <f t="shared" si="83"/>
        <v>-1.8626451145364879E-12</v>
      </c>
      <c r="G596">
        <v>90</v>
      </c>
      <c r="H596">
        <v>-90</v>
      </c>
      <c r="I596">
        <v>0.60844334427391233</v>
      </c>
      <c r="J596">
        <v>0.39155665572608767</v>
      </c>
      <c r="K596">
        <f t="shared" si="84"/>
        <v>90</v>
      </c>
      <c r="L596">
        <f t="shared" si="85"/>
        <v>125.99999999894389</v>
      </c>
      <c r="M596">
        <f t="shared" si="86"/>
        <v>5.4237623635785965</v>
      </c>
      <c r="N596" s="2">
        <f t="shared" si="87"/>
        <v>856.14701054701584</v>
      </c>
      <c r="O596">
        <f t="shared" si="88"/>
        <v>1</v>
      </c>
      <c r="P596">
        <f t="shared" si="89"/>
        <v>1</v>
      </c>
      <c r="Q596" t="str">
        <f t="shared" si="90"/>
        <v>FN</v>
      </c>
    </row>
    <row r="597" spans="1:17" x14ac:dyDescent="0.3">
      <c r="A597">
        <v>0</v>
      </c>
      <c r="B597">
        <v>1</v>
      </c>
      <c r="C597">
        <v>-1.4</v>
      </c>
      <c r="D597">
        <v>0.9</v>
      </c>
      <c r="E597">
        <f t="shared" si="82"/>
        <v>0</v>
      </c>
      <c r="F597">
        <f t="shared" si="83"/>
        <v>-1.8626451145364879E-12</v>
      </c>
      <c r="G597">
        <v>0</v>
      </c>
      <c r="H597">
        <v>-10</v>
      </c>
      <c r="I597">
        <v>0.38419903534316502</v>
      </c>
      <c r="J597">
        <v>0.61580096465683498</v>
      </c>
      <c r="K597">
        <f t="shared" si="84"/>
        <v>0</v>
      </c>
      <c r="L597">
        <f t="shared" si="85"/>
        <v>13.999999999939956</v>
      </c>
      <c r="M597">
        <f t="shared" si="86"/>
        <v>-8.621213505158714</v>
      </c>
      <c r="N597" s="2">
        <f t="shared" si="87"/>
        <v>231.49665280294585</v>
      </c>
      <c r="O597">
        <f t="shared" si="88"/>
        <v>0</v>
      </c>
      <c r="P597">
        <f t="shared" si="89"/>
        <v>0</v>
      </c>
      <c r="Q597" t="str">
        <f t="shared" si="90"/>
        <v>TN</v>
      </c>
    </row>
    <row r="598" spans="1:17" x14ac:dyDescent="0.3">
      <c r="A598">
        <v>0</v>
      </c>
      <c r="B598">
        <v>1</v>
      </c>
      <c r="C598">
        <v>-1.4</v>
      </c>
      <c r="D598">
        <v>0.9</v>
      </c>
      <c r="E598">
        <f t="shared" si="82"/>
        <v>0</v>
      </c>
      <c r="F598">
        <f t="shared" si="83"/>
        <v>-1.8626451145364879E-12</v>
      </c>
      <c r="G598">
        <v>40</v>
      </c>
      <c r="H598">
        <v>-50</v>
      </c>
      <c r="I598">
        <v>0.60844334427391233</v>
      </c>
      <c r="J598">
        <v>0.39155665572608767</v>
      </c>
      <c r="K598">
        <f t="shared" si="84"/>
        <v>40</v>
      </c>
      <c r="L598">
        <f t="shared" si="85"/>
        <v>69.999999999489916</v>
      </c>
      <c r="M598">
        <f t="shared" si="86"/>
        <v>-3.0712321296699159</v>
      </c>
      <c r="N598" s="2">
        <f t="shared" si="87"/>
        <v>431.18503537711473</v>
      </c>
      <c r="O598">
        <f t="shared" si="88"/>
        <v>0</v>
      </c>
      <c r="P598">
        <f t="shared" si="89"/>
        <v>0</v>
      </c>
      <c r="Q598" t="str">
        <f t="shared" si="90"/>
        <v>TN</v>
      </c>
    </row>
    <row r="599" spans="1:17" x14ac:dyDescent="0.3">
      <c r="A599">
        <v>1</v>
      </c>
      <c r="B599">
        <v>1</v>
      </c>
      <c r="C599">
        <v>-1.4</v>
      </c>
      <c r="D599">
        <v>0.65</v>
      </c>
      <c r="E599">
        <f t="shared" si="82"/>
        <v>0</v>
      </c>
      <c r="F599">
        <f t="shared" si="83"/>
        <v>-6.5192579008777083E-12</v>
      </c>
      <c r="G599">
        <v>70</v>
      </c>
      <c r="H599">
        <v>-50</v>
      </c>
      <c r="I599">
        <v>0.38419903534316502</v>
      </c>
      <c r="J599">
        <v>0.61580096465683498</v>
      </c>
      <c r="K599">
        <f t="shared" si="84"/>
        <v>70</v>
      </c>
      <c r="L599">
        <f t="shared" si="85"/>
        <v>69.999999998214776</v>
      </c>
      <c r="M599">
        <f t="shared" si="86"/>
        <v>-16.212135050857558</v>
      </c>
      <c r="N599" s="2">
        <f t="shared" si="87"/>
        <v>58.126786645050068</v>
      </c>
      <c r="O599">
        <f t="shared" si="88"/>
        <v>0</v>
      </c>
      <c r="P599">
        <f t="shared" si="89"/>
        <v>1</v>
      </c>
      <c r="Q599" t="str">
        <f t="shared" si="90"/>
        <v>FP</v>
      </c>
    </row>
    <row r="600" spans="1:17" x14ac:dyDescent="0.3">
      <c r="A600">
        <v>1</v>
      </c>
      <c r="B600">
        <v>1</v>
      </c>
      <c r="C600">
        <v>-1.4</v>
      </c>
      <c r="D600">
        <v>0.6</v>
      </c>
      <c r="E600">
        <f t="shared" si="82"/>
        <v>0</v>
      </c>
      <c r="F600">
        <f t="shared" si="83"/>
        <v>-7.4505804581459533E-12</v>
      </c>
      <c r="G600">
        <v>10</v>
      </c>
      <c r="H600">
        <v>-10</v>
      </c>
      <c r="I600">
        <v>0.60844334427391233</v>
      </c>
      <c r="J600">
        <v>0.39155665572608767</v>
      </c>
      <c r="K600">
        <f t="shared" si="84"/>
        <v>10</v>
      </c>
      <c r="L600">
        <f t="shared" si="85"/>
        <v>13.999999999759824</v>
      </c>
      <c r="M600">
        <f t="shared" si="86"/>
        <v>0.60264026266793813</v>
      </c>
      <c r="N600" s="2">
        <f t="shared" si="87"/>
        <v>597.25826063682939</v>
      </c>
      <c r="O600">
        <f t="shared" si="88"/>
        <v>1</v>
      </c>
      <c r="P600">
        <f t="shared" si="89"/>
        <v>0</v>
      </c>
      <c r="Q600" t="str">
        <f t="shared" si="90"/>
        <v>TP</v>
      </c>
    </row>
    <row r="601" spans="1:17" x14ac:dyDescent="0.3">
      <c r="A601">
        <v>1</v>
      </c>
      <c r="B601">
        <v>1</v>
      </c>
      <c r="C601">
        <v>-1.4</v>
      </c>
      <c r="D601">
        <v>1.05</v>
      </c>
      <c r="E601">
        <f t="shared" si="82"/>
        <v>9.3132255726824497E-13</v>
      </c>
      <c r="F601">
        <f t="shared" si="83"/>
        <v>0</v>
      </c>
      <c r="G601">
        <v>90</v>
      </c>
      <c r="H601">
        <v>-90</v>
      </c>
      <c r="I601">
        <v>0.60844334427391233</v>
      </c>
      <c r="J601">
        <v>0.39155665572608767</v>
      </c>
      <c r="K601">
        <f t="shared" si="84"/>
        <v>90.000000000377128</v>
      </c>
      <c r="L601">
        <f t="shared" si="85"/>
        <v>125.99999999999999</v>
      </c>
      <c r="M601">
        <f t="shared" si="86"/>
        <v>5.4237623633945304</v>
      </c>
      <c r="N601" s="2">
        <f t="shared" si="87"/>
        <v>856.14701053624435</v>
      </c>
      <c r="O601">
        <f t="shared" si="88"/>
        <v>1</v>
      </c>
      <c r="P601">
        <f t="shared" si="89"/>
        <v>0</v>
      </c>
      <c r="Q601" t="str">
        <f t="shared" si="90"/>
        <v>TP</v>
      </c>
    </row>
    <row r="602" spans="1:17" x14ac:dyDescent="0.3">
      <c r="A602">
        <v>1</v>
      </c>
      <c r="B602">
        <v>1</v>
      </c>
      <c r="C602">
        <v>-1.4</v>
      </c>
      <c r="D602">
        <v>1.05</v>
      </c>
      <c r="E602">
        <f t="shared" si="82"/>
        <v>9.3132255726824497E-13</v>
      </c>
      <c r="F602">
        <f t="shared" si="83"/>
        <v>0</v>
      </c>
      <c r="G602">
        <v>10</v>
      </c>
      <c r="H602">
        <v>0</v>
      </c>
      <c r="I602">
        <v>0.38419903534316502</v>
      </c>
      <c r="J602">
        <v>0.61580096465683498</v>
      </c>
      <c r="K602">
        <f t="shared" si="84"/>
        <v>10.000000000021448</v>
      </c>
      <c r="L602">
        <f t="shared" si="85"/>
        <v>0</v>
      </c>
      <c r="M602">
        <f t="shared" si="86"/>
        <v>3.8419903534398903</v>
      </c>
      <c r="N602" s="2">
        <f t="shared" si="87"/>
        <v>766.08374707111557</v>
      </c>
      <c r="O602">
        <f t="shared" si="88"/>
        <v>1</v>
      </c>
      <c r="P602">
        <f t="shared" si="89"/>
        <v>0</v>
      </c>
      <c r="Q602" t="str">
        <f t="shared" si="90"/>
        <v>TP</v>
      </c>
    </row>
    <row r="603" spans="1:17" x14ac:dyDescent="0.3">
      <c r="A603">
        <v>0</v>
      </c>
      <c r="B603">
        <v>1</v>
      </c>
      <c r="C603">
        <v>-1.4</v>
      </c>
      <c r="D603">
        <v>1.05</v>
      </c>
      <c r="E603">
        <f t="shared" si="82"/>
        <v>9.3132255726824497E-13</v>
      </c>
      <c r="F603">
        <f t="shared" si="83"/>
        <v>0</v>
      </c>
      <c r="G603">
        <v>40</v>
      </c>
      <c r="H603">
        <v>-50</v>
      </c>
      <c r="I603">
        <v>0.38419903534316502</v>
      </c>
      <c r="J603">
        <v>0.61580096465683498</v>
      </c>
      <c r="K603">
        <f t="shared" si="84"/>
        <v>40.000000000137419</v>
      </c>
      <c r="L603">
        <f t="shared" si="85"/>
        <v>70</v>
      </c>
      <c r="M603">
        <f t="shared" si="86"/>
        <v>-27.738106112199048</v>
      </c>
      <c r="N603" s="2">
        <f t="shared" si="87"/>
        <v>15.224656206894203</v>
      </c>
      <c r="O603">
        <f t="shared" si="88"/>
        <v>0</v>
      </c>
      <c r="P603">
        <f t="shared" si="89"/>
        <v>0</v>
      </c>
      <c r="Q603" t="str">
        <f t="shared" si="90"/>
        <v>TN</v>
      </c>
    </row>
    <row r="604" spans="1:17" x14ac:dyDescent="0.3">
      <c r="A604">
        <v>1</v>
      </c>
      <c r="B604">
        <v>1</v>
      </c>
      <c r="C604">
        <v>-1.4</v>
      </c>
      <c r="D604">
        <v>1.35</v>
      </c>
      <c r="E604">
        <f t="shared" si="82"/>
        <v>6.5192579008777099E-12</v>
      </c>
      <c r="F604">
        <f t="shared" si="83"/>
        <v>0</v>
      </c>
      <c r="G604">
        <v>60</v>
      </c>
      <c r="H604">
        <v>-50</v>
      </c>
      <c r="I604">
        <v>0.38419903534316502</v>
      </c>
      <c r="J604">
        <v>0.61580096465683498</v>
      </c>
      <c r="K604">
        <f t="shared" si="84"/>
        <v>60.000000001601478</v>
      </c>
      <c r="L604">
        <f t="shared" si="85"/>
        <v>70</v>
      </c>
      <c r="M604">
        <f t="shared" si="86"/>
        <v>-20.054125404773259</v>
      </c>
      <c r="N604" s="2">
        <f t="shared" si="87"/>
        <v>14.304296740890626</v>
      </c>
      <c r="O604">
        <f t="shared" si="88"/>
        <v>0</v>
      </c>
      <c r="P604">
        <f t="shared" si="89"/>
        <v>1</v>
      </c>
      <c r="Q604" t="str">
        <f t="shared" si="90"/>
        <v>FP</v>
      </c>
    </row>
    <row r="605" spans="1:17" x14ac:dyDescent="0.3">
      <c r="A605">
        <v>0</v>
      </c>
      <c r="B605">
        <v>1</v>
      </c>
      <c r="C605">
        <v>-1.4</v>
      </c>
      <c r="D605">
        <v>1.35</v>
      </c>
      <c r="E605">
        <f t="shared" si="82"/>
        <v>6.5192579008777099E-12</v>
      </c>
      <c r="F605">
        <f t="shared" si="83"/>
        <v>0</v>
      </c>
      <c r="G605">
        <v>0</v>
      </c>
      <c r="H605">
        <v>-10</v>
      </c>
      <c r="I605">
        <v>0.38419903534316502</v>
      </c>
      <c r="J605">
        <v>0.61580096465683498</v>
      </c>
      <c r="K605">
        <f t="shared" si="84"/>
        <v>0</v>
      </c>
      <c r="L605">
        <f t="shared" si="85"/>
        <v>14</v>
      </c>
      <c r="M605">
        <f t="shared" si="86"/>
        <v>-8.6212135051956906</v>
      </c>
      <c r="N605" s="2">
        <f t="shared" si="87"/>
        <v>231.49665280182063</v>
      </c>
      <c r="O605">
        <f t="shared" si="88"/>
        <v>0</v>
      </c>
      <c r="P605">
        <f t="shared" si="89"/>
        <v>0</v>
      </c>
      <c r="Q605" t="str">
        <f t="shared" si="90"/>
        <v>TN</v>
      </c>
    </row>
    <row r="606" spans="1:17" x14ac:dyDescent="0.3">
      <c r="A606">
        <v>0</v>
      </c>
      <c r="B606">
        <v>1</v>
      </c>
      <c r="C606">
        <v>-1.4</v>
      </c>
      <c r="D606">
        <v>1.35</v>
      </c>
      <c r="E606">
        <f t="shared" si="82"/>
        <v>6.5192579008777099E-12</v>
      </c>
      <c r="F606">
        <f t="shared" si="83"/>
        <v>0</v>
      </c>
      <c r="G606">
        <v>60</v>
      </c>
      <c r="H606">
        <v>-50</v>
      </c>
      <c r="I606">
        <v>0.38419903534316502</v>
      </c>
      <c r="J606">
        <v>0.61580096465683498</v>
      </c>
      <c r="K606">
        <f t="shared" si="84"/>
        <v>60.000000001601478</v>
      </c>
      <c r="L606">
        <f t="shared" si="85"/>
        <v>70</v>
      </c>
      <c r="M606">
        <f t="shared" si="86"/>
        <v>-20.054125404773259</v>
      </c>
      <c r="N606" s="2">
        <f t="shared" si="87"/>
        <v>14.304296740890626</v>
      </c>
      <c r="O606">
        <f t="shared" si="88"/>
        <v>0</v>
      </c>
      <c r="P606">
        <f t="shared" si="89"/>
        <v>0</v>
      </c>
      <c r="Q606" t="str">
        <f t="shared" si="90"/>
        <v>TN</v>
      </c>
    </row>
    <row r="607" spans="1:17" x14ac:dyDescent="0.3">
      <c r="A607">
        <v>1</v>
      </c>
      <c r="B607">
        <v>1</v>
      </c>
      <c r="C607">
        <v>-1.4</v>
      </c>
      <c r="D607">
        <v>1.4</v>
      </c>
      <c r="E607">
        <f t="shared" si="82"/>
        <v>7.4505804581459517E-12</v>
      </c>
      <c r="F607">
        <f t="shared" si="83"/>
        <v>0</v>
      </c>
      <c r="G607">
        <v>10</v>
      </c>
      <c r="H607">
        <v>-10</v>
      </c>
      <c r="I607">
        <v>0.60844334427391233</v>
      </c>
      <c r="J607">
        <v>0.39155665572608767</v>
      </c>
      <c r="K607">
        <f t="shared" si="84"/>
        <v>10.000000000171553</v>
      </c>
      <c r="L607">
        <f t="shared" si="85"/>
        <v>14</v>
      </c>
      <c r="M607">
        <f t="shared" si="86"/>
        <v>0.60264026267827653</v>
      </c>
      <c r="N607" s="2">
        <f t="shared" si="87"/>
        <v>597.25826063733473</v>
      </c>
      <c r="O607">
        <f t="shared" si="88"/>
        <v>1</v>
      </c>
      <c r="P607">
        <f t="shared" si="89"/>
        <v>0</v>
      </c>
      <c r="Q607" t="str">
        <f t="shared" si="90"/>
        <v>TP</v>
      </c>
    </row>
    <row r="608" spans="1:17" x14ac:dyDescent="0.3">
      <c r="A608">
        <v>0</v>
      </c>
      <c r="B608">
        <v>1</v>
      </c>
      <c r="C608">
        <v>-1.4</v>
      </c>
      <c r="D608">
        <v>1.4</v>
      </c>
      <c r="E608">
        <f t="shared" si="82"/>
        <v>7.4505804581459517E-12</v>
      </c>
      <c r="F608">
        <f t="shared" si="83"/>
        <v>0</v>
      </c>
      <c r="G608">
        <v>80</v>
      </c>
      <c r="H608">
        <v>-90</v>
      </c>
      <c r="I608">
        <v>0.60844334427391233</v>
      </c>
      <c r="J608">
        <v>0.39155665572608767</v>
      </c>
      <c r="K608">
        <f t="shared" si="84"/>
        <v>80.000000002611856</v>
      </c>
      <c r="L608">
        <f t="shared" si="85"/>
        <v>125.99999999999999</v>
      </c>
      <c r="M608">
        <f t="shared" si="86"/>
        <v>-0.66067107798488678</v>
      </c>
      <c r="N608" s="2">
        <f t="shared" si="87"/>
        <v>537.10641842460814</v>
      </c>
      <c r="O608">
        <f t="shared" si="88"/>
        <v>0</v>
      </c>
      <c r="P608">
        <f t="shared" si="89"/>
        <v>0</v>
      </c>
      <c r="Q608" t="str">
        <f t="shared" si="90"/>
        <v>TN</v>
      </c>
    </row>
    <row r="609" spans="1:17" x14ac:dyDescent="0.3">
      <c r="A609">
        <v>1</v>
      </c>
      <c r="B609">
        <v>1</v>
      </c>
      <c r="C609">
        <v>-1.4</v>
      </c>
      <c r="D609">
        <v>1.7</v>
      </c>
      <c r="E609">
        <f t="shared" si="82"/>
        <v>1.3038515801755417E-11</v>
      </c>
      <c r="F609">
        <f t="shared" si="83"/>
        <v>0</v>
      </c>
      <c r="G609">
        <v>60</v>
      </c>
      <c r="H609">
        <v>-50</v>
      </c>
      <c r="I609">
        <v>0.38419903534316502</v>
      </c>
      <c r="J609">
        <v>0.61580096465683498</v>
      </c>
      <c r="K609">
        <f t="shared" si="84"/>
        <v>60.00000000320302</v>
      </c>
      <c r="L609">
        <f t="shared" si="85"/>
        <v>70</v>
      </c>
      <c r="M609">
        <f t="shared" si="86"/>
        <v>-20.054125404157947</v>
      </c>
      <c r="N609" s="2">
        <f t="shared" si="87"/>
        <v>14.304296745544974</v>
      </c>
      <c r="O609">
        <f t="shared" si="88"/>
        <v>0</v>
      </c>
      <c r="P609">
        <f t="shared" si="89"/>
        <v>1</v>
      </c>
      <c r="Q609" t="str">
        <f t="shared" si="90"/>
        <v>FP</v>
      </c>
    </row>
    <row r="610" spans="1:17" x14ac:dyDescent="0.3">
      <c r="A610">
        <v>1</v>
      </c>
      <c r="B610">
        <v>1</v>
      </c>
      <c r="C610">
        <v>-1.4</v>
      </c>
      <c r="D610">
        <v>1.8</v>
      </c>
      <c r="E610">
        <f t="shared" si="82"/>
        <v>1.4901160916291907E-11</v>
      </c>
      <c r="F610">
        <f t="shared" si="83"/>
        <v>0</v>
      </c>
      <c r="G610">
        <v>20</v>
      </c>
      <c r="H610">
        <v>-10</v>
      </c>
      <c r="I610">
        <v>0.38419903534316502</v>
      </c>
      <c r="J610">
        <v>0.61580096465683498</v>
      </c>
      <c r="K610">
        <f t="shared" si="84"/>
        <v>20.000000000892793</v>
      </c>
      <c r="L610">
        <f t="shared" si="85"/>
        <v>14</v>
      </c>
      <c r="M610">
        <f t="shared" si="86"/>
        <v>-0.9372327979893802</v>
      </c>
      <c r="N610" s="2">
        <f t="shared" si="87"/>
        <v>524.36396128205433</v>
      </c>
      <c r="O610">
        <f t="shared" si="88"/>
        <v>0</v>
      </c>
      <c r="P610">
        <f t="shared" si="89"/>
        <v>1</v>
      </c>
      <c r="Q610" t="str">
        <f t="shared" si="90"/>
        <v>FP</v>
      </c>
    </row>
    <row r="611" spans="1:17" x14ac:dyDescent="0.3">
      <c r="A611">
        <v>1</v>
      </c>
      <c r="B611">
        <v>1</v>
      </c>
      <c r="C611">
        <v>-1.4</v>
      </c>
      <c r="D611">
        <v>1.1399999999999999</v>
      </c>
      <c r="E611">
        <f t="shared" si="82"/>
        <v>2.6077031603510818E-12</v>
      </c>
      <c r="F611">
        <f t="shared" si="83"/>
        <v>0</v>
      </c>
      <c r="G611">
        <v>70</v>
      </c>
      <c r="H611">
        <v>-50</v>
      </c>
      <c r="I611">
        <v>0.60844334427391233</v>
      </c>
      <c r="J611">
        <v>0.39155665572608767</v>
      </c>
      <c r="K611">
        <f t="shared" si="84"/>
        <v>70.000000000775572</v>
      </c>
      <c r="L611">
        <f t="shared" si="85"/>
        <v>70</v>
      </c>
      <c r="M611">
        <f t="shared" si="86"/>
        <v>15.182068198819618</v>
      </c>
      <c r="N611" s="2">
        <f t="shared" si="87"/>
        <v>1522.427404214885</v>
      </c>
      <c r="O611">
        <f t="shared" si="88"/>
        <v>1</v>
      </c>
      <c r="P611">
        <f t="shared" si="89"/>
        <v>0</v>
      </c>
      <c r="Q611" t="str">
        <f t="shared" si="90"/>
        <v>TP</v>
      </c>
    </row>
    <row r="612" spans="1:17" x14ac:dyDescent="0.3">
      <c r="A612">
        <v>1</v>
      </c>
      <c r="B612">
        <v>1</v>
      </c>
      <c r="C612">
        <v>-1.4</v>
      </c>
      <c r="D612">
        <v>1.18</v>
      </c>
      <c r="E612">
        <f t="shared" si="82"/>
        <v>3.3527612061656777E-12</v>
      </c>
      <c r="F612">
        <f t="shared" si="83"/>
        <v>0</v>
      </c>
      <c r="G612">
        <v>20</v>
      </c>
      <c r="H612">
        <v>-10</v>
      </c>
      <c r="I612">
        <v>0.38419903534316502</v>
      </c>
      <c r="J612">
        <v>0.61580096465683498</v>
      </c>
      <c r="K612">
        <f t="shared" si="84"/>
        <v>20.000000000200867</v>
      </c>
      <c r="L612">
        <f t="shared" si="85"/>
        <v>14</v>
      </c>
      <c r="M612">
        <f t="shared" si="86"/>
        <v>-0.93723279825521733</v>
      </c>
      <c r="N612" s="2">
        <f t="shared" si="87"/>
        <v>524.36396126987961</v>
      </c>
      <c r="O612">
        <f t="shared" si="88"/>
        <v>0</v>
      </c>
      <c r="P612">
        <f t="shared" si="89"/>
        <v>1</v>
      </c>
      <c r="Q612" t="str">
        <f t="shared" si="90"/>
        <v>FP</v>
      </c>
    </row>
    <row r="613" spans="1:17" x14ac:dyDescent="0.3">
      <c r="A613">
        <v>1</v>
      </c>
      <c r="B613">
        <v>1</v>
      </c>
      <c r="C613">
        <v>-1.4</v>
      </c>
      <c r="D613">
        <v>1.08</v>
      </c>
      <c r="E613">
        <f t="shared" si="82"/>
        <v>1.4901160916291918E-12</v>
      </c>
      <c r="F613">
        <f t="shared" si="83"/>
        <v>0</v>
      </c>
      <c r="G613">
        <v>70</v>
      </c>
      <c r="H613">
        <v>-50</v>
      </c>
      <c r="I613">
        <v>0.38419903534316502</v>
      </c>
      <c r="J613">
        <v>0.61580096465683498</v>
      </c>
      <c r="K613">
        <f t="shared" si="84"/>
        <v>70.000000000443194</v>
      </c>
      <c r="L613">
        <f t="shared" si="85"/>
        <v>70</v>
      </c>
      <c r="M613">
        <f t="shared" si="86"/>
        <v>-16.212135051786621</v>
      </c>
      <c r="N613" s="2">
        <f t="shared" si="87"/>
        <v>58.126786630883544</v>
      </c>
      <c r="O613">
        <f t="shared" si="88"/>
        <v>0</v>
      </c>
      <c r="P613">
        <f t="shared" si="89"/>
        <v>1</v>
      </c>
      <c r="Q613" t="str">
        <f t="shared" si="90"/>
        <v>FP</v>
      </c>
    </row>
    <row r="614" spans="1:17" x14ac:dyDescent="0.3">
      <c r="A614">
        <v>0</v>
      </c>
      <c r="B614">
        <v>1</v>
      </c>
      <c r="C614">
        <v>-1.4</v>
      </c>
      <c r="D614">
        <v>1.08</v>
      </c>
      <c r="E614">
        <f t="shared" si="82"/>
        <v>1.4901160916291918E-12</v>
      </c>
      <c r="F614">
        <f t="shared" si="83"/>
        <v>0</v>
      </c>
      <c r="G614">
        <v>0</v>
      </c>
      <c r="H614">
        <v>-10</v>
      </c>
      <c r="I614">
        <v>0.38419903534316502</v>
      </c>
      <c r="J614">
        <v>0.61580096465683498</v>
      </c>
      <c r="K614">
        <f t="shared" si="84"/>
        <v>0</v>
      </c>
      <c r="L614">
        <f t="shared" si="85"/>
        <v>14</v>
      </c>
      <c r="M614">
        <f t="shared" si="86"/>
        <v>-8.6212135051956906</v>
      </c>
      <c r="N614" s="2">
        <f t="shared" si="87"/>
        <v>231.49665280182063</v>
      </c>
      <c r="O614">
        <f t="shared" si="88"/>
        <v>0</v>
      </c>
      <c r="P614">
        <f t="shared" si="89"/>
        <v>0</v>
      </c>
      <c r="Q614" t="str">
        <f t="shared" si="90"/>
        <v>TN</v>
      </c>
    </row>
    <row r="615" spans="1:17" x14ac:dyDescent="0.3">
      <c r="A615">
        <v>1</v>
      </c>
      <c r="B615">
        <v>1</v>
      </c>
      <c r="C615">
        <v>-1.4</v>
      </c>
      <c r="D615">
        <v>0.98</v>
      </c>
      <c r="E615">
        <f t="shared" si="82"/>
        <v>0</v>
      </c>
      <c r="F615">
        <f t="shared" si="83"/>
        <v>-3.7252902290729795E-13</v>
      </c>
      <c r="G615">
        <v>60</v>
      </c>
      <c r="H615">
        <v>-50</v>
      </c>
      <c r="I615">
        <v>0.38419903534316502</v>
      </c>
      <c r="J615">
        <v>0.61580096465683498</v>
      </c>
      <c r="K615">
        <f t="shared" si="84"/>
        <v>60</v>
      </c>
      <c r="L615">
        <f t="shared" si="85"/>
        <v>69.999999999897994</v>
      </c>
      <c r="M615">
        <f t="shared" si="86"/>
        <v>-20.054125405325735</v>
      </c>
      <c r="N615" s="2">
        <f t="shared" si="87"/>
        <v>14.30429673671159</v>
      </c>
      <c r="O615">
        <f t="shared" si="88"/>
        <v>0</v>
      </c>
      <c r="P615">
        <f t="shared" si="89"/>
        <v>1</v>
      </c>
      <c r="Q615" t="str">
        <f t="shared" si="90"/>
        <v>FP</v>
      </c>
    </row>
    <row r="616" spans="1:17" x14ac:dyDescent="0.3">
      <c r="A616">
        <v>0</v>
      </c>
      <c r="B616">
        <v>1</v>
      </c>
      <c r="C616">
        <v>-1.4</v>
      </c>
      <c r="D616">
        <v>0.98</v>
      </c>
      <c r="E616">
        <f t="shared" si="82"/>
        <v>0</v>
      </c>
      <c r="F616">
        <f t="shared" si="83"/>
        <v>-3.7252902290729795E-13</v>
      </c>
      <c r="G616">
        <v>40</v>
      </c>
      <c r="H616">
        <v>-50</v>
      </c>
      <c r="I616">
        <v>0.60844334427391233</v>
      </c>
      <c r="J616">
        <v>0.39155665572608767</v>
      </c>
      <c r="K616">
        <f t="shared" si="84"/>
        <v>40</v>
      </c>
      <c r="L616">
        <f t="shared" si="85"/>
        <v>69.999999999897994</v>
      </c>
      <c r="M616">
        <f t="shared" si="86"/>
        <v>-3.0712321298297027</v>
      </c>
      <c r="N616" s="2">
        <f t="shared" si="87"/>
        <v>431.18503537047883</v>
      </c>
      <c r="O616">
        <f t="shared" si="88"/>
        <v>0</v>
      </c>
      <c r="P616">
        <f t="shared" si="89"/>
        <v>0</v>
      </c>
      <c r="Q616" t="str">
        <f t="shared" si="90"/>
        <v>TN</v>
      </c>
    </row>
    <row r="617" spans="1:17" x14ac:dyDescent="0.3">
      <c r="A617">
        <v>0</v>
      </c>
      <c r="B617">
        <v>1</v>
      </c>
      <c r="C617">
        <v>-1.4</v>
      </c>
      <c r="D617">
        <v>0.98</v>
      </c>
      <c r="E617">
        <f t="shared" si="82"/>
        <v>0</v>
      </c>
      <c r="F617">
        <f t="shared" si="83"/>
        <v>-3.7252902290729795E-13</v>
      </c>
      <c r="G617">
        <v>0</v>
      </c>
      <c r="H617">
        <v>-10</v>
      </c>
      <c r="I617">
        <v>0.38419903534316502</v>
      </c>
      <c r="J617">
        <v>0.61580096465683498</v>
      </c>
      <c r="K617">
        <f t="shared" si="84"/>
        <v>0</v>
      </c>
      <c r="L617">
        <f t="shared" si="85"/>
        <v>13.999999999987997</v>
      </c>
      <c r="M617">
        <f t="shared" si="86"/>
        <v>-8.6212135051882992</v>
      </c>
      <c r="N617" s="2">
        <f t="shared" si="87"/>
        <v>231.49665280204556</v>
      </c>
      <c r="O617">
        <f t="shared" si="88"/>
        <v>0</v>
      </c>
      <c r="P617">
        <f t="shared" si="89"/>
        <v>0</v>
      </c>
      <c r="Q617" t="str">
        <f t="shared" si="90"/>
        <v>TN</v>
      </c>
    </row>
    <row r="618" spans="1:17" x14ac:dyDescent="0.3">
      <c r="A618">
        <v>0</v>
      </c>
      <c r="B618">
        <v>1</v>
      </c>
      <c r="C618">
        <v>-1.4</v>
      </c>
      <c r="D618">
        <v>0.98</v>
      </c>
      <c r="E618">
        <f t="shared" si="82"/>
        <v>0</v>
      </c>
      <c r="F618">
        <f t="shared" si="83"/>
        <v>-3.7252902290729795E-13</v>
      </c>
      <c r="G618">
        <v>0</v>
      </c>
      <c r="H618">
        <v>-10</v>
      </c>
      <c r="I618">
        <v>0.38419903534316502</v>
      </c>
      <c r="J618">
        <v>0.61580096465683498</v>
      </c>
      <c r="K618">
        <f t="shared" si="84"/>
        <v>0</v>
      </c>
      <c r="L618">
        <f t="shared" si="85"/>
        <v>13.999999999987997</v>
      </c>
      <c r="M618">
        <f t="shared" si="86"/>
        <v>-8.6212135051882992</v>
      </c>
      <c r="N618" s="2">
        <f t="shared" si="87"/>
        <v>231.49665280204556</v>
      </c>
      <c r="O618">
        <f t="shared" si="88"/>
        <v>0</v>
      </c>
      <c r="P618">
        <f t="shared" si="89"/>
        <v>0</v>
      </c>
      <c r="Q618" t="str">
        <f t="shared" si="90"/>
        <v>TN</v>
      </c>
    </row>
    <row r="619" spans="1:17" x14ac:dyDescent="0.3">
      <c r="A619">
        <v>0</v>
      </c>
      <c r="B619">
        <v>1</v>
      </c>
      <c r="C619">
        <v>-1.4</v>
      </c>
      <c r="D619">
        <v>0.98</v>
      </c>
      <c r="E619">
        <f t="shared" si="82"/>
        <v>0</v>
      </c>
      <c r="F619">
        <f t="shared" si="83"/>
        <v>-3.7252902290729795E-13</v>
      </c>
      <c r="G619">
        <v>0</v>
      </c>
      <c r="H619">
        <v>-10</v>
      </c>
      <c r="I619">
        <v>0.38419903534316502</v>
      </c>
      <c r="J619">
        <v>0.61580096465683498</v>
      </c>
      <c r="K619">
        <f t="shared" si="84"/>
        <v>0</v>
      </c>
      <c r="L619">
        <f t="shared" si="85"/>
        <v>13.999999999987997</v>
      </c>
      <c r="M619">
        <f t="shared" si="86"/>
        <v>-8.6212135051882992</v>
      </c>
      <c r="N619" s="2">
        <f t="shared" si="87"/>
        <v>231.49665280204556</v>
      </c>
      <c r="O619">
        <f t="shared" si="88"/>
        <v>0</v>
      </c>
      <c r="P619">
        <f t="shared" si="89"/>
        <v>0</v>
      </c>
      <c r="Q619" t="str">
        <f t="shared" si="90"/>
        <v>TN</v>
      </c>
    </row>
    <row r="620" spans="1:17" x14ac:dyDescent="0.3">
      <c r="A620">
        <v>1</v>
      </c>
      <c r="B620">
        <v>1</v>
      </c>
      <c r="C620">
        <v>-1.4</v>
      </c>
      <c r="D620">
        <v>1.1599999999999999</v>
      </c>
      <c r="E620">
        <f t="shared" si="82"/>
        <v>2.9802321832583795E-12</v>
      </c>
      <c r="F620">
        <f t="shared" si="83"/>
        <v>0</v>
      </c>
      <c r="G620">
        <v>90</v>
      </c>
      <c r="H620">
        <v>-90</v>
      </c>
      <c r="I620">
        <v>0.38419903534316502</v>
      </c>
      <c r="J620">
        <v>0.61580096465683498</v>
      </c>
      <c r="K620">
        <f t="shared" si="84"/>
        <v>90.000000001206956</v>
      </c>
      <c r="L620">
        <f t="shared" si="85"/>
        <v>125.99999999999999</v>
      </c>
      <c r="M620">
        <f t="shared" si="86"/>
        <v>-43.013008365412631</v>
      </c>
      <c r="N620" s="2">
        <f t="shared" si="87"/>
        <v>367.74892191524918</v>
      </c>
      <c r="O620">
        <f t="shared" si="88"/>
        <v>0</v>
      </c>
      <c r="P620">
        <f t="shared" si="89"/>
        <v>1</v>
      </c>
      <c r="Q620" t="str">
        <f t="shared" si="90"/>
        <v>FP</v>
      </c>
    </row>
    <row r="621" spans="1:17" x14ac:dyDescent="0.3">
      <c r="A621">
        <v>0</v>
      </c>
      <c r="B621">
        <v>1</v>
      </c>
      <c r="C621">
        <v>-1.4</v>
      </c>
      <c r="D621">
        <v>1.1599999999999999</v>
      </c>
      <c r="E621">
        <f t="shared" si="82"/>
        <v>2.9802321832583795E-12</v>
      </c>
      <c r="F621">
        <f t="shared" si="83"/>
        <v>0</v>
      </c>
      <c r="G621">
        <v>0</v>
      </c>
      <c r="H621">
        <v>-10</v>
      </c>
      <c r="I621">
        <v>0.38419903534316502</v>
      </c>
      <c r="J621">
        <v>0.61580096465683498</v>
      </c>
      <c r="K621">
        <f t="shared" si="84"/>
        <v>0</v>
      </c>
      <c r="L621">
        <f t="shared" si="85"/>
        <v>14</v>
      </c>
      <c r="M621">
        <f t="shared" si="86"/>
        <v>-8.6212135051956906</v>
      </c>
      <c r="N621" s="2">
        <f t="shared" si="87"/>
        <v>231.49665280182063</v>
      </c>
      <c r="O621">
        <f t="shared" si="88"/>
        <v>0</v>
      </c>
      <c r="P621">
        <f t="shared" si="89"/>
        <v>0</v>
      </c>
      <c r="Q621" t="str">
        <f t="shared" si="90"/>
        <v>TN</v>
      </c>
    </row>
    <row r="622" spans="1:17" x14ac:dyDescent="0.3">
      <c r="A622">
        <v>1</v>
      </c>
      <c r="B622">
        <v>1</v>
      </c>
      <c r="C622">
        <v>-1.4</v>
      </c>
      <c r="D622">
        <v>1.18</v>
      </c>
      <c r="E622">
        <f t="shared" si="82"/>
        <v>3.3527612061656777E-12</v>
      </c>
      <c r="F622">
        <f t="shared" si="83"/>
        <v>0</v>
      </c>
      <c r="G622">
        <v>10</v>
      </c>
      <c r="H622">
        <v>-10</v>
      </c>
      <c r="I622">
        <v>0.60844334427391233</v>
      </c>
      <c r="J622">
        <v>0.39155665572608767</v>
      </c>
      <c r="K622">
        <f t="shared" si="84"/>
        <v>10.000000000077199</v>
      </c>
      <c r="L622">
        <f t="shared" si="85"/>
        <v>14</v>
      </c>
      <c r="M622">
        <f t="shared" si="86"/>
        <v>0.60264026262086734</v>
      </c>
      <c r="N622" s="2">
        <f t="shared" si="87"/>
        <v>597.25826063452848</v>
      </c>
      <c r="O622">
        <f t="shared" si="88"/>
        <v>1</v>
      </c>
      <c r="P622">
        <f t="shared" si="89"/>
        <v>0</v>
      </c>
      <c r="Q622" t="str">
        <f t="shared" si="90"/>
        <v>TP</v>
      </c>
    </row>
    <row r="623" spans="1:17" x14ac:dyDescent="0.3">
      <c r="A623">
        <v>1</v>
      </c>
      <c r="B623">
        <v>1</v>
      </c>
      <c r="C623">
        <v>-1.4</v>
      </c>
      <c r="D623">
        <v>1.54</v>
      </c>
      <c r="E623">
        <f t="shared" si="82"/>
        <v>1.0058283618497036E-11</v>
      </c>
      <c r="F623">
        <f t="shared" si="83"/>
        <v>0</v>
      </c>
      <c r="G623">
        <v>180</v>
      </c>
      <c r="H623">
        <v>-90</v>
      </c>
      <c r="I623">
        <v>0.56330583577691229</v>
      </c>
      <c r="J623">
        <v>0.43669416422308771</v>
      </c>
      <c r="K623">
        <f t="shared" si="84"/>
        <v>180.00000000940176</v>
      </c>
      <c r="L623">
        <f t="shared" si="85"/>
        <v>125.99999999999999</v>
      </c>
      <c r="M623">
        <f t="shared" si="86"/>
        <v>46.371585753031241</v>
      </c>
      <c r="N623" s="2">
        <f t="shared" si="87"/>
        <v>4929.1370507231532</v>
      </c>
      <c r="O623">
        <f t="shared" si="88"/>
        <v>1</v>
      </c>
      <c r="P623">
        <f t="shared" si="89"/>
        <v>0</v>
      </c>
      <c r="Q623" t="str">
        <f t="shared" si="90"/>
        <v>TP</v>
      </c>
    </row>
    <row r="624" spans="1:17" x14ac:dyDescent="0.3">
      <c r="A624">
        <v>1</v>
      </c>
      <c r="B624">
        <v>1</v>
      </c>
      <c r="C624">
        <v>-1.4</v>
      </c>
      <c r="D624">
        <v>1.68</v>
      </c>
      <c r="E624">
        <f t="shared" si="82"/>
        <v>1.2665986778848118E-11</v>
      </c>
      <c r="F624">
        <f t="shared" si="83"/>
        <v>0</v>
      </c>
      <c r="G624">
        <v>70</v>
      </c>
      <c r="H624">
        <v>-50</v>
      </c>
      <c r="I624">
        <v>0.38419903534316502</v>
      </c>
      <c r="J624">
        <v>0.61580096465683498</v>
      </c>
      <c r="K624">
        <f t="shared" si="84"/>
        <v>70.000000003766871</v>
      </c>
      <c r="L624">
        <f t="shared" si="85"/>
        <v>70</v>
      </c>
      <c r="M624">
        <f t="shared" si="86"/>
        <v>-16.212135050509666</v>
      </c>
      <c r="N624" s="2">
        <f t="shared" si="87"/>
        <v>58.126786650354795</v>
      </c>
      <c r="O624">
        <f t="shared" si="88"/>
        <v>0</v>
      </c>
      <c r="P624">
        <f t="shared" si="89"/>
        <v>1</v>
      </c>
      <c r="Q624" t="str">
        <f t="shared" si="90"/>
        <v>FP</v>
      </c>
    </row>
    <row r="625" spans="1:17" x14ac:dyDescent="0.3">
      <c r="A625">
        <v>1</v>
      </c>
      <c r="B625">
        <v>1</v>
      </c>
      <c r="C625">
        <v>-1.4</v>
      </c>
      <c r="D625">
        <v>1.7</v>
      </c>
      <c r="E625">
        <f t="shared" si="82"/>
        <v>1.3038515801755417E-11</v>
      </c>
      <c r="F625">
        <f t="shared" si="83"/>
        <v>0</v>
      </c>
      <c r="G625">
        <v>10</v>
      </c>
      <c r="H625">
        <v>0</v>
      </c>
      <c r="I625">
        <v>0.38419903534316502</v>
      </c>
      <c r="J625">
        <v>0.61580096465683498</v>
      </c>
      <c r="K625">
        <f t="shared" si="84"/>
        <v>10.000000000300224</v>
      </c>
      <c r="L625">
        <f t="shared" si="85"/>
        <v>0</v>
      </c>
      <c r="M625">
        <f t="shared" si="86"/>
        <v>3.8419903535469957</v>
      </c>
      <c r="N625" s="2">
        <f t="shared" si="87"/>
        <v>766.08374707704468</v>
      </c>
      <c r="O625">
        <f t="shared" si="88"/>
        <v>1</v>
      </c>
      <c r="P625">
        <f t="shared" si="89"/>
        <v>0</v>
      </c>
      <c r="Q625" t="str">
        <f t="shared" si="90"/>
        <v>TP</v>
      </c>
    </row>
    <row r="626" spans="1:17" x14ac:dyDescent="0.3">
      <c r="A626">
        <v>0</v>
      </c>
      <c r="B626">
        <v>1</v>
      </c>
      <c r="C626">
        <v>-1.4</v>
      </c>
      <c r="D626">
        <v>1.7</v>
      </c>
      <c r="E626">
        <f t="shared" si="82"/>
        <v>1.3038515801755417E-11</v>
      </c>
      <c r="F626">
        <f t="shared" si="83"/>
        <v>0</v>
      </c>
      <c r="G626">
        <v>0</v>
      </c>
      <c r="H626">
        <v>-10</v>
      </c>
      <c r="I626">
        <v>0.38419903534316502</v>
      </c>
      <c r="J626">
        <v>0.61580096465683498</v>
      </c>
      <c r="K626">
        <f t="shared" si="84"/>
        <v>0</v>
      </c>
      <c r="L626">
        <f t="shared" si="85"/>
        <v>14</v>
      </c>
      <c r="M626">
        <f t="shared" si="86"/>
        <v>-8.6212135051956906</v>
      </c>
      <c r="N626" s="2">
        <f t="shared" si="87"/>
        <v>231.49665280182063</v>
      </c>
      <c r="O626">
        <f t="shared" si="88"/>
        <v>0</v>
      </c>
      <c r="P626">
        <f t="shared" si="89"/>
        <v>0</v>
      </c>
      <c r="Q626" t="str">
        <f t="shared" si="90"/>
        <v>TN</v>
      </c>
    </row>
    <row r="627" spans="1:17" x14ac:dyDescent="0.3">
      <c r="A627">
        <v>0</v>
      </c>
      <c r="B627">
        <v>1</v>
      </c>
      <c r="C627">
        <v>-1.4</v>
      </c>
      <c r="D627">
        <v>1.7</v>
      </c>
      <c r="E627">
        <f t="shared" si="82"/>
        <v>1.3038515801755417E-11</v>
      </c>
      <c r="F627">
        <f t="shared" si="83"/>
        <v>0</v>
      </c>
      <c r="G627">
        <v>80</v>
      </c>
      <c r="H627">
        <v>-90</v>
      </c>
      <c r="I627">
        <v>0.60844334427391233</v>
      </c>
      <c r="J627">
        <v>0.39155665572608767</v>
      </c>
      <c r="K627">
        <f t="shared" si="84"/>
        <v>80.000000004570751</v>
      </c>
      <c r="L627">
        <f t="shared" si="85"/>
        <v>125.99999999999999</v>
      </c>
      <c r="M627">
        <f t="shared" si="86"/>
        <v>-0.66067107679300818</v>
      </c>
      <c r="N627" s="2">
        <f t="shared" si="87"/>
        <v>537.10641847985312</v>
      </c>
      <c r="O627">
        <f t="shared" si="88"/>
        <v>0</v>
      </c>
      <c r="P627">
        <f t="shared" si="89"/>
        <v>0</v>
      </c>
      <c r="Q627" t="str">
        <f t="shared" si="90"/>
        <v>TN</v>
      </c>
    </row>
    <row r="628" spans="1:17" x14ac:dyDescent="0.3">
      <c r="A628">
        <v>0</v>
      </c>
      <c r="B628">
        <v>1</v>
      </c>
      <c r="C628">
        <v>-1.4</v>
      </c>
      <c r="D628">
        <v>1.7</v>
      </c>
      <c r="E628">
        <f t="shared" si="82"/>
        <v>1.3038515801755417E-11</v>
      </c>
      <c r="F628">
        <f t="shared" si="83"/>
        <v>0</v>
      </c>
      <c r="G628">
        <v>50</v>
      </c>
      <c r="H628">
        <v>-50</v>
      </c>
      <c r="I628">
        <v>0.60844334427391233</v>
      </c>
      <c r="J628">
        <v>0.39155665572608767</v>
      </c>
      <c r="K628">
        <f t="shared" si="84"/>
        <v>50.00000000255033</v>
      </c>
      <c r="L628">
        <f t="shared" si="85"/>
        <v>70</v>
      </c>
      <c r="M628">
        <f t="shared" si="86"/>
        <v>3.0132013144212131</v>
      </c>
      <c r="N628" s="2">
        <f t="shared" si="87"/>
        <v>720.89183108364841</v>
      </c>
      <c r="O628">
        <f t="shared" si="88"/>
        <v>1</v>
      </c>
      <c r="P628">
        <f t="shared" si="89"/>
        <v>1</v>
      </c>
      <c r="Q628" t="str">
        <f t="shared" si="90"/>
        <v>FN</v>
      </c>
    </row>
    <row r="629" spans="1:17" x14ac:dyDescent="0.3">
      <c r="A629">
        <v>1</v>
      </c>
      <c r="B629">
        <v>1</v>
      </c>
      <c r="C629">
        <v>-1.4</v>
      </c>
      <c r="D629">
        <v>1.72</v>
      </c>
      <c r="E629">
        <f t="shared" si="82"/>
        <v>1.3411044824662714E-11</v>
      </c>
      <c r="F629">
        <f t="shared" si="83"/>
        <v>0</v>
      </c>
      <c r="G629">
        <v>10</v>
      </c>
      <c r="H629">
        <v>-10</v>
      </c>
      <c r="I629">
        <v>0.60844334427391233</v>
      </c>
      <c r="J629">
        <v>0.39155665572608767</v>
      </c>
      <c r="K629">
        <f t="shared" si="84"/>
        <v>10.000000000308804</v>
      </c>
      <c r="L629">
        <f t="shared" si="85"/>
        <v>14</v>
      </c>
      <c r="M629">
        <f t="shared" si="86"/>
        <v>0.60264026276178573</v>
      </c>
      <c r="N629" s="2">
        <f t="shared" si="87"/>
        <v>597.25826064141631</v>
      </c>
      <c r="O629">
        <f t="shared" si="88"/>
        <v>1</v>
      </c>
      <c r="P629">
        <f t="shared" si="89"/>
        <v>0</v>
      </c>
      <c r="Q629" t="str">
        <f t="shared" si="90"/>
        <v>TP</v>
      </c>
    </row>
    <row r="630" spans="1:17" x14ac:dyDescent="0.3">
      <c r="A630">
        <v>1</v>
      </c>
      <c r="B630">
        <v>1</v>
      </c>
      <c r="C630">
        <v>-1.4</v>
      </c>
      <c r="D630">
        <v>1.82</v>
      </c>
      <c r="E630">
        <f t="shared" si="82"/>
        <v>1.5273689939199204E-11</v>
      </c>
      <c r="F630">
        <f t="shared" si="83"/>
        <v>0</v>
      </c>
      <c r="G630">
        <v>50</v>
      </c>
      <c r="H630">
        <v>-50</v>
      </c>
      <c r="I630">
        <v>0.60844334427391233</v>
      </c>
      <c r="J630">
        <v>0.39155665572608767</v>
      </c>
      <c r="K630">
        <f t="shared" si="84"/>
        <v>50.000000002987562</v>
      </c>
      <c r="L630">
        <f t="shared" si="85"/>
        <v>70</v>
      </c>
      <c r="M630">
        <f t="shared" si="86"/>
        <v>3.0132013146872438</v>
      </c>
      <c r="N630" s="2">
        <f t="shared" si="87"/>
        <v>720.89183109793396</v>
      </c>
      <c r="O630">
        <f t="shared" si="88"/>
        <v>1</v>
      </c>
      <c r="P630">
        <f t="shared" si="89"/>
        <v>0</v>
      </c>
      <c r="Q630" t="str">
        <f t="shared" si="90"/>
        <v>TP</v>
      </c>
    </row>
    <row r="631" spans="1:17" x14ac:dyDescent="0.3">
      <c r="A631">
        <v>0</v>
      </c>
      <c r="B631">
        <v>1</v>
      </c>
      <c r="C631">
        <v>-1.4</v>
      </c>
      <c r="D631">
        <v>1.82</v>
      </c>
      <c r="E631">
        <f t="shared" si="82"/>
        <v>1.5273689939199204E-11</v>
      </c>
      <c r="F631">
        <f t="shared" si="83"/>
        <v>0</v>
      </c>
      <c r="G631">
        <v>90</v>
      </c>
      <c r="H631">
        <v>-90</v>
      </c>
      <c r="I631">
        <v>0.38419903534316502</v>
      </c>
      <c r="J631">
        <v>0.61580096465683498</v>
      </c>
      <c r="K631">
        <f t="shared" si="84"/>
        <v>90.000000006185601</v>
      </c>
      <c r="L631">
        <f t="shared" si="85"/>
        <v>125.99999999999999</v>
      </c>
      <c r="M631">
        <f t="shared" si="86"/>
        <v>-43.013008363499843</v>
      </c>
      <c r="N631" s="2">
        <f t="shared" si="87"/>
        <v>367.74892184188695</v>
      </c>
      <c r="O631">
        <f t="shared" si="88"/>
        <v>0</v>
      </c>
      <c r="P631">
        <f t="shared" si="89"/>
        <v>0</v>
      </c>
      <c r="Q631" t="str">
        <f t="shared" si="90"/>
        <v>TN</v>
      </c>
    </row>
    <row r="632" spans="1:17" x14ac:dyDescent="0.3">
      <c r="A632">
        <v>1</v>
      </c>
      <c r="B632">
        <v>1</v>
      </c>
      <c r="C632">
        <v>-1.4</v>
      </c>
      <c r="D632">
        <v>1.64</v>
      </c>
      <c r="E632">
        <f t="shared" si="82"/>
        <v>1.1920928733033523E-11</v>
      </c>
      <c r="F632">
        <f t="shared" si="83"/>
        <v>0</v>
      </c>
      <c r="G632">
        <v>100</v>
      </c>
      <c r="H632">
        <v>-90</v>
      </c>
      <c r="I632">
        <v>0.60844334427391233</v>
      </c>
      <c r="J632">
        <v>0.39155665572608767</v>
      </c>
      <c r="K632">
        <f t="shared" si="84"/>
        <v>100.00000000548978</v>
      </c>
      <c r="L632">
        <f t="shared" si="85"/>
        <v>125.99999999999999</v>
      </c>
      <c r="M632">
        <f t="shared" si="86"/>
        <v>11.50819580924442</v>
      </c>
      <c r="N632" s="2">
        <f t="shared" si="87"/>
        <v>1249.2282635690453</v>
      </c>
      <c r="O632">
        <f t="shared" si="88"/>
        <v>1</v>
      </c>
      <c r="P632">
        <f t="shared" si="89"/>
        <v>0</v>
      </c>
      <c r="Q632" t="str">
        <f t="shared" si="90"/>
        <v>TP</v>
      </c>
    </row>
    <row r="633" spans="1:17" x14ac:dyDescent="0.3">
      <c r="A633">
        <v>1</v>
      </c>
      <c r="B633">
        <v>1</v>
      </c>
      <c r="C633">
        <v>-1.4</v>
      </c>
      <c r="D633">
        <v>1.62</v>
      </c>
      <c r="E633">
        <f t="shared" si="82"/>
        <v>1.1548399710126229E-11</v>
      </c>
      <c r="F633">
        <f t="shared" si="83"/>
        <v>0</v>
      </c>
      <c r="G633">
        <v>30</v>
      </c>
      <c r="H633">
        <v>-10</v>
      </c>
      <c r="I633">
        <v>0.38419903534316502</v>
      </c>
      <c r="J633">
        <v>0.61580096465683498</v>
      </c>
      <c r="K633">
        <f t="shared" si="84"/>
        <v>30.000000001178339</v>
      </c>
      <c r="L633">
        <f t="shared" si="85"/>
        <v>14</v>
      </c>
      <c r="M633">
        <f t="shared" si="86"/>
        <v>2.904757555551976</v>
      </c>
      <c r="N633" s="2">
        <f t="shared" si="87"/>
        <v>715.08028515040508</v>
      </c>
      <c r="O633">
        <f t="shared" si="88"/>
        <v>1</v>
      </c>
      <c r="P633">
        <f t="shared" si="89"/>
        <v>0</v>
      </c>
      <c r="Q633" t="str">
        <f t="shared" si="90"/>
        <v>TP</v>
      </c>
    </row>
    <row r="634" spans="1:17" x14ac:dyDescent="0.3">
      <c r="A634">
        <v>0</v>
      </c>
      <c r="B634">
        <v>1</v>
      </c>
      <c r="C634">
        <v>-1.4</v>
      </c>
      <c r="D634">
        <v>1.62</v>
      </c>
      <c r="E634">
        <f t="shared" si="82"/>
        <v>1.1548399710126229E-11</v>
      </c>
      <c r="F634">
        <f t="shared" si="83"/>
        <v>0</v>
      </c>
      <c r="G634">
        <v>30</v>
      </c>
      <c r="H634">
        <v>-10</v>
      </c>
      <c r="I634">
        <v>0.38419903534316502</v>
      </c>
      <c r="J634">
        <v>0.61580096465683498</v>
      </c>
      <c r="K634">
        <f t="shared" si="84"/>
        <v>30.000000001178339</v>
      </c>
      <c r="L634">
        <f t="shared" si="85"/>
        <v>14</v>
      </c>
      <c r="M634">
        <f t="shared" si="86"/>
        <v>2.904757555551976</v>
      </c>
      <c r="N634" s="2">
        <f t="shared" si="87"/>
        <v>715.08028515040508</v>
      </c>
      <c r="O634">
        <f t="shared" si="88"/>
        <v>1</v>
      </c>
      <c r="P634">
        <f t="shared" si="89"/>
        <v>1</v>
      </c>
      <c r="Q634" t="str">
        <f t="shared" si="90"/>
        <v>FN</v>
      </c>
    </row>
    <row r="635" spans="1:17" x14ac:dyDescent="0.3">
      <c r="A635">
        <v>1</v>
      </c>
      <c r="B635">
        <v>1</v>
      </c>
      <c r="C635">
        <v>-1.4</v>
      </c>
      <c r="D635">
        <v>1.44</v>
      </c>
      <c r="E635">
        <f t="shared" si="82"/>
        <v>8.1956385039605464E-12</v>
      </c>
      <c r="F635">
        <f t="shared" si="83"/>
        <v>0</v>
      </c>
      <c r="G635">
        <v>90</v>
      </c>
      <c r="H635">
        <v>-90</v>
      </c>
      <c r="I635">
        <v>0.60844334427391233</v>
      </c>
      <c r="J635">
        <v>0.39155665572608767</v>
      </c>
      <c r="K635">
        <f t="shared" si="84"/>
        <v>90.000000003319101</v>
      </c>
      <c r="L635">
        <f t="shared" si="85"/>
        <v>125.99999999999999</v>
      </c>
      <c r="M635">
        <f t="shared" si="86"/>
        <v>5.4237623651845581</v>
      </c>
      <c r="N635" s="2">
        <f t="shared" si="87"/>
        <v>856.14701064099665</v>
      </c>
      <c r="O635">
        <f t="shared" si="88"/>
        <v>1</v>
      </c>
      <c r="P635">
        <f t="shared" si="89"/>
        <v>0</v>
      </c>
      <c r="Q635" t="str">
        <f t="shared" si="90"/>
        <v>TP</v>
      </c>
    </row>
    <row r="636" spans="1:17" x14ac:dyDescent="0.3">
      <c r="A636">
        <v>1</v>
      </c>
      <c r="B636">
        <v>1</v>
      </c>
      <c r="C636">
        <v>-1.4</v>
      </c>
      <c r="D636">
        <v>1.42</v>
      </c>
      <c r="E636">
        <f t="shared" si="82"/>
        <v>7.823109481053249E-12</v>
      </c>
      <c r="F636">
        <f t="shared" si="83"/>
        <v>0</v>
      </c>
      <c r="G636">
        <v>10</v>
      </c>
      <c r="H636">
        <v>-10</v>
      </c>
      <c r="I636">
        <v>0.60844334427391233</v>
      </c>
      <c r="J636">
        <v>0.39155665572608767</v>
      </c>
      <c r="K636">
        <f t="shared" si="84"/>
        <v>10.000000000180133</v>
      </c>
      <c r="L636">
        <f t="shared" si="85"/>
        <v>14</v>
      </c>
      <c r="M636">
        <f t="shared" si="86"/>
        <v>0.60264026268349724</v>
      </c>
      <c r="N636" s="2">
        <f t="shared" si="87"/>
        <v>597.25826063758973</v>
      </c>
      <c r="O636">
        <f t="shared" si="88"/>
        <v>1</v>
      </c>
      <c r="P636">
        <f t="shared" si="89"/>
        <v>0</v>
      </c>
      <c r="Q636" t="str">
        <f t="shared" si="90"/>
        <v>TP</v>
      </c>
    </row>
    <row r="637" spans="1:17" x14ac:dyDescent="0.3">
      <c r="A637">
        <v>1</v>
      </c>
      <c r="B637">
        <v>1</v>
      </c>
      <c r="C637">
        <v>-1.4</v>
      </c>
      <c r="D637">
        <v>1.42</v>
      </c>
      <c r="E637">
        <f t="shared" si="82"/>
        <v>7.823109481053249E-12</v>
      </c>
      <c r="F637">
        <f t="shared" si="83"/>
        <v>0</v>
      </c>
      <c r="G637">
        <v>10</v>
      </c>
      <c r="H637">
        <v>-10</v>
      </c>
      <c r="I637">
        <v>0.60844334427391233</v>
      </c>
      <c r="J637">
        <v>0.39155665572608767</v>
      </c>
      <c r="K637">
        <f t="shared" si="84"/>
        <v>10.000000000180133</v>
      </c>
      <c r="L637">
        <f t="shared" si="85"/>
        <v>14</v>
      </c>
      <c r="M637">
        <f t="shared" si="86"/>
        <v>0.60264026268349724</v>
      </c>
      <c r="N637" s="2">
        <f t="shared" si="87"/>
        <v>597.25826063758973</v>
      </c>
      <c r="O637">
        <f t="shared" si="88"/>
        <v>1</v>
      </c>
      <c r="P637">
        <f t="shared" si="89"/>
        <v>0</v>
      </c>
      <c r="Q637" t="str">
        <f t="shared" si="90"/>
        <v>TP</v>
      </c>
    </row>
    <row r="638" spans="1:17" x14ac:dyDescent="0.3">
      <c r="A638">
        <v>1</v>
      </c>
      <c r="B638">
        <v>1</v>
      </c>
      <c r="C638">
        <v>-1.4</v>
      </c>
      <c r="D638">
        <v>1.42</v>
      </c>
      <c r="E638">
        <f t="shared" si="82"/>
        <v>7.823109481053249E-12</v>
      </c>
      <c r="F638">
        <f t="shared" si="83"/>
        <v>0</v>
      </c>
      <c r="G638">
        <v>10</v>
      </c>
      <c r="H638">
        <v>-10</v>
      </c>
      <c r="I638">
        <v>0.60844334427391233</v>
      </c>
      <c r="J638">
        <v>0.39155665572608767</v>
      </c>
      <c r="K638">
        <f t="shared" si="84"/>
        <v>10.000000000180133</v>
      </c>
      <c r="L638">
        <f t="shared" si="85"/>
        <v>14</v>
      </c>
      <c r="M638">
        <f t="shared" si="86"/>
        <v>0.60264026268349724</v>
      </c>
      <c r="N638" s="2">
        <f t="shared" si="87"/>
        <v>597.25826063758973</v>
      </c>
      <c r="O638">
        <f t="shared" si="88"/>
        <v>1</v>
      </c>
      <c r="P638">
        <f t="shared" si="89"/>
        <v>0</v>
      </c>
      <c r="Q638" t="str">
        <f t="shared" si="90"/>
        <v>TP</v>
      </c>
    </row>
    <row r="639" spans="1:17" x14ac:dyDescent="0.3">
      <c r="A639">
        <v>1</v>
      </c>
      <c r="B639">
        <v>1</v>
      </c>
      <c r="C639">
        <v>-1.4</v>
      </c>
      <c r="D639">
        <v>1.32</v>
      </c>
      <c r="E639">
        <f t="shared" si="82"/>
        <v>5.9604643665167631E-12</v>
      </c>
      <c r="F639">
        <f t="shared" si="83"/>
        <v>0</v>
      </c>
      <c r="G639">
        <v>60</v>
      </c>
      <c r="H639">
        <v>-50</v>
      </c>
      <c r="I639">
        <v>0.38419903534316502</v>
      </c>
      <c r="J639">
        <v>0.61580096465683498</v>
      </c>
      <c r="K639">
        <f t="shared" si="84"/>
        <v>60.000000001464251</v>
      </c>
      <c r="L639">
        <f t="shared" si="85"/>
        <v>70</v>
      </c>
      <c r="M639">
        <f t="shared" si="86"/>
        <v>-20.054125404825982</v>
      </c>
      <c r="N639" s="2">
        <f t="shared" si="87"/>
        <v>14.304296740491825</v>
      </c>
      <c r="O639">
        <f t="shared" si="88"/>
        <v>0</v>
      </c>
      <c r="P639">
        <f t="shared" si="89"/>
        <v>1</v>
      </c>
      <c r="Q639" t="str">
        <f t="shared" si="90"/>
        <v>FP</v>
      </c>
    </row>
    <row r="640" spans="1:17" x14ac:dyDescent="0.3">
      <c r="A640">
        <v>1</v>
      </c>
      <c r="B640">
        <v>1</v>
      </c>
      <c r="C640">
        <v>-1.4</v>
      </c>
      <c r="D640">
        <v>1.1399999999999999</v>
      </c>
      <c r="E640">
        <f t="shared" si="82"/>
        <v>2.6077031603510818E-12</v>
      </c>
      <c r="F640">
        <f t="shared" si="83"/>
        <v>0</v>
      </c>
      <c r="G640">
        <v>180</v>
      </c>
      <c r="H640">
        <v>-90</v>
      </c>
      <c r="I640">
        <v>0.38419903534316502</v>
      </c>
      <c r="J640">
        <v>0.61580096465683498</v>
      </c>
      <c r="K640">
        <f t="shared" si="84"/>
        <v>180.00000000243759</v>
      </c>
      <c r="L640">
        <f t="shared" si="85"/>
        <v>125.99999999999999</v>
      </c>
      <c r="M640">
        <f t="shared" si="86"/>
        <v>-8.4350951840549726</v>
      </c>
      <c r="N640" s="2">
        <f t="shared" si="87"/>
        <v>237.19487857670373</v>
      </c>
      <c r="O640">
        <f t="shared" si="88"/>
        <v>0</v>
      </c>
      <c r="P640">
        <f t="shared" si="89"/>
        <v>1</v>
      </c>
      <c r="Q640" t="str">
        <f t="shared" si="90"/>
        <v>FP</v>
      </c>
    </row>
    <row r="641" spans="1:17" x14ac:dyDescent="0.3">
      <c r="A641">
        <v>0</v>
      </c>
      <c r="B641">
        <v>1</v>
      </c>
      <c r="C641">
        <v>-1.4</v>
      </c>
      <c r="D641">
        <v>1.1399999999999999</v>
      </c>
      <c r="E641">
        <f t="shared" si="82"/>
        <v>2.6077031603510818E-12</v>
      </c>
      <c r="F641">
        <f t="shared" si="83"/>
        <v>0</v>
      </c>
      <c r="G641">
        <v>80</v>
      </c>
      <c r="H641">
        <v>-90</v>
      </c>
      <c r="I641">
        <v>0.60844334427391233</v>
      </c>
      <c r="J641">
        <v>0.39155665572608767</v>
      </c>
      <c r="K641">
        <f t="shared" si="84"/>
        <v>80.000000000914156</v>
      </c>
      <c r="L641">
        <f t="shared" si="85"/>
        <v>125.99999999999999</v>
      </c>
      <c r="M641">
        <f t="shared" si="86"/>
        <v>-0.66067107901783828</v>
      </c>
      <c r="N641" s="2">
        <f t="shared" si="87"/>
        <v>537.10641837672972</v>
      </c>
      <c r="O641">
        <f t="shared" si="88"/>
        <v>0</v>
      </c>
      <c r="P641">
        <f t="shared" si="89"/>
        <v>0</v>
      </c>
      <c r="Q641" t="str">
        <f t="shared" si="90"/>
        <v>TN</v>
      </c>
    </row>
    <row r="642" spans="1:17" x14ac:dyDescent="0.3">
      <c r="A642">
        <v>1</v>
      </c>
      <c r="B642">
        <v>1</v>
      </c>
      <c r="C642">
        <v>-1.4</v>
      </c>
      <c r="D642">
        <v>0.96</v>
      </c>
      <c r="E642">
        <f t="shared" si="82"/>
        <v>0</v>
      </c>
      <c r="F642">
        <f t="shared" si="83"/>
        <v>-7.450580458145959E-13</v>
      </c>
      <c r="G642">
        <v>180</v>
      </c>
      <c r="H642">
        <v>-90</v>
      </c>
      <c r="I642">
        <v>0.38419903534316502</v>
      </c>
      <c r="J642">
        <v>0.61580096465683498</v>
      </c>
      <c r="K642">
        <f t="shared" si="84"/>
        <v>180</v>
      </c>
      <c r="L642">
        <f t="shared" si="85"/>
        <v>125.99999999957751</v>
      </c>
      <c r="M642">
        <f t="shared" si="86"/>
        <v>-8.4350951847313382</v>
      </c>
      <c r="N642" s="2">
        <f t="shared" si="87"/>
        <v>237.19487855587013</v>
      </c>
      <c r="O642">
        <f t="shared" si="88"/>
        <v>0</v>
      </c>
      <c r="P642">
        <f t="shared" si="89"/>
        <v>1</v>
      </c>
      <c r="Q642" t="str">
        <f t="shared" si="90"/>
        <v>FP</v>
      </c>
    </row>
    <row r="643" spans="1:17" x14ac:dyDescent="0.3">
      <c r="A643">
        <v>1</v>
      </c>
      <c r="B643">
        <v>1</v>
      </c>
      <c r="C643">
        <v>-1.4</v>
      </c>
      <c r="D643">
        <v>0.98</v>
      </c>
      <c r="E643">
        <f t="shared" ref="E643:E706" si="91">IF(D643&gt;1,(D643-1)/$S$2,0)</f>
        <v>0</v>
      </c>
      <c r="F643">
        <f t="shared" ref="F643:F706" si="92">IF(D643&lt;1,-(1-D643)/$S$2,0)</f>
        <v>-3.7252902290729795E-13</v>
      </c>
      <c r="G643">
        <v>10</v>
      </c>
      <c r="H643">
        <v>-10</v>
      </c>
      <c r="I643">
        <v>0.60844334427391233</v>
      </c>
      <c r="J643">
        <v>0.39155665572608767</v>
      </c>
      <c r="K643">
        <f t="shared" ref="K643:K706" si="93">G643^(B643+E643)</f>
        <v>10</v>
      </c>
      <c r="L643">
        <f t="shared" ref="L643:L706" si="94">-C643*-H643^(B643+F643)</f>
        <v>13.999999999987997</v>
      </c>
      <c r="M643">
        <f t="shared" ref="M643:M706" si="95">I643*K643-J643*L643</f>
        <v>0.60264026257859538</v>
      </c>
      <c r="N643" s="2">
        <f t="shared" ref="N643:N706" si="96">(M643-$S$5)^2</f>
        <v>597.25826063246245</v>
      </c>
      <c r="O643">
        <f t="shared" ref="O643:O706" si="97">IF(M643&gt;=0,1,0)</f>
        <v>1</v>
      </c>
      <c r="P643">
        <f t="shared" ref="P643:P706" si="98">(A643-O643)^2</f>
        <v>0</v>
      </c>
      <c r="Q643" t="str">
        <f t="shared" ref="Q643:Q706" si="99">IF(AND(A643=1,O643=1),"TP",IF(AND(A643=0,O643=0),"TN",IF(A643&gt;O643,"FP","FN")))</f>
        <v>TP</v>
      </c>
    </row>
    <row r="644" spans="1:17" x14ac:dyDescent="0.3">
      <c r="A644">
        <v>0</v>
      </c>
      <c r="B644">
        <v>1</v>
      </c>
      <c r="C644">
        <v>-1.4</v>
      </c>
      <c r="D644">
        <v>0.98</v>
      </c>
      <c r="E644">
        <f t="shared" si="91"/>
        <v>0</v>
      </c>
      <c r="F644">
        <f t="shared" si="92"/>
        <v>-3.7252902290729795E-13</v>
      </c>
      <c r="G644">
        <v>100</v>
      </c>
      <c r="H644">
        <v>-90</v>
      </c>
      <c r="I644">
        <v>0.60844334427391233</v>
      </c>
      <c r="J644">
        <v>0.39155665572608767</v>
      </c>
      <c r="K644">
        <f t="shared" si="93"/>
        <v>100</v>
      </c>
      <c r="L644">
        <f t="shared" si="94"/>
        <v>125.9999999997888</v>
      </c>
      <c r="M644">
        <f t="shared" si="95"/>
        <v>11.508195805986887</v>
      </c>
      <c r="N644" s="2">
        <f t="shared" si="96"/>
        <v>1249.228263338774</v>
      </c>
      <c r="O644">
        <f t="shared" si="97"/>
        <v>1</v>
      </c>
      <c r="P644">
        <f t="shared" si="98"/>
        <v>1</v>
      </c>
      <c r="Q644" t="str">
        <f t="shared" si="99"/>
        <v>FN</v>
      </c>
    </row>
    <row r="645" spans="1:17" x14ac:dyDescent="0.3">
      <c r="A645">
        <v>1</v>
      </c>
      <c r="B645">
        <v>1</v>
      </c>
      <c r="C645">
        <v>-1.4</v>
      </c>
      <c r="D645">
        <v>0.98</v>
      </c>
      <c r="E645">
        <f t="shared" si="91"/>
        <v>0</v>
      </c>
      <c r="F645">
        <f t="shared" si="92"/>
        <v>-3.7252902290729795E-13</v>
      </c>
      <c r="G645">
        <v>10</v>
      </c>
      <c r="H645">
        <v>0</v>
      </c>
      <c r="I645">
        <v>0.42913429896650213</v>
      </c>
      <c r="J645">
        <v>0.57086570103349787</v>
      </c>
      <c r="K645">
        <f t="shared" si="93"/>
        <v>10</v>
      </c>
      <c r="L645">
        <f t="shared" si="94"/>
        <v>0</v>
      </c>
      <c r="M645">
        <f t="shared" si="95"/>
        <v>4.2913429896650213</v>
      </c>
      <c r="N645" s="2">
        <f t="shared" si="96"/>
        <v>791.16022523699849</v>
      </c>
      <c r="O645">
        <f t="shared" si="97"/>
        <v>1</v>
      </c>
      <c r="P645">
        <f t="shared" si="98"/>
        <v>0</v>
      </c>
      <c r="Q645" t="str">
        <f t="shared" si="99"/>
        <v>TP</v>
      </c>
    </row>
    <row r="646" spans="1:17" x14ac:dyDescent="0.3">
      <c r="A646">
        <v>1</v>
      </c>
      <c r="B646">
        <v>1</v>
      </c>
      <c r="C646">
        <v>-1.4</v>
      </c>
      <c r="D646">
        <v>0.96</v>
      </c>
      <c r="E646">
        <f t="shared" si="91"/>
        <v>0</v>
      </c>
      <c r="F646">
        <f t="shared" si="92"/>
        <v>-7.450580458145959E-13</v>
      </c>
      <c r="G646">
        <v>20</v>
      </c>
      <c r="H646">
        <v>-10</v>
      </c>
      <c r="I646">
        <v>0.38419903534316502</v>
      </c>
      <c r="J646">
        <v>0.61580096465683498</v>
      </c>
      <c r="K646">
        <f t="shared" si="93"/>
        <v>20</v>
      </c>
      <c r="L646">
        <f t="shared" si="94"/>
        <v>13.999999999975985</v>
      </c>
      <c r="M646">
        <f t="shared" si="95"/>
        <v>-0.93723279831760031</v>
      </c>
      <c r="N646" s="2">
        <f t="shared" si="96"/>
        <v>524.36396126702243</v>
      </c>
      <c r="O646">
        <f t="shared" si="97"/>
        <v>0</v>
      </c>
      <c r="P646">
        <f t="shared" si="98"/>
        <v>1</v>
      </c>
      <c r="Q646" t="str">
        <f t="shared" si="99"/>
        <v>FP</v>
      </c>
    </row>
    <row r="647" spans="1:17" x14ac:dyDescent="0.3">
      <c r="A647">
        <v>0</v>
      </c>
      <c r="B647">
        <v>1</v>
      </c>
      <c r="C647">
        <v>-1.4</v>
      </c>
      <c r="D647">
        <v>0.96</v>
      </c>
      <c r="E647">
        <f t="shared" si="91"/>
        <v>0</v>
      </c>
      <c r="F647">
        <f t="shared" si="92"/>
        <v>-7.450580458145959E-13</v>
      </c>
      <c r="G647">
        <v>80</v>
      </c>
      <c r="H647">
        <v>-90</v>
      </c>
      <c r="I647">
        <v>0.38419903534316502</v>
      </c>
      <c r="J647">
        <v>0.61580096465683498</v>
      </c>
      <c r="K647">
        <f t="shared" si="93"/>
        <v>80</v>
      </c>
      <c r="L647">
        <f t="shared" si="94"/>
        <v>125.99999999957751</v>
      </c>
      <c r="M647">
        <f t="shared" si="95"/>
        <v>-46.854998719047835</v>
      </c>
      <c r="N647" s="2">
        <f t="shared" si="96"/>
        <v>529.86382550025098</v>
      </c>
      <c r="O647">
        <f t="shared" si="97"/>
        <v>0</v>
      </c>
      <c r="P647">
        <f t="shared" si="98"/>
        <v>0</v>
      </c>
      <c r="Q647" t="str">
        <f t="shared" si="99"/>
        <v>TN</v>
      </c>
    </row>
    <row r="648" spans="1:17" x14ac:dyDescent="0.3">
      <c r="A648">
        <v>1</v>
      </c>
      <c r="B648">
        <v>1</v>
      </c>
      <c r="C648">
        <v>-1.4</v>
      </c>
      <c r="D648">
        <v>0.78</v>
      </c>
      <c r="E648">
        <f t="shared" si="91"/>
        <v>0</v>
      </c>
      <c r="F648">
        <f t="shared" si="92"/>
        <v>-4.0978192519802732E-12</v>
      </c>
      <c r="G648">
        <v>100</v>
      </c>
      <c r="H648">
        <v>-90</v>
      </c>
      <c r="I648">
        <v>0.38419903534316502</v>
      </c>
      <c r="J648">
        <v>0.61580096465683498</v>
      </c>
      <c r="K648">
        <f t="shared" si="93"/>
        <v>100</v>
      </c>
      <c r="L648">
        <f t="shared" si="94"/>
        <v>125.99999999767661</v>
      </c>
      <c r="M648">
        <f t="shared" si="95"/>
        <v>-39.171018011013956</v>
      </c>
      <c r="N648" s="2">
        <f t="shared" si="96"/>
        <v>235.15579806168398</v>
      </c>
      <c r="O648">
        <f t="shared" si="97"/>
        <v>0</v>
      </c>
      <c r="P648">
        <f t="shared" si="98"/>
        <v>1</v>
      </c>
      <c r="Q648" t="str">
        <f t="shared" si="99"/>
        <v>FP</v>
      </c>
    </row>
    <row r="649" spans="1:17" x14ac:dyDescent="0.3">
      <c r="A649">
        <v>1</v>
      </c>
      <c r="B649">
        <v>1</v>
      </c>
      <c r="C649">
        <v>-1.4</v>
      </c>
      <c r="D649">
        <v>0.68</v>
      </c>
      <c r="E649">
        <f t="shared" si="91"/>
        <v>0</v>
      </c>
      <c r="F649">
        <f t="shared" si="92"/>
        <v>-5.9604643665167615E-12</v>
      </c>
      <c r="G649">
        <v>50</v>
      </c>
      <c r="H649">
        <v>-50</v>
      </c>
      <c r="I649">
        <v>0.38419903534316502</v>
      </c>
      <c r="J649">
        <v>0.61580096465683498</v>
      </c>
      <c r="K649">
        <f t="shared" si="93"/>
        <v>50</v>
      </c>
      <c r="L649">
        <f t="shared" si="94"/>
        <v>69.99999999836777</v>
      </c>
      <c r="M649">
        <f t="shared" si="95"/>
        <v>-23.896115757815068</v>
      </c>
      <c r="N649" s="2">
        <f t="shared" si="96"/>
        <v>3.5865957891019419E-3</v>
      </c>
      <c r="O649">
        <f t="shared" si="97"/>
        <v>0</v>
      </c>
      <c r="P649">
        <f t="shared" si="98"/>
        <v>1</v>
      </c>
      <c r="Q649" t="str">
        <f t="shared" si="99"/>
        <v>FP</v>
      </c>
    </row>
    <row r="650" spans="1:17" x14ac:dyDescent="0.3">
      <c r="A650">
        <v>1</v>
      </c>
      <c r="B650">
        <v>1</v>
      </c>
      <c r="C650">
        <v>-1.4</v>
      </c>
      <c r="D650">
        <v>0.86</v>
      </c>
      <c r="E650">
        <f t="shared" si="91"/>
        <v>0</v>
      </c>
      <c r="F650">
        <f t="shared" si="92"/>
        <v>-2.6077031603510838E-12</v>
      </c>
      <c r="G650">
        <v>90</v>
      </c>
      <c r="H650">
        <v>-90</v>
      </c>
      <c r="I650">
        <v>0.60844334427391233</v>
      </c>
      <c r="J650">
        <v>0.39155665572608767</v>
      </c>
      <c r="K650">
        <f t="shared" si="93"/>
        <v>90</v>
      </c>
      <c r="L650">
        <f t="shared" si="94"/>
        <v>125.99999999852155</v>
      </c>
      <c r="M650">
        <f t="shared" si="95"/>
        <v>5.4237623637439683</v>
      </c>
      <c r="N650" s="2">
        <f t="shared" si="96"/>
        <v>856.14701055669343</v>
      </c>
      <c r="O650">
        <f t="shared" si="97"/>
        <v>1</v>
      </c>
      <c r="P650">
        <f t="shared" si="98"/>
        <v>0</v>
      </c>
      <c r="Q650" t="str">
        <f t="shared" si="99"/>
        <v>TP</v>
      </c>
    </row>
    <row r="651" spans="1:17" x14ac:dyDescent="0.3">
      <c r="A651">
        <v>1</v>
      </c>
      <c r="B651">
        <v>1</v>
      </c>
      <c r="C651">
        <v>-1.4</v>
      </c>
      <c r="D651">
        <v>1</v>
      </c>
      <c r="E651">
        <f t="shared" si="91"/>
        <v>0</v>
      </c>
      <c r="F651">
        <f t="shared" si="92"/>
        <v>0</v>
      </c>
      <c r="G651">
        <v>70</v>
      </c>
      <c r="H651">
        <v>-50</v>
      </c>
      <c r="I651">
        <v>0.60844334427391233</v>
      </c>
      <c r="J651">
        <v>0.39155665572608767</v>
      </c>
      <c r="K651">
        <f t="shared" si="93"/>
        <v>70</v>
      </c>
      <c r="L651">
        <f t="shared" si="94"/>
        <v>70</v>
      </c>
      <c r="M651">
        <f t="shared" si="95"/>
        <v>15.182068198347725</v>
      </c>
      <c r="N651" s="2">
        <f t="shared" si="96"/>
        <v>1522.4274041780595</v>
      </c>
      <c r="O651">
        <f t="shared" si="97"/>
        <v>1</v>
      </c>
      <c r="P651">
        <f t="shared" si="98"/>
        <v>0</v>
      </c>
      <c r="Q651" t="str">
        <f t="shared" si="99"/>
        <v>TP</v>
      </c>
    </row>
    <row r="652" spans="1:17" x14ac:dyDescent="0.3">
      <c r="A652">
        <v>0</v>
      </c>
      <c r="B652">
        <v>1</v>
      </c>
      <c r="C652">
        <v>-1.4</v>
      </c>
      <c r="D652">
        <v>1</v>
      </c>
      <c r="E652">
        <f t="shared" si="91"/>
        <v>0</v>
      </c>
      <c r="F652">
        <f t="shared" si="92"/>
        <v>0</v>
      </c>
      <c r="G652">
        <v>60</v>
      </c>
      <c r="H652">
        <v>-50</v>
      </c>
      <c r="I652">
        <v>0.38419903534316502</v>
      </c>
      <c r="J652">
        <v>0.61580096465683498</v>
      </c>
      <c r="K652">
        <f t="shared" si="93"/>
        <v>60</v>
      </c>
      <c r="L652">
        <f t="shared" si="94"/>
        <v>70</v>
      </c>
      <c r="M652">
        <f t="shared" si="95"/>
        <v>-20.054125405388547</v>
      </c>
      <c r="N652" s="2">
        <f t="shared" si="96"/>
        <v>14.304296736236468</v>
      </c>
      <c r="O652">
        <f t="shared" si="97"/>
        <v>0</v>
      </c>
      <c r="P652">
        <f t="shared" si="98"/>
        <v>0</v>
      </c>
      <c r="Q652" t="str">
        <f t="shared" si="99"/>
        <v>TN</v>
      </c>
    </row>
    <row r="653" spans="1:17" x14ac:dyDescent="0.3">
      <c r="A653">
        <v>1</v>
      </c>
      <c r="B653">
        <v>1</v>
      </c>
      <c r="C653">
        <v>-1.4</v>
      </c>
      <c r="D653">
        <v>1.08</v>
      </c>
      <c r="E653">
        <f t="shared" si="91"/>
        <v>1.4901160916291918E-12</v>
      </c>
      <c r="F653">
        <f t="shared" si="92"/>
        <v>0</v>
      </c>
      <c r="G653">
        <v>40</v>
      </c>
      <c r="H653">
        <v>-50</v>
      </c>
      <c r="I653">
        <v>0.38419903534316502</v>
      </c>
      <c r="J653">
        <v>0.61580096465683498</v>
      </c>
      <c r="K653">
        <f t="shared" si="93"/>
        <v>40.000000000219877</v>
      </c>
      <c r="L653">
        <f t="shared" si="94"/>
        <v>70</v>
      </c>
      <c r="M653">
        <f t="shared" si="95"/>
        <v>-27.738106112167369</v>
      </c>
      <c r="N653" s="2">
        <f t="shared" si="96"/>
        <v>15.224656206646983</v>
      </c>
      <c r="O653">
        <f t="shared" si="97"/>
        <v>0</v>
      </c>
      <c r="P653">
        <f t="shared" si="98"/>
        <v>1</v>
      </c>
      <c r="Q653" t="str">
        <f t="shared" si="99"/>
        <v>FP</v>
      </c>
    </row>
    <row r="654" spans="1:17" x14ac:dyDescent="0.3">
      <c r="A654">
        <v>1</v>
      </c>
      <c r="B654">
        <v>1</v>
      </c>
      <c r="C654">
        <v>-1.4</v>
      </c>
      <c r="D654">
        <v>1.1200000000000001</v>
      </c>
      <c r="E654">
        <f t="shared" si="91"/>
        <v>2.2351741374437877E-12</v>
      </c>
      <c r="F654">
        <f t="shared" si="92"/>
        <v>0</v>
      </c>
      <c r="G654">
        <v>20</v>
      </c>
      <c r="H654">
        <v>-10</v>
      </c>
      <c r="I654">
        <v>0.38419903534316502</v>
      </c>
      <c r="J654">
        <v>0.61580096465683498</v>
      </c>
      <c r="K654">
        <f t="shared" si="93"/>
        <v>20.000000000133916</v>
      </c>
      <c r="L654">
        <f t="shared" si="94"/>
        <v>14</v>
      </c>
      <c r="M654">
        <f t="shared" si="95"/>
        <v>-0.93723279828093986</v>
      </c>
      <c r="N654" s="2">
        <f t="shared" si="96"/>
        <v>524.36396126870159</v>
      </c>
      <c r="O654">
        <f t="shared" si="97"/>
        <v>0</v>
      </c>
      <c r="P654">
        <f t="shared" si="98"/>
        <v>1</v>
      </c>
      <c r="Q654" t="str">
        <f t="shared" si="99"/>
        <v>FP</v>
      </c>
    </row>
    <row r="655" spans="1:17" x14ac:dyDescent="0.3">
      <c r="A655">
        <v>1</v>
      </c>
      <c r="B655">
        <v>1</v>
      </c>
      <c r="C655">
        <v>-1.4</v>
      </c>
      <c r="D655">
        <v>1.1000000000000001</v>
      </c>
      <c r="E655">
        <f t="shared" si="91"/>
        <v>1.8626451145364899E-12</v>
      </c>
      <c r="F655">
        <f t="shared" si="92"/>
        <v>0</v>
      </c>
      <c r="G655">
        <v>30</v>
      </c>
      <c r="H655">
        <v>-10</v>
      </c>
      <c r="I655">
        <v>0.38419903534316502</v>
      </c>
      <c r="J655">
        <v>0.61580096465683498</v>
      </c>
      <c r="K655">
        <f t="shared" si="93"/>
        <v>30.000000000190063</v>
      </c>
      <c r="L655">
        <f t="shared" si="94"/>
        <v>14</v>
      </c>
      <c r="M655">
        <f t="shared" si="95"/>
        <v>2.9047575551722815</v>
      </c>
      <c r="N655" s="2">
        <f t="shared" si="96"/>
        <v>715.08028513009845</v>
      </c>
      <c r="O655">
        <f t="shared" si="97"/>
        <v>1</v>
      </c>
      <c r="P655">
        <f t="shared" si="98"/>
        <v>0</v>
      </c>
      <c r="Q655" t="str">
        <f t="shared" si="99"/>
        <v>TP</v>
      </c>
    </row>
    <row r="656" spans="1:17" x14ac:dyDescent="0.3">
      <c r="A656">
        <v>0</v>
      </c>
      <c r="B656">
        <v>1</v>
      </c>
      <c r="C656">
        <v>-1.4</v>
      </c>
      <c r="D656">
        <v>1.1000000000000001</v>
      </c>
      <c r="E656">
        <f t="shared" si="91"/>
        <v>1.8626451145364899E-12</v>
      </c>
      <c r="F656">
        <f t="shared" si="92"/>
        <v>0</v>
      </c>
      <c r="G656">
        <v>80</v>
      </c>
      <c r="H656">
        <v>-90</v>
      </c>
      <c r="I656">
        <v>0.38419903534316502</v>
      </c>
      <c r="J656">
        <v>0.61580096465683498</v>
      </c>
      <c r="K656">
        <f t="shared" si="93"/>
        <v>80.00000000065296</v>
      </c>
      <c r="L656">
        <f t="shared" si="94"/>
        <v>125.99999999999999</v>
      </c>
      <c r="M656">
        <f t="shared" si="95"/>
        <v>-46.854998719057122</v>
      </c>
      <c r="N656" s="2">
        <f t="shared" si="96"/>
        <v>529.86382550067844</v>
      </c>
      <c r="O656">
        <f t="shared" si="97"/>
        <v>0</v>
      </c>
      <c r="P656">
        <f t="shared" si="98"/>
        <v>0</v>
      </c>
      <c r="Q656" t="str">
        <f t="shared" si="99"/>
        <v>TN</v>
      </c>
    </row>
    <row r="657" spans="1:17" x14ac:dyDescent="0.3">
      <c r="A657">
        <v>0</v>
      </c>
      <c r="B657">
        <v>1</v>
      </c>
      <c r="C657">
        <v>-1.4</v>
      </c>
      <c r="D657">
        <v>1.1000000000000001</v>
      </c>
      <c r="E657">
        <f t="shared" si="91"/>
        <v>1.8626451145364899E-12</v>
      </c>
      <c r="F657">
        <f t="shared" si="92"/>
        <v>0</v>
      </c>
      <c r="G657">
        <v>80</v>
      </c>
      <c r="H657">
        <v>-90</v>
      </c>
      <c r="I657">
        <v>0.38419903534316502</v>
      </c>
      <c r="J657">
        <v>0.61580096465683498</v>
      </c>
      <c r="K657">
        <f t="shared" si="93"/>
        <v>80.00000000065296</v>
      </c>
      <c r="L657">
        <f t="shared" si="94"/>
        <v>125.99999999999999</v>
      </c>
      <c r="M657">
        <f t="shared" si="95"/>
        <v>-46.854998719057122</v>
      </c>
      <c r="N657" s="2">
        <f t="shared" si="96"/>
        <v>529.86382550067844</v>
      </c>
      <c r="O657">
        <f t="shared" si="97"/>
        <v>0</v>
      </c>
      <c r="P657">
        <f t="shared" si="98"/>
        <v>0</v>
      </c>
      <c r="Q657" t="str">
        <f t="shared" si="99"/>
        <v>TN</v>
      </c>
    </row>
    <row r="658" spans="1:17" x14ac:dyDescent="0.3">
      <c r="A658">
        <v>1</v>
      </c>
      <c r="B658">
        <v>1</v>
      </c>
      <c r="C658">
        <v>-1.4</v>
      </c>
      <c r="D658">
        <v>1.46</v>
      </c>
      <c r="E658">
        <f t="shared" si="91"/>
        <v>8.5681675268678453E-12</v>
      </c>
      <c r="F658">
        <f t="shared" si="92"/>
        <v>0</v>
      </c>
      <c r="G658">
        <v>180</v>
      </c>
      <c r="H658">
        <v>-90</v>
      </c>
      <c r="I658">
        <v>0.56330583577691229</v>
      </c>
      <c r="J658">
        <v>0.43669416422308771</v>
      </c>
      <c r="K658">
        <f t="shared" si="93"/>
        <v>180.00000000800895</v>
      </c>
      <c r="L658">
        <f t="shared" si="94"/>
        <v>125.99999999999999</v>
      </c>
      <c r="M658">
        <f t="shared" si="95"/>
        <v>46.371585752246659</v>
      </c>
      <c r="N658" s="2">
        <f t="shared" si="96"/>
        <v>4929.1370506129861</v>
      </c>
      <c r="O658">
        <f t="shared" si="97"/>
        <v>1</v>
      </c>
      <c r="P658">
        <f t="shared" si="98"/>
        <v>0</v>
      </c>
      <c r="Q658" t="str">
        <f t="shared" si="99"/>
        <v>TP</v>
      </c>
    </row>
    <row r="659" spans="1:17" x14ac:dyDescent="0.3">
      <c r="A659">
        <v>1</v>
      </c>
      <c r="B659">
        <v>1</v>
      </c>
      <c r="C659">
        <v>-1.4</v>
      </c>
      <c r="D659">
        <v>1.46</v>
      </c>
      <c r="E659">
        <f t="shared" si="91"/>
        <v>8.5681675268678453E-12</v>
      </c>
      <c r="F659">
        <f t="shared" si="92"/>
        <v>0</v>
      </c>
      <c r="G659">
        <v>180</v>
      </c>
      <c r="H659">
        <v>-90</v>
      </c>
      <c r="I659">
        <v>0.56330583577691229</v>
      </c>
      <c r="J659">
        <v>0.43669416422308771</v>
      </c>
      <c r="K659">
        <f t="shared" si="93"/>
        <v>180.00000000800895</v>
      </c>
      <c r="L659">
        <f t="shared" si="94"/>
        <v>125.99999999999999</v>
      </c>
      <c r="M659">
        <f t="shared" si="95"/>
        <v>46.371585752246659</v>
      </c>
      <c r="N659" s="2">
        <f t="shared" si="96"/>
        <v>4929.1370506129861</v>
      </c>
      <c r="O659">
        <f t="shared" si="97"/>
        <v>1</v>
      </c>
      <c r="P659">
        <f t="shared" si="98"/>
        <v>0</v>
      </c>
      <c r="Q659" t="str">
        <f t="shared" si="99"/>
        <v>TP</v>
      </c>
    </row>
    <row r="660" spans="1:17" x14ac:dyDescent="0.3">
      <c r="A660">
        <v>1</v>
      </c>
      <c r="B660">
        <v>1</v>
      </c>
      <c r="C660">
        <v>-1.4</v>
      </c>
      <c r="D660">
        <v>0.92</v>
      </c>
      <c r="E660">
        <f t="shared" si="91"/>
        <v>0</v>
      </c>
      <c r="F660">
        <f t="shared" si="92"/>
        <v>-1.4901160916291898E-12</v>
      </c>
      <c r="G660">
        <v>180</v>
      </c>
      <c r="H660">
        <v>-90</v>
      </c>
      <c r="I660">
        <v>0.56330583577691229</v>
      </c>
      <c r="J660">
        <v>0.43669416422308771</v>
      </c>
      <c r="K660">
        <f t="shared" si="93"/>
        <v>180</v>
      </c>
      <c r="L660">
        <f t="shared" si="94"/>
        <v>125.99999999915507</v>
      </c>
      <c r="M660">
        <f t="shared" si="95"/>
        <v>46.371585748104138</v>
      </c>
      <c r="N660" s="2">
        <f t="shared" si="96"/>
        <v>4929.1370500313114</v>
      </c>
      <c r="O660">
        <f t="shared" si="97"/>
        <v>1</v>
      </c>
      <c r="P660">
        <f t="shared" si="98"/>
        <v>0</v>
      </c>
      <c r="Q660" t="str">
        <f t="shared" si="99"/>
        <v>TP</v>
      </c>
    </row>
    <row r="661" spans="1:17" x14ac:dyDescent="0.3">
      <c r="A661">
        <v>1</v>
      </c>
      <c r="B661">
        <v>1</v>
      </c>
      <c r="C661">
        <v>-1.4</v>
      </c>
      <c r="D661">
        <v>0.92</v>
      </c>
      <c r="E661">
        <f t="shared" si="91"/>
        <v>0</v>
      </c>
      <c r="F661">
        <f t="shared" si="92"/>
        <v>-1.4901160916291898E-12</v>
      </c>
      <c r="G661">
        <v>180</v>
      </c>
      <c r="H661">
        <v>-90</v>
      </c>
      <c r="I661">
        <v>0.56330583577691229</v>
      </c>
      <c r="J661">
        <v>0.43669416422308771</v>
      </c>
      <c r="K661">
        <f t="shared" si="93"/>
        <v>180</v>
      </c>
      <c r="L661">
        <f t="shared" si="94"/>
        <v>125.99999999915507</v>
      </c>
      <c r="M661">
        <f t="shared" si="95"/>
        <v>46.371585748104138</v>
      </c>
      <c r="N661" s="2">
        <f t="shared" si="96"/>
        <v>4929.1370500313114</v>
      </c>
      <c r="O661">
        <f t="shared" si="97"/>
        <v>1</v>
      </c>
      <c r="P661">
        <f t="shared" si="98"/>
        <v>0</v>
      </c>
      <c r="Q661" t="str">
        <f t="shared" si="99"/>
        <v>TP</v>
      </c>
    </row>
    <row r="662" spans="1:17" x14ac:dyDescent="0.3">
      <c r="A662">
        <v>0</v>
      </c>
      <c r="B662">
        <v>1</v>
      </c>
      <c r="C662">
        <v>-1.4</v>
      </c>
      <c r="D662">
        <v>1.46</v>
      </c>
      <c r="E662">
        <f t="shared" si="91"/>
        <v>8.5681675268678453E-12</v>
      </c>
      <c r="F662">
        <f t="shared" si="92"/>
        <v>0</v>
      </c>
      <c r="G662">
        <v>40</v>
      </c>
      <c r="H662">
        <v>-50</v>
      </c>
      <c r="I662">
        <v>0.60844334427391233</v>
      </c>
      <c r="J662">
        <v>0.39155665572608767</v>
      </c>
      <c r="K662">
        <f t="shared" si="93"/>
        <v>40.000000001264283</v>
      </c>
      <c r="L662">
        <f t="shared" si="94"/>
        <v>70</v>
      </c>
      <c r="M662">
        <f t="shared" si="95"/>
        <v>-3.0712321291003981</v>
      </c>
      <c r="N662" s="2">
        <f t="shared" si="96"/>
        <v>431.18503540076682</v>
      </c>
      <c r="O662">
        <f t="shared" si="97"/>
        <v>0</v>
      </c>
      <c r="P662">
        <f t="shared" si="98"/>
        <v>0</v>
      </c>
      <c r="Q662" t="str">
        <f t="shared" si="99"/>
        <v>TN</v>
      </c>
    </row>
    <row r="663" spans="1:17" x14ac:dyDescent="0.3">
      <c r="A663">
        <v>0</v>
      </c>
      <c r="B663">
        <v>1</v>
      </c>
      <c r="C663">
        <v>-1.4</v>
      </c>
      <c r="D663">
        <v>1.46</v>
      </c>
      <c r="E663">
        <f t="shared" si="91"/>
        <v>8.5681675268678453E-12</v>
      </c>
      <c r="F663">
        <f t="shared" si="92"/>
        <v>0</v>
      </c>
      <c r="G663">
        <v>50</v>
      </c>
      <c r="H663">
        <v>-50</v>
      </c>
      <c r="I663">
        <v>0.38419903534316502</v>
      </c>
      <c r="J663">
        <v>0.61580096465683498</v>
      </c>
      <c r="K663">
        <f t="shared" si="93"/>
        <v>50.000000001675964</v>
      </c>
      <c r="L663">
        <f t="shared" si="94"/>
        <v>70</v>
      </c>
      <c r="M663">
        <f t="shared" si="95"/>
        <v>-23.89611575817629</v>
      </c>
      <c r="N663" s="2">
        <f t="shared" si="96"/>
        <v>3.586595832367828E-3</v>
      </c>
      <c r="O663">
        <f t="shared" si="97"/>
        <v>0</v>
      </c>
      <c r="P663">
        <f t="shared" si="98"/>
        <v>0</v>
      </c>
      <c r="Q663" t="str">
        <f t="shared" si="99"/>
        <v>TN</v>
      </c>
    </row>
    <row r="664" spans="1:17" x14ac:dyDescent="0.3">
      <c r="A664">
        <v>0</v>
      </c>
      <c r="B664">
        <v>1</v>
      </c>
      <c r="C664">
        <v>-1.4</v>
      </c>
      <c r="D664">
        <v>1.46</v>
      </c>
      <c r="E664">
        <f t="shared" si="91"/>
        <v>8.5681675268678453E-12</v>
      </c>
      <c r="F664">
        <f t="shared" si="92"/>
        <v>0</v>
      </c>
      <c r="G664">
        <v>40</v>
      </c>
      <c r="H664">
        <v>-50</v>
      </c>
      <c r="I664">
        <v>0.38419903534316502</v>
      </c>
      <c r="J664">
        <v>0.61580096465683498</v>
      </c>
      <c r="K664">
        <f t="shared" si="93"/>
        <v>40.000000001264283</v>
      </c>
      <c r="L664">
        <f t="shared" si="94"/>
        <v>70</v>
      </c>
      <c r="M664">
        <f t="shared" si="95"/>
        <v>-27.738106111766108</v>
      </c>
      <c r="N664" s="2">
        <f t="shared" si="96"/>
        <v>15.224656203515638</v>
      </c>
      <c r="O664">
        <f t="shared" si="97"/>
        <v>0</v>
      </c>
      <c r="P664">
        <f t="shared" si="98"/>
        <v>0</v>
      </c>
      <c r="Q664" t="str">
        <f t="shared" si="99"/>
        <v>TN</v>
      </c>
    </row>
    <row r="665" spans="1:17" x14ac:dyDescent="0.3">
      <c r="A665">
        <v>0</v>
      </c>
      <c r="B665">
        <v>1</v>
      </c>
      <c r="C665">
        <v>-1.4</v>
      </c>
      <c r="D665">
        <v>1.46</v>
      </c>
      <c r="E665">
        <f t="shared" si="91"/>
        <v>8.5681675268678453E-12</v>
      </c>
      <c r="F665">
        <f t="shared" si="92"/>
        <v>0</v>
      </c>
      <c r="G665">
        <v>100</v>
      </c>
      <c r="H665">
        <v>-90</v>
      </c>
      <c r="I665">
        <v>0.38419903534316502</v>
      </c>
      <c r="J665">
        <v>0.61580096465683498</v>
      </c>
      <c r="K665">
        <f t="shared" si="93"/>
        <v>100.00000000394587</v>
      </c>
      <c r="L665">
        <f t="shared" si="94"/>
        <v>125.99999999999999</v>
      </c>
      <c r="M665">
        <f t="shared" si="95"/>
        <v>-39.171018010928691</v>
      </c>
      <c r="N665" s="2">
        <f t="shared" si="96"/>
        <v>235.15579805906893</v>
      </c>
      <c r="O665">
        <f t="shared" si="97"/>
        <v>0</v>
      </c>
      <c r="P665">
        <f t="shared" si="98"/>
        <v>0</v>
      </c>
      <c r="Q665" t="str">
        <f t="shared" si="99"/>
        <v>TN</v>
      </c>
    </row>
    <row r="666" spans="1:17" x14ac:dyDescent="0.3">
      <c r="A666">
        <v>1</v>
      </c>
      <c r="B666">
        <v>1</v>
      </c>
      <c r="C666">
        <v>-1.4</v>
      </c>
      <c r="D666">
        <v>1.44</v>
      </c>
      <c r="E666">
        <f t="shared" si="91"/>
        <v>8.1956385039605464E-12</v>
      </c>
      <c r="F666">
        <f t="shared" si="92"/>
        <v>0</v>
      </c>
      <c r="G666">
        <v>20</v>
      </c>
      <c r="H666">
        <v>-10</v>
      </c>
      <c r="I666">
        <v>0.38419903534316502</v>
      </c>
      <c r="J666">
        <v>0.61580096465683498</v>
      </c>
      <c r="K666">
        <f t="shared" si="93"/>
        <v>20.000000000491035</v>
      </c>
      <c r="L666">
        <f t="shared" si="94"/>
        <v>14</v>
      </c>
      <c r="M666">
        <f t="shared" si="95"/>
        <v>-0.93723279814373495</v>
      </c>
      <c r="N666" s="2">
        <f t="shared" si="96"/>
        <v>524.36396127498517</v>
      </c>
      <c r="O666">
        <f t="shared" si="97"/>
        <v>0</v>
      </c>
      <c r="P666">
        <f t="shared" si="98"/>
        <v>1</v>
      </c>
      <c r="Q666" t="str">
        <f t="shared" si="99"/>
        <v>FP</v>
      </c>
    </row>
    <row r="667" spans="1:17" x14ac:dyDescent="0.3">
      <c r="A667">
        <v>0</v>
      </c>
      <c r="B667">
        <v>1</v>
      </c>
      <c r="C667">
        <v>-1.4</v>
      </c>
      <c r="D667">
        <v>1.44</v>
      </c>
      <c r="E667">
        <f t="shared" si="91"/>
        <v>8.1956385039605464E-12</v>
      </c>
      <c r="F667">
        <f t="shared" si="92"/>
        <v>0</v>
      </c>
      <c r="G667">
        <v>80</v>
      </c>
      <c r="H667">
        <v>-90</v>
      </c>
      <c r="I667">
        <v>0.38419903534316502</v>
      </c>
      <c r="J667">
        <v>0.61580096465683498</v>
      </c>
      <c r="K667">
        <f t="shared" si="93"/>
        <v>80.000000002873051</v>
      </c>
      <c r="L667">
        <f t="shared" si="94"/>
        <v>125.99999999999999</v>
      </c>
      <c r="M667">
        <f t="shared" si="95"/>
        <v>-46.854998718204172</v>
      </c>
      <c r="N667" s="2">
        <f t="shared" si="96"/>
        <v>529.86382546141078</v>
      </c>
      <c r="O667">
        <f t="shared" si="97"/>
        <v>0</v>
      </c>
      <c r="P667">
        <f t="shared" si="98"/>
        <v>0</v>
      </c>
      <c r="Q667" t="str">
        <f t="shared" si="99"/>
        <v>TN</v>
      </c>
    </row>
    <row r="668" spans="1:17" x14ac:dyDescent="0.3">
      <c r="A668">
        <v>1</v>
      </c>
      <c r="B668">
        <v>0.88613857459934653</v>
      </c>
      <c r="C668">
        <v>-2</v>
      </c>
      <c r="D668">
        <v>1.9</v>
      </c>
      <c r="E668">
        <f t="shared" si="91"/>
        <v>1.6763806030828393E-11</v>
      </c>
      <c r="F668">
        <f t="shared" si="92"/>
        <v>0</v>
      </c>
      <c r="G668">
        <v>90</v>
      </c>
      <c r="H668">
        <v>-90</v>
      </c>
      <c r="I668">
        <v>0.38419903534316502</v>
      </c>
      <c r="J668">
        <v>0.61580096465683498</v>
      </c>
      <c r="K668">
        <f t="shared" si="93"/>
        <v>53.917490659670158</v>
      </c>
      <c r="L668">
        <f t="shared" si="94"/>
        <v>107.83498131120591</v>
      </c>
      <c r="M668">
        <f t="shared" si="95"/>
        <v>-45.689837615622992</v>
      </c>
      <c r="N668" s="2">
        <f t="shared" si="96"/>
        <v>477.58027229958947</v>
      </c>
      <c r="O668">
        <f t="shared" si="97"/>
        <v>0</v>
      </c>
      <c r="P668">
        <f t="shared" si="98"/>
        <v>1</v>
      </c>
      <c r="Q668" t="str">
        <f t="shared" si="99"/>
        <v>FP</v>
      </c>
    </row>
    <row r="669" spans="1:17" x14ac:dyDescent="0.3">
      <c r="A669">
        <v>0</v>
      </c>
      <c r="B669">
        <v>0.88613857459934653</v>
      </c>
      <c r="C669">
        <v>-2</v>
      </c>
      <c r="D669">
        <v>1.9</v>
      </c>
      <c r="E669">
        <f t="shared" si="91"/>
        <v>1.6763806030828393E-11</v>
      </c>
      <c r="F669">
        <f t="shared" si="92"/>
        <v>0</v>
      </c>
      <c r="G669">
        <v>30</v>
      </c>
      <c r="H669">
        <v>-10</v>
      </c>
      <c r="I669">
        <v>0.38419903534316502</v>
      </c>
      <c r="J669">
        <v>0.61580096465683498</v>
      </c>
      <c r="K669">
        <f t="shared" si="93"/>
        <v>20.367331084295259</v>
      </c>
      <c r="L669">
        <f t="shared" si="94"/>
        <v>15.387517868726606</v>
      </c>
      <c r="M669">
        <f t="shared" si="95"/>
        <v>-1.6505393921350313</v>
      </c>
      <c r="N669" s="2">
        <f t="shared" si="96"/>
        <v>492.20475964786715</v>
      </c>
      <c r="O669">
        <f t="shared" si="97"/>
        <v>0</v>
      </c>
      <c r="P669">
        <f t="shared" si="98"/>
        <v>0</v>
      </c>
      <c r="Q669" t="str">
        <f t="shared" si="99"/>
        <v>TN</v>
      </c>
    </row>
    <row r="670" spans="1:17" x14ac:dyDescent="0.3">
      <c r="A670">
        <v>0</v>
      </c>
      <c r="B670">
        <v>0.88613857459934653</v>
      </c>
      <c r="C670">
        <v>-2</v>
      </c>
      <c r="D670">
        <v>1.9</v>
      </c>
      <c r="E670">
        <f t="shared" si="91"/>
        <v>1.6763806030828393E-11</v>
      </c>
      <c r="F670">
        <f t="shared" si="92"/>
        <v>0</v>
      </c>
      <c r="G670">
        <v>100</v>
      </c>
      <c r="H670">
        <v>-90</v>
      </c>
      <c r="I670">
        <v>0.60844334427391233</v>
      </c>
      <c r="J670">
        <v>0.39155665572608767</v>
      </c>
      <c r="K670">
        <f t="shared" si="93"/>
        <v>59.193926544664947</v>
      </c>
      <c r="L670">
        <f t="shared" si="94"/>
        <v>107.83498131120591</v>
      </c>
      <c r="M670">
        <f t="shared" si="95"/>
        <v>-6.2073540249606936</v>
      </c>
      <c r="N670" s="2">
        <f t="shared" si="96"/>
        <v>310.77718224641188</v>
      </c>
      <c r="O670">
        <f t="shared" si="97"/>
        <v>0</v>
      </c>
      <c r="P670">
        <f t="shared" si="98"/>
        <v>0</v>
      </c>
      <c r="Q670" t="str">
        <f t="shared" si="99"/>
        <v>TN</v>
      </c>
    </row>
    <row r="671" spans="1:17" x14ac:dyDescent="0.3">
      <c r="A671">
        <v>0</v>
      </c>
      <c r="B671">
        <v>0.88613857459934653</v>
      </c>
      <c r="C671">
        <v>-2</v>
      </c>
      <c r="D671">
        <v>1.9</v>
      </c>
      <c r="E671">
        <f t="shared" si="91"/>
        <v>1.6763806030828393E-11</v>
      </c>
      <c r="F671">
        <f t="shared" si="92"/>
        <v>0</v>
      </c>
      <c r="G671">
        <v>0</v>
      </c>
      <c r="H671">
        <v>-10</v>
      </c>
      <c r="I671">
        <v>0.38419903534316502</v>
      </c>
      <c r="J671">
        <v>0.61580096465683498</v>
      </c>
      <c r="K671">
        <f t="shared" si="93"/>
        <v>0</v>
      </c>
      <c r="L671">
        <f t="shared" si="94"/>
        <v>15.387517868726606</v>
      </c>
      <c r="M671">
        <f t="shared" si="95"/>
        <v>-9.4756483472361293</v>
      </c>
      <c r="N671" s="2">
        <f t="shared" si="96"/>
        <v>206.22623543359586</v>
      </c>
      <c r="O671">
        <f t="shared" si="97"/>
        <v>0</v>
      </c>
      <c r="P671">
        <f t="shared" si="98"/>
        <v>0</v>
      </c>
      <c r="Q671" t="str">
        <f t="shared" si="99"/>
        <v>TN</v>
      </c>
    </row>
    <row r="672" spans="1:17" x14ac:dyDescent="0.3">
      <c r="A672">
        <v>1</v>
      </c>
      <c r="B672">
        <v>0.88613857459934653</v>
      </c>
      <c r="C672">
        <v>-2</v>
      </c>
      <c r="D672">
        <v>1.8</v>
      </c>
      <c r="E672">
        <f t="shared" si="91"/>
        <v>1.4901160916291907E-11</v>
      </c>
      <c r="F672">
        <f t="shared" si="92"/>
        <v>0</v>
      </c>
      <c r="G672">
        <v>20</v>
      </c>
      <c r="H672">
        <v>-10</v>
      </c>
      <c r="I672">
        <v>0.38419903534316502</v>
      </c>
      <c r="J672">
        <v>0.61580096465683498</v>
      </c>
      <c r="K672">
        <f t="shared" si="93"/>
        <v>14.219779626375113</v>
      </c>
      <c r="L672">
        <f t="shared" si="94"/>
        <v>15.387517868726606</v>
      </c>
      <c r="M672">
        <f t="shared" si="95"/>
        <v>-4.0124227319904193</v>
      </c>
      <c r="N672" s="2">
        <f t="shared" si="96"/>
        <v>392.98323800745391</v>
      </c>
      <c r="O672">
        <f t="shared" si="97"/>
        <v>0</v>
      </c>
      <c r="P672">
        <f t="shared" si="98"/>
        <v>1</v>
      </c>
      <c r="Q672" t="str">
        <f t="shared" si="99"/>
        <v>FP</v>
      </c>
    </row>
    <row r="673" spans="1:17" x14ac:dyDescent="0.3">
      <c r="A673">
        <v>0</v>
      </c>
      <c r="B673">
        <v>0.88613857459934653</v>
      </c>
      <c r="C673">
        <v>-2</v>
      </c>
      <c r="D673">
        <v>1.8</v>
      </c>
      <c r="E673">
        <f t="shared" si="91"/>
        <v>1.4901160916291907E-11</v>
      </c>
      <c r="F673">
        <f t="shared" si="92"/>
        <v>0</v>
      </c>
      <c r="G673">
        <v>40</v>
      </c>
      <c r="H673">
        <v>-50</v>
      </c>
      <c r="I673">
        <v>0.60844334427391233</v>
      </c>
      <c r="J673">
        <v>0.39155665572608767</v>
      </c>
      <c r="K673">
        <f t="shared" si="93"/>
        <v>26.281318967848353</v>
      </c>
      <c r="L673">
        <f t="shared" si="94"/>
        <v>64.054973166180915</v>
      </c>
      <c r="M673">
        <f t="shared" si="95"/>
        <v>-9.090457470847026</v>
      </c>
      <c r="N673" s="2">
        <f t="shared" si="96"/>
        <v>217.43773563257284</v>
      </c>
      <c r="O673">
        <f t="shared" si="97"/>
        <v>0</v>
      </c>
      <c r="P673">
        <f t="shared" si="98"/>
        <v>0</v>
      </c>
      <c r="Q673" t="str">
        <f t="shared" si="99"/>
        <v>TN</v>
      </c>
    </row>
    <row r="674" spans="1:17" x14ac:dyDescent="0.3">
      <c r="A674">
        <v>1</v>
      </c>
      <c r="B674">
        <v>0.88613857459934653</v>
      </c>
      <c r="C674">
        <v>-2</v>
      </c>
      <c r="D674">
        <v>0.9</v>
      </c>
      <c r="E674">
        <f t="shared" si="91"/>
        <v>0</v>
      </c>
      <c r="F674">
        <f t="shared" si="92"/>
        <v>-1.8626451145364879E-12</v>
      </c>
      <c r="G674">
        <v>100</v>
      </c>
      <c r="H674">
        <v>-90</v>
      </c>
      <c r="I674">
        <v>0.38419903534316502</v>
      </c>
      <c r="J674">
        <v>0.61580096465683498</v>
      </c>
      <c r="K674">
        <f t="shared" si="93"/>
        <v>59.193926540095148</v>
      </c>
      <c r="L674">
        <f t="shared" si="94"/>
        <v>107.83498131030211</v>
      </c>
      <c r="M674">
        <f t="shared" si="95"/>
        <v>-43.662636039757075</v>
      </c>
      <c r="N674" s="2">
        <f t="shared" si="96"/>
        <v>393.08647305772575</v>
      </c>
      <c r="O674">
        <f t="shared" si="97"/>
        <v>0</v>
      </c>
      <c r="P674">
        <f t="shared" si="98"/>
        <v>1</v>
      </c>
      <c r="Q674" t="str">
        <f t="shared" si="99"/>
        <v>FP</v>
      </c>
    </row>
    <row r="675" spans="1:17" x14ac:dyDescent="0.3">
      <c r="A675">
        <v>1</v>
      </c>
      <c r="B675">
        <v>0.88613857459934653</v>
      </c>
      <c r="C675">
        <v>-2</v>
      </c>
      <c r="D675">
        <v>0.4</v>
      </c>
      <c r="E675">
        <f t="shared" si="91"/>
        <v>0</v>
      </c>
      <c r="F675">
        <f t="shared" si="92"/>
        <v>-1.1175870687218928E-11</v>
      </c>
      <c r="G675">
        <v>70</v>
      </c>
      <c r="H675">
        <v>-50</v>
      </c>
      <c r="I675">
        <v>0.38419903534316502</v>
      </c>
      <c r="J675">
        <v>0.61580096465683498</v>
      </c>
      <c r="K675">
        <f t="shared" si="93"/>
        <v>43.153154399808855</v>
      </c>
      <c r="L675">
        <f t="shared" si="94"/>
        <v>64.054973163380424</v>
      </c>
      <c r="M675">
        <f t="shared" si="95"/>
        <v>-22.865713972656124</v>
      </c>
      <c r="N675" s="2">
        <f t="shared" si="96"/>
        <v>0.9418966304861538</v>
      </c>
      <c r="O675">
        <f t="shared" si="97"/>
        <v>0</v>
      </c>
      <c r="P675">
        <f t="shared" si="98"/>
        <v>1</v>
      </c>
      <c r="Q675" t="str">
        <f t="shared" si="99"/>
        <v>FP</v>
      </c>
    </row>
    <row r="676" spans="1:17" x14ac:dyDescent="0.3">
      <c r="A676">
        <v>0</v>
      </c>
      <c r="B676">
        <v>0.88613857459934653</v>
      </c>
      <c r="C676">
        <v>-2</v>
      </c>
      <c r="D676">
        <v>0.4</v>
      </c>
      <c r="E676">
        <f t="shared" si="91"/>
        <v>0</v>
      </c>
      <c r="F676">
        <f t="shared" si="92"/>
        <v>-1.1175870687218928E-11</v>
      </c>
      <c r="G676">
        <v>50</v>
      </c>
      <c r="H676">
        <v>-50</v>
      </c>
      <c r="I676">
        <v>0.38419903534316502</v>
      </c>
      <c r="J676">
        <v>0.61580096465683498</v>
      </c>
      <c r="K676">
        <f t="shared" si="93"/>
        <v>32.027486583090457</v>
      </c>
      <c r="L676">
        <f t="shared" si="94"/>
        <v>64.054973163380424</v>
      </c>
      <c r="M676">
        <f t="shared" si="95"/>
        <v>-27.14018481538783</v>
      </c>
      <c r="N676" s="2">
        <f t="shared" si="96"/>
        <v>10.916133520690295</v>
      </c>
      <c r="O676">
        <f t="shared" si="97"/>
        <v>0</v>
      </c>
      <c r="P676">
        <f t="shared" si="98"/>
        <v>0</v>
      </c>
      <c r="Q676" t="str">
        <f t="shared" si="99"/>
        <v>TN</v>
      </c>
    </row>
    <row r="677" spans="1:17" x14ac:dyDescent="0.3">
      <c r="A677">
        <v>1</v>
      </c>
      <c r="B677">
        <v>0.88613857459934653</v>
      </c>
      <c r="C677">
        <v>-2</v>
      </c>
      <c r="D677">
        <v>1.1000000000000001</v>
      </c>
      <c r="E677">
        <f t="shared" si="91"/>
        <v>1.8626451145364899E-12</v>
      </c>
      <c r="F677">
        <f t="shared" si="92"/>
        <v>0</v>
      </c>
      <c r="G677">
        <v>70</v>
      </c>
      <c r="H677">
        <v>-50</v>
      </c>
      <c r="I677">
        <v>0.60844334427391233</v>
      </c>
      <c r="J677">
        <v>0.39155665572608767</v>
      </c>
      <c r="K677">
        <f t="shared" si="93"/>
        <v>43.153154400150335</v>
      </c>
      <c r="L677">
        <f t="shared" si="94"/>
        <v>64.054973166180915</v>
      </c>
      <c r="M677">
        <f t="shared" si="95"/>
        <v>1.1750985036218822</v>
      </c>
      <c r="N677" s="2">
        <f t="shared" si="96"/>
        <v>625.5664316480927</v>
      </c>
      <c r="O677">
        <f t="shared" si="97"/>
        <v>1</v>
      </c>
      <c r="P677">
        <f t="shared" si="98"/>
        <v>0</v>
      </c>
      <c r="Q677" t="str">
        <f t="shared" si="99"/>
        <v>TP</v>
      </c>
    </row>
    <row r="678" spans="1:17" x14ac:dyDescent="0.3">
      <c r="A678">
        <v>1</v>
      </c>
      <c r="B678">
        <v>0.88613857459934653</v>
      </c>
      <c r="C678">
        <v>-2</v>
      </c>
      <c r="D678">
        <v>0.2</v>
      </c>
      <c r="E678">
        <f t="shared" si="91"/>
        <v>0</v>
      </c>
      <c r="F678">
        <f t="shared" si="92"/>
        <v>-1.4901160916291907E-11</v>
      </c>
      <c r="G678">
        <v>180</v>
      </c>
      <c r="H678">
        <v>-90</v>
      </c>
      <c r="I678">
        <v>0.56330583577691229</v>
      </c>
      <c r="J678">
        <v>0.43669416422308771</v>
      </c>
      <c r="K678">
        <f t="shared" si="93"/>
        <v>99.651528158912399</v>
      </c>
      <c r="L678">
        <f t="shared" si="94"/>
        <v>107.83498130397528</v>
      </c>
      <c r="M678">
        <f t="shared" si="95"/>
        <v>9.0433803214508828</v>
      </c>
      <c r="N678" s="2">
        <f t="shared" si="96"/>
        <v>1081.0686146841651</v>
      </c>
      <c r="O678">
        <f t="shared" si="97"/>
        <v>1</v>
      </c>
      <c r="P678">
        <f t="shared" si="98"/>
        <v>0</v>
      </c>
      <c r="Q678" t="str">
        <f t="shared" si="99"/>
        <v>TP</v>
      </c>
    </row>
    <row r="679" spans="1:17" x14ac:dyDescent="0.3">
      <c r="A679">
        <v>1</v>
      </c>
      <c r="B679">
        <v>0.88613857459934653</v>
      </c>
      <c r="C679">
        <v>-2</v>
      </c>
      <c r="D679">
        <v>0.8</v>
      </c>
      <c r="E679">
        <f t="shared" si="91"/>
        <v>0</v>
      </c>
      <c r="F679">
        <f t="shared" si="92"/>
        <v>-3.7252902290729758E-12</v>
      </c>
      <c r="G679">
        <v>60</v>
      </c>
      <c r="H679">
        <v>-50</v>
      </c>
      <c r="I679">
        <v>0.38419903534316502</v>
      </c>
      <c r="J679">
        <v>0.61580096465683498</v>
      </c>
      <c r="K679">
        <f t="shared" si="93"/>
        <v>37.643362891590748</v>
      </c>
      <c r="L679">
        <f t="shared" si="94"/>
        <v>64.054973165247432</v>
      </c>
      <c r="M679">
        <f t="shared" si="95"/>
        <v>-24.982570556205182</v>
      </c>
      <c r="N679" s="2">
        <f t="shared" si="96"/>
        <v>1.3141022563650131</v>
      </c>
      <c r="O679">
        <f t="shared" si="97"/>
        <v>0</v>
      </c>
      <c r="P679">
        <f t="shared" si="98"/>
        <v>1</v>
      </c>
      <c r="Q679" t="str">
        <f t="shared" si="99"/>
        <v>FP</v>
      </c>
    </row>
    <row r="680" spans="1:17" x14ac:dyDescent="0.3">
      <c r="A680">
        <v>0</v>
      </c>
      <c r="B680">
        <v>0.88613857459934653</v>
      </c>
      <c r="C680">
        <v>-2</v>
      </c>
      <c r="D680">
        <v>0.8</v>
      </c>
      <c r="E680">
        <f t="shared" si="91"/>
        <v>0</v>
      </c>
      <c r="F680">
        <f t="shared" si="92"/>
        <v>-3.7252902290729758E-12</v>
      </c>
      <c r="G680">
        <v>90</v>
      </c>
      <c r="H680">
        <v>-90</v>
      </c>
      <c r="I680">
        <v>0.60844334427391233</v>
      </c>
      <c r="J680">
        <v>0.39155665572608767</v>
      </c>
      <c r="K680">
        <f t="shared" si="93"/>
        <v>53.917490655602954</v>
      </c>
      <c r="L680">
        <f t="shared" si="94"/>
        <v>107.83498130939826</v>
      </c>
      <c r="M680">
        <f t="shared" si="95"/>
        <v>-9.41776632244067</v>
      </c>
      <c r="N680" s="2">
        <f t="shared" si="96"/>
        <v>207.89202456696441</v>
      </c>
      <c r="O680">
        <f t="shared" si="97"/>
        <v>0</v>
      </c>
      <c r="P680">
        <f t="shared" si="98"/>
        <v>0</v>
      </c>
      <c r="Q680" t="str">
        <f t="shared" si="99"/>
        <v>TN</v>
      </c>
    </row>
    <row r="681" spans="1:17" x14ac:dyDescent="0.3">
      <c r="A681">
        <v>1</v>
      </c>
      <c r="B681">
        <v>0.88613857459934653</v>
      </c>
      <c r="C681">
        <v>-2</v>
      </c>
      <c r="D681">
        <v>1</v>
      </c>
      <c r="E681">
        <f t="shared" si="91"/>
        <v>0</v>
      </c>
      <c r="F681">
        <f t="shared" si="92"/>
        <v>0</v>
      </c>
      <c r="G681">
        <v>20</v>
      </c>
      <c r="H681">
        <v>-10</v>
      </c>
      <c r="I681">
        <v>0.38419903534316502</v>
      </c>
      <c r="J681">
        <v>0.61580096465683498</v>
      </c>
      <c r="K681">
        <f t="shared" si="93"/>
        <v>14.219779625740344</v>
      </c>
      <c r="L681">
        <f t="shared" si="94"/>
        <v>15.387517868726606</v>
      </c>
      <c r="M681">
        <f t="shared" si="95"/>
        <v>-4.0124227322342971</v>
      </c>
      <c r="N681" s="2">
        <f t="shared" si="96"/>
        <v>392.98323799778467</v>
      </c>
      <c r="O681">
        <f t="shared" si="97"/>
        <v>0</v>
      </c>
      <c r="P681">
        <f t="shared" si="98"/>
        <v>1</v>
      </c>
      <c r="Q681" t="str">
        <f t="shared" si="99"/>
        <v>FP</v>
      </c>
    </row>
    <row r="682" spans="1:17" x14ac:dyDescent="0.3">
      <c r="A682">
        <v>1</v>
      </c>
      <c r="B682">
        <v>0.88613857459934653</v>
      </c>
      <c r="C682">
        <v>-2</v>
      </c>
      <c r="D682">
        <v>1.7</v>
      </c>
      <c r="E682">
        <f t="shared" si="91"/>
        <v>1.3038515801755417E-11</v>
      </c>
      <c r="F682">
        <f t="shared" si="92"/>
        <v>0</v>
      </c>
      <c r="G682">
        <v>70</v>
      </c>
      <c r="H682">
        <v>-50</v>
      </c>
      <c r="I682">
        <v>0.38419903534316502</v>
      </c>
      <c r="J682">
        <v>0.61580096465683498</v>
      </c>
      <c r="K682">
        <f t="shared" si="93"/>
        <v>43.153154402199299</v>
      </c>
      <c r="L682">
        <f t="shared" si="94"/>
        <v>64.054973166180915</v>
      </c>
      <c r="M682">
        <f t="shared" si="95"/>
        <v>-22.865713973462263</v>
      </c>
      <c r="N682" s="2">
        <f t="shared" si="96"/>
        <v>0.94189662892141579</v>
      </c>
      <c r="O682">
        <f t="shared" si="97"/>
        <v>0</v>
      </c>
      <c r="P682">
        <f t="shared" si="98"/>
        <v>1</v>
      </c>
      <c r="Q682" t="str">
        <f t="shared" si="99"/>
        <v>FP</v>
      </c>
    </row>
    <row r="683" spans="1:17" x14ac:dyDescent="0.3">
      <c r="A683">
        <v>0</v>
      </c>
      <c r="B683">
        <v>0.88613857459934653</v>
      </c>
      <c r="C683">
        <v>-2</v>
      </c>
      <c r="D683">
        <v>1.7</v>
      </c>
      <c r="E683">
        <f t="shared" si="91"/>
        <v>1.3038515801755417E-11</v>
      </c>
      <c r="F683">
        <f t="shared" si="92"/>
        <v>0</v>
      </c>
      <c r="G683">
        <v>90</v>
      </c>
      <c r="H683">
        <v>-90</v>
      </c>
      <c r="I683">
        <v>0.38419903534316502</v>
      </c>
      <c r="J683">
        <v>0.61580096465683498</v>
      </c>
      <c r="K683">
        <f t="shared" si="93"/>
        <v>53.917490658766333</v>
      </c>
      <c r="L683">
        <f t="shared" si="94"/>
        <v>107.83498131120591</v>
      </c>
      <c r="M683">
        <f t="shared" si="95"/>
        <v>-45.689837615970241</v>
      </c>
      <c r="N683" s="2">
        <f t="shared" si="96"/>
        <v>477.58027231476677</v>
      </c>
      <c r="O683">
        <f t="shared" si="97"/>
        <v>0</v>
      </c>
      <c r="P683">
        <f t="shared" si="98"/>
        <v>0</v>
      </c>
      <c r="Q683" t="str">
        <f t="shared" si="99"/>
        <v>TN</v>
      </c>
    </row>
    <row r="684" spans="1:17" x14ac:dyDescent="0.3">
      <c r="A684">
        <v>0</v>
      </c>
      <c r="B684">
        <v>0.88613857459934653</v>
      </c>
      <c r="C684">
        <v>-2</v>
      </c>
      <c r="D684">
        <v>1.7</v>
      </c>
      <c r="E684">
        <f t="shared" si="91"/>
        <v>1.3038515801755417E-11</v>
      </c>
      <c r="F684">
        <f t="shared" si="92"/>
        <v>0</v>
      </c>
      <c r="G684">
        <v>60</v>
      </c>
      <c r="H684">
        <v>-50</v>
      </c>
      <c r="I684">
        <v>0.38419903534316502</v>
      </c>
      <c r="J684">
        <v>0.61580096465683498</v>
      </c>
      <c r="K684">
        <f t="shared" si="93"/>
        <v>37.643362893600319</v>
      </c>
      <c r="L684">
        <f t="shared" si="94"/>
        <v>64.054973166180915</v>
      </c>
      <c r="M684">
        <f t="shared" si="95"/>
        <v>-24.98257055600795</v>
      </c>
      <c r="N684" s="2">
        <f t="shared" si="96"/>
        <v>1.314102255912821</v>
      </c>
      <c r="O684">
        <f t="shared" si="97"/>
        <v>0</v>
      </c>
      <c r="P684">
        <f t="shared" si="98"/>
        <v>0</v>
      </c>
      <c r="Q684" t="str">
        <f t="shared" si="99"/>
        <v>TN</v>
      </c>
    </row>
    <row r="685" spans="1:17" x14ac:dyDescent="0.3">
      <c r="A685">
        <v>0</v>
      </c>
      <c r="B685">
        <v>0.88613857459934653</v>
      </c>
      <c r="C685">
        <v>-2</v>
      </c>
      <c r="D685">
        <v>1.7</v>
      </c>
      <c r="E685">
        <f t="shared" si="91"/>
        <v>1.3038515801755417E-11</v>
      </c>
      <c r="F685">
        <f t="shared" si="92"/>
        <v>0</v>
      </c>
      <c r="G685">
        <v>40</v>
      </c>
      <c r="H685">
        <v>-50</v>
      </c>
      <c r="I685">
        <v>0.38419903534316502</v>
      </c>
      <c r="J685">
        <v>0.61580096465683498</v>
      </c>
      <c r="K685">
        <f t="shared" si="93"/>
        <v>26.281318967667776</v>
      </c>
      <c r="L685">
        <f t="shared" si="94"/>
        <v>64.054973166180915</v>
      </c>
      <c r="M685">
        <f t="shared" si="95"/>
        <v>-29.347856871877902</v>
      </c>
      <c r="N685" s="2">
        <f t="shared" si="96"/>
        <v>30.378057630281337</v>
      </c>
      <c r="O685">
        <f t="shared" si="97"/>
        <v>0</v>
      </c>
      <c r="P685">
        <f t="shared" si="98"/>
        <v>0</v>
      </c>
      <c r="Q685" t="str">
        <f t="shared" si="99"/>
        <v>TN</v>
      </c>
    </row>
    <row r="686" spans="1:17" x14ac:dyDescent="0.3">
      <c r="A686">
        <v>0</v>
      </c>
      <c r="B686">
        <v>0.88613857459934653</v>
      </c>
      <c r="C686">
        <v>-2</v>
      </c>
      <c r="D686">
        <v>1.7</v>
      </c>
      <c r="E686">
        <f t="shared" si="91"/>
        <v>1.3038515801755417E-11</v>
      </c>
      <c r="F686">
        <f t="shared" si="92"/>
        <v>0</v>
      </c>
      <c r="G686">
        <v>0</v>
      </c>
      <c r="H686">
        <v>-10</v>
      </c>
      <c r="I686">
        <v>0.38419903534316502</v>
      </c>
      <c r="J686">
        <v>0.61580096465683498</v>
      </c>
      <c r="K686">
        <f t="shared" si="93"/>
        <v>0</v>
      </c>
      <c r="L686">
        <f t="shared" si="94"/>
        <v>15.387517868726606</v>
      </c>
      <c r="M686">
        <f t="shared" si="95"/>
        <v>-9.4756483472361293</v>
      </c>
      <c r="N686" s="2">
        <f t="shared" si="96"/>
        <v>206.22623543359586</v>
      </c>
      <c r="O686">
        <f t="shared" si="97"/>
        <v>0</v>
      </c>
      <c r="P686">
        <f t="shared" si="98"/>
        <v>0</v>
      </c>
      <c r="Q686" t="str">
        <f t="shared" si="99"/>
        <v>TN</v>
      </c>
    </row>
    <row r="687" spans="1:17" x14ac:dyDescent="0.3">
      <c r="A687">
        <v>0</v>
      </c>
      <c r="B687">
        <v>0.88613857459934653</v>
      </c>
      <c r="C687">
        <v>-2</v>
      </c>
      <c r="D687">
        <v>1.7</v>
      </c>
      <c r="E687">
        <f t="shared" si="91"/>
        <v>1.3038515801755417E-11</v>
      </c>
      <c r="F687">
        <f t="shared" si="92"/>
        <v>0</v>
      </c>
      <c r="G687">
        <v>80</v>
      </c>
      <c r="H687">
        <v>-90</v>
      </c>
      <c r="I687">
        <v>0.60844334427391233</v>
      </c>
      <c r="J687">
        <v>0.39155665572608767</v>
      </c>
      <c r="K687">
        <f t="shared" si="93"/>
        <v>48.573729328618427</v>
      </c>
      <c r="L687">
        <f t="shared" si="94"/>
        <v>107.83498131120591</v>
      </c>
      <c r="M687">
        <f t="shared" si="95"/>
        <v>-12.669142335940535</v>
      </c>
      <c r="N687" s="2">
        <f t="shared" si="96"/>
        <v>124.70379248502486</v>
      </c>
      <c r="O687">
        <f t="shared" si="97"/>
        <v>0</v>
      </c>
      <c r="P687">
        <f t="shared" si="98"/>
        <v>0</v>
      </c>
      <c r="Q687" t="str">
        <f t="shared" si="99"/>
        <v>TN</v>
      </c>
    </row>
    <row r="688" spans="1:17" x14ac:dyDescent="0.3">
      <c r="A688">
        <v>0</v>
      </c>
      <c r="B688">
        <v>0.88613857459934653</v>
      </c>
      <c r="C688">
        <v>-2</v>
      </c>
      <c r="D688">
        <v>1.7</v>
      </c>
      <c r="E688">
        <f t="shared" si="91"/>
        <v>1.3038515801755417E-11</v>
      </c>
      <c r="F688">
        <f t="shared" si="92"/>
        <v>0</v>
      </c>
      <c r="G688">
        <v>10</v>
      </c>
      <c r="H688">
        <v>-10</v>
      </c>
      <c r="I688">
        <v>0.60844334427391233</v>
      </c>
      <c r="J688">
        <v>0.39155665572608767</v>
      </c>
      <c r="K688">
        <f t="shared" si="93"/>
        <v>7.6937589345942898</v>
      </c>
      <c r="L688">
        <f t="shared" si="94"/>
        <v>15.387517868726606</v>
      </c>
      <c r="M688">
        <f t="shared" si="95"/>
        <v>-1.343868620402163</v>
      </c>
      <c r="N688" s="2">
        <f t="shared" si="96"/>
        <v>505.90621083612655</v>
      </c>
      <c r="O688">
        <f t="shared" si="97"/>
        <v>0</v>
      </c>
      <c r="P688">
        <f t="shared" si="98"/>
        <v>0</v>
      </c>
      <c r="Q688" t="str">
        <f t="shared" si="99"/>
        <v>TN</v>
      </c>
    </row>
    <row r="689" spans="1:17" x14ac:dyDescent="0.3">
      <c r="A689">
        <v>0</v>
      </c>
      <c r="B689">
        <v>0.88613857459934653</v>
      </c>
      <c r="C689">
        <v>-2</v>
      </c>
      <c r="D689">
        <v>1.7</v>
      </c>
      <c r="E689">
        <f t="shared" si="91"/>
        <v>1.3038515801755417E-11</v>
      </c>
      <c r="F689">
        <f t="shared" si="92"/>
        <v>0</v>
      </c>
      <c r="G689">
        <v>60</v>
      </c>
      <c r="H689">
        <v>-50</v>
      </c>
      <c r="I689">
        <v>0.38419903534316502</v>
      </c>
      <c r="J689">
        <v>0.61580096465683498</v>
      </c>
      <c r="K689">
        <f t="shared" si="93"/>
        <v>37.643362893600319</v>
      </c>
      <c r="L689">
        <f t="shared" si="94"/>
        <v>64.054973166180915</v>
      </c>
      <c r="M689">
        <f t="shared" si="95"/>
        <v>-24.98257055600795</v>
      </c>
      <c r="N689" s="2">
        <f t="shared" si="96"/>
        <v>1.314102255912821</v>
      </c>
      <c r="O689">
        <f t="shared" si="97"/>
        <v>0</v>
      </c>
      <c r="P689">
        <f t="shared" si="98"/>
        <v>0</v>
      </c>
      <c r="Q689" t="str">
        <f t="shared" si="99"/>
        <v>TN</v>
      </c>
    </row>
    <row r="690" spans="1:17" x14ac:dyDescent="0.3">
      <c r="A690">
        <v>1</v>
      </c>
      <c r="B690">
        <v>0.88613857459934653</v>
      </c>
      <c r="C690">
        <v>-2</v>
      </c>
      <c r="D690">
        <v>1.8</v>
      </c>
      <c r="E690">
        <f t="shared" si="91"/>
        <v>1.4901160916291907E-11</v>
      </c>
      <c r="F690">
        <f t="shared" si="92"/>
        <v>0</v>
      </c>
      <c r="G690">
        <v>10</v>
      </c>
      <c r="H690">
        <v>0</v>
      </c>
      <c r="I690">
        <v>0.42913429896650213</v>
      </c>
      <c r="J690">
        <v>0.57086570103349787</v>
      </c>
      <c r="K690">
        <f t="shared" si="93"/>
        <v>7.6937589346272857</v>
      </c>
      <c r="L690">
        <f t="shared" si="94"/>
        <v>0</v>
      </c>
      <c r="M690">
        <f t="shared" si="95"/>
        <v>3.3016558468285426</v>
      </c>
      <c r="N690" s="2">
        <f t="shared" si="96"/>
        <v>736.4647160058247</v>
      </c>
      <c r="O690">
        <f t="shared" si="97"/>
        <v>1</v>
      </c>
      <c r="P690">
        <f t="shared" si="98"/>
        <v>0</v>
      </c>
      <c r="Q690" t="str">
        <f t="shared" si="99"/>
        <v>TP</v>
      </c>
    </row>
    <row r="691" spans="1:17" x14ac:dyDescent="0.3">
      <c r="A691">
        <v>0</v>
      </c>
      <c r="B691">
        <v>0.88613857459934653</v>
      </c>
      <c r="C691">
        <v>-2</v>
      </c>
      <c r="D691">
        <v>1.8</v>
      </c>
      <c r="E691">
        <f t="shared" si="91"/>
        <v>1.4901160916291907E-11</v>
      </c>
      <c r="F691">
        <f t="shared" si="92"/>
        <v>0</v>
      </c>
      <c r="G691">
        <v>50</v>
      </c>
      <c r="H691">
        <v>-50</v>
      </c>
      <c r="I691">
        <v>0.38419903534316502</v>
      </c>
      <c r="J691">
        <v>0.61580096465683498</v>
      </c>
      <c r="K691">
        <f t="shared" si="93"/>
        <v>32.027486584957458</v>
      </c>
      <c r="L691">
        <f t="shared" si="94"/>
        <v>64.054973166180915</v>
      </c>
      <c r="M691">
        <f t="shared" si="95"/>
        <v>-27.140184816395074</v>
      </c>
      <c r="N691" s="2">
        <f t="shared" si="96"/>
        <v>10.916133527346078</v>
      </c>
      <c r="O691">
        <f t="shared" si="97"/>
        <v>0</v>
      </c>
      <c r="P691">
        <f t="shared" si="98"/>
        <v>0</v>
      </c>
      <c r="Q691" t="str">
        <f t="shared" si="99"/>
        <v>TN</v>
      </c>
    </row>
    <row r="692" spans="1:17" x14ac:dyDescent="0.3">
      <c r="A692">
        <v>0</v>
      </c>
      <c r="B692">
        <v>0.88613857459934653</v>
      </c>
      <c r="C692">
        <v>-2</v>
      </c>
      <c r="D692">
        <v>1.8</v>
      </c>
      <c r="E692">
        <f t="shared" si="91"/>
        <v>1.4901160916291907E-11</v>
      </c>
      <c r="F692">
        <f t="shared" si="92"/>
        <v>0</v>
      </c>
      <c r="G692">
        <v>80</v>
      </c>
      <c r="H692">
        <v>-90</v>
      </c>
      <c r="I692">
        <v>0.60844334427391233</v>
      </c>
      <c r="J692">
        <v>0.39155665572608767</v>
      </c>
      <c r="K692">
        <f t="shared" si="93"/>
        <v>48.573729329014903</v>
      </c>
      <c r="L692">
        <f t="shared" si="94"/>
        <v>107.83498131120591</v>
      </c>
      <c r="M692">
        <f t="shared" si="95"/>
        <v>-12.669142335699302</v>
      </c>
      <c r="N692" s="2">
        <f t="shared" si="96"/>
        <v>124.7037924904126</v>
      </c>
      <c r="O692">
        <f t="shared" si="97"/>
        <v>0</v>
      </c>
      <c r="P692">
        <f t="shared" si="98"/>
        <v>0</v>
      </c>
      <c r="Q692" t="str">
        <f t="shared" si="99"/>
        <v>TN</v>
      </c>
    </row>
    <row r="693" spans="1:17" x14ac:dyDescent="0.3">
      <c r="A693">
        <v>1</v>
      </c>
      <c r="B693">
        <v>0.88613857459934653</v>
      </c>
      <c r="C693">
        <v>-2</v>
      </c>
      <c r="D693">
        <v>3.6</v>
      </c>
      <c r="E693">
        <f t="shared" si="91"/>
        <v>4.8428772977948693E-11</v>
      </c>
      <c r="F693">
        <f t="shared" si="92"/>
        <v>0</v>
      </c>
      <c r="G693">
        <v>180</v>
      </c>
      <c r="H693">
        <v>-90</v>
      </c>
      <c r="I693">
        <v>0.38419903534316502</v>
      </c>
      <c r="J693">
        <v>0.61580096465683498</v>
      </c>
      <c r="K693">
        <f t="shared" si="93"/>
        <v>99.651528183973625</v>
      </c>
      <c r="L693">
        <f t="shared" si="94"/>
        <v>107.83498131120591</v>
      </c>
      <c r="M693">
        <f t="shared" si="95"/>
        <v>-28.11886451643749</v>
      </c>
      <c r="N693" s="2">
        <f t="shared" si="96"/>
        <v>18.340979268576366</v>
      </c>
      <c r="O693">
        <f t="shared" si="97"/>
        <v>0</v>
      </c>
      <c r="P693">
        <f t="shared" si="98"/>
        <v>1</v>
      </c>
      <c r="Q693" t="str">
        <f t="shared" si="99"/>
        <v>FP</v>
      </c>
    </row>
    <row r="694" spans="1:17" x14ac:dyDescent="0.3">
      <c r="A694">
        <v>0</v>
      </c>
      <c r="B694">
        <v>0.88613857459934653</v>
      </c>
      <c r="C694">
        <v>-2</v>
      </c>
      <c r="D694">
        <v>3.6</v>
      </c>
      <c r="E694">
        <f t="shared" si="91"/>
        <v>4.8428772977948693E-11</v>
      </c>
      <c r="F694">
        <f t="shared" si="92"/>
        <v>0</v>
      </c>
      <c r="G694">
        <v>40</v>
      </c>
      <c r="H694">
        <v>-50</v>
      </c>
      <c r="I694">
        <v>0.38419903534316502</v>
      </c>
      <c r="J694">
        <v>0.61580096465683498</v>
      </c>
      <c r="K694">
        <f t="shared" si="93"/>
        <v>26.281318971098809</v>
      </c>
      <c r="L694">
        <f t="shared" si="94"/>
        <v>64.054973166180915</v>
      </c>
      <c r="M694">
        <f t="shared" si="95"/>
        <v>-29.347856870559703</v>
      </c>
      <c r="N694" s="2">
        <f t="shared" si="96"/>
        <v>30.378057615750489</v>
      </c>
      <c r="O694">
        <f t="shared" si="97"/>
        <v>0</v>
      </c>
      <c r="P694">
        <f t="shared" si="98"/>
        <v>0</v>
      </c>
      <c r="Q694" t="str">
        <f t="shared" si="99"/>
        <v>TN</v>
      </c>
    </row>
    <row r="695" spans="1:17" x14ac:dyDescent="0.3">
      <c r="A695">
        <v>0</v>
      </c>
      <c r="B695">
        <v>0.88613857459934653</v>
      </c>
      <c r="C695">
        <v>-2</v>
      </c>
      <c r="D695">
        <v>3.6</v>
      </c>
      <c r="E695">
        <f t="shared" si="91"/>
        <v>4.8428772977948693E-11</v>
      </c>
      <c r="F695">
        <f t="shared" si="92"/>
        <v>0</v>
      </c>
      <c r="G695">
        <v>80</v>
      </c>
      <c r="H695">
        <v>-90</v>
      </c>
      <c r="I695">
        <v>0.38419903534316502</v>
      </c>
      <c r="J695">
        <v>0.61580096465683498</v>
      </c>
      <c r="K695">
        <f t="shared" si="93"/>
        <v>48.573729336151303</v>
      </c>
      <c r="L695">
        <f t="shared" si="94"/>
        <v>107.83498131120591</v>
      </c>
      <c r="M695">
        <f t="shared" si="95"/>
        <v>-47.742905561223054</v>
      </c>
      <c r="N695" s="2">
        <f t="shared" si="96"/>
        <v>571.52925287515234</v>
      </c>
      <c r="O695">
        <f t="shared" si="97"/>
        <v>0</v>
      </c>
      <c r="P695">
        <f t="shared" si="98"/>
        <v>0</v>
      </c>
      <c r="Q695" t="str">
        <f t="shared" si="99"/>
        <v>TN</v>
      </c>
    </row>
    <row r="696" spans="1:17" x14ac:dyDescent="0.3">
      <c r="A696">
        <v>0</v>
      </c>
      <c r="B696">
        <v>0.88613857459934653</v>
      </c>
      <c r="C696">
        <v>-2</v>
      </c>
      <c r="D696">
        <v>3.6</v>
      </c>
      <c r="E696">
        <f t="shared" si="91"/>
        <v>4.8428772977948693E-11</v>
      </c>
      <c r="F696">
        <f t="shared" si="92"/>
        <v>0</v>
      </c>
      <c r="G696">
        <v>100</v>
      </c>
      <c r="H696">
        <v>-90</v>
      </c>
      <c r="I696">
        <v>0.60844334427391233</v>
      </c>
      <c r="J696">
        <v>0.39155665572608767</v>
      </c>
      <c r="K696">
        <f t="shared" si="93"/>
        <v>59.193926553296777</v>
      </c>
      <c r="L696">
        <f t="shared" si="94"/>
        <v>107.83498131120591</v>
      </c>
      <c r="M696">
        <f t="shared" si="95"/>
        <v>-6.2073540197087169</v>
      </c>
      <c r="N696" s="2">
        <f t="shared" si="96"/>
        <v>310.77718243158472</v>
      </c>
      <c r="O696">
        <f t="shared" si="97"/>
        <v>0</v>
      </c>
      <c r="P696">
        <f t="shared" si="98"/>
        <v>0</v>
      </c>
      <c r="Q696" t="str">
        <f t="shared" si="99"/>
        <v>TN</v>
      </c>
    </row>
    <row r="697" spans="1:17" x14ac:dyDescent="0.3">
      <c r="A697">
        <v>0</v>
      </c>
      <c r="B697">
        <v>0.88613857459934653</v>
      </c>
      <c r="C697">
        <v>-2</v>
      </c>
      <c r="D697">
        <v>3.6</v>
      </c>
      <c r="E697">
        <f t="shared" si="91"/>
        <v>4.8428772977948693E-11</v>
      </c>
      <c r="F697">
        <f t="shared" si="92"/>
        <v>0</v>
      </c>
      <c r="G697">
        <v>50</v>
      </c>
      <c r="H697">
        <v>-50</v>
      </c>
      <c r="I697">
        <v>0.60844334427391233</v>
      </c>
      <c r="J697">
        <v>0.39155665572608767</v>
      </c>
      <c r="K697">
        <f t="shared" si="93"/>
        <v>32.027486589158215</v>
      </c>
      <c r="L697">
        <f t="shared" si="94"/>
        <v>64.054973166180915</v>
      </c>
      <c r="M697">
        <f t="shared" si="95"/>
        <v>-5.5942400265787811</v>
      </c>
      <c r="N697" s="2">
        <f t="shared" si="96"/>
        <v>332.77010930608873</v>
      </c>
      <c r="O697">
        <f t="shared" si="97"/>
        <v>0</v>
      </c>
      <c r="P697">
        <f t="shared" si="98"/>
        <v>0</v>
      </c>
      <c r="Q697" t="str">
        <f t="shared" si="99"/>
        <v>TN</v>
      </c>
    </row>
    <row r="698" spans="1:17" x14ac:dyDescent="0.3">
      <c r="A698">
        <v>0</v>
      </c>
      <c r="B698">
        <v>0.88613857459934653</v>
      </c>
      <c r="C698">
        <v>-2</v>
      </c>
      <c r="D698">
        <v>3.6</v>
      </c>
      <c r="E698">
        <f t="shared" si="91"/>
        <v>4.8428772977948693E-11</v>
      </c>
      <c r="F698">
        <f t="shared" si="92"/>
        <v>0</v>
      </c>
      <c r="G698">
        <v>30</v>
      </c>
      <c r="H698">
        <v>-10</v>
      </c>
      <c r="I698">
        <v>0.38419903534316502</v>
      </c>
      <c r="J698">
        <v>0.61580096465683498</v>
      </c>
      <c r="K698">
        <f t="shared" si="93"/>
        <v>20.367331086488793</v>
      </c>
      <c r="L698">
        <f t="shared" si="94"/>
        <v>15.387517868726606</v>
      </c>
      <c r="M698">
        <f t="shared" si="95"/>
        <v>-1.6505393912922779</v>
      </c>
      <c r="N698" s="2">
        <f t="shared" si="96"/>
        <v>492.20475968526125</v>
      </c>
      <c r="O698">
        <f t="shared" si="97"/>
        <v>0</v>
      </c>
      <c r="P698">
        <f t="shared" si="98"/>
        <v>0</v>
      </c>
      <c r="Q698" t="str">
        <f t="shared" si="99"/>
        <v>TN</v>
      </c>
    </row>
    <row r="699" spans="1:17" x14ac:dyDescent="0.3">
      <c r="A699">
        <v>0</v>
      </c>
      <c r="B699">
        <v>0.88613857459934653</v>
      </c>
      <c r="C699">
        <v>-2</v>
      </c>
      <c r="D699">
        <v>3.6</v>
      </c>
      <c r="E699">
        <f t="shared" si="91"/>
        <v>4.8428772977948693E-11</v>
      </c>
      <c r="F699">
        <f t="shared" si="92"/>
        <v>0</v>
      </c>
      <c r="G699">
        <v>20</v>
      </c>
      <c r="H699">
        <v>-10</v>
      </c>
      <c r="I699">
        <v>0.38419903534316502</v>
      </c>
      <c r="J699">
        <v>0.61580096465683498</v>
      </c>
      <c r="K699">
        <f t="shared" si="93"/>
        <v>14.219779627803343</v>
      </c>
      <c r="L699">
        <f t="shared" si="94"/>
        <v>15.387517868726606</v>
      </c>
      <c r="M699">
        <f t="shared" si="95"/>
        <v>-4.0124227314416947</v>
      </c>
      <c r="N699" s="2">
        <f t="shared" si="96"/>
        <v>392.98323802920953</v>
      </c>
      <c r="O699">
        <f t="shared" si="97"/>
        <v>0</v>
      </c>
      <c r="P699">
        <f t="shared" si="98"/>
        <v>0</v>
      </c>
      <c r="Q699" t="str">
        <f t="shared" si="99"/>
        <v>TN</v>
      </c>
    </row>
    <row r="700" spans="1:17" x14ac:dyDescent="0.3">
      <c r="A700">
        <v>0</v>
      </c>
      <c r="B700">
        <v>0.88613857459934653</v>
      </c>
      <c r="C700">
        <v>-2</v>
      </c>
      <c r="D700">
        <v>3.6</v>
      </c>
      <c r="E700">
        <f t="shared" si="91"/>
        <v>4.8428772977948693E-11</v>
      </c>
      <c r="F700">
        <f t="shared" si="92"/>
        <v>0</v>
      </c>
      <c r="G700">
        <v>100</v>
      </c>
      <c r="H700">
        <v>-90</v>
      </c>
      <c r="I700">
        <v>0.38419903534316502</v>
      </c>
      <c r="J700">
        <v>0.61580096465683498</v>
      </c>
      <c r="K700">
        <f t="shared" si="93"/>
        <v>59.193926553296777</v>
      </c>
      <c r="L700">
        <f t="shared" si="94"/>
        <v>107.83498131120591</v>
      </c>
      <c r="M700">
        <f t="shared" si="95"/>
        <v>-43.66263603524159</v>
      </c>
      <c r="N700" s="2">
        <f t="shared" si="96"/>
        <v>393.0864728786741</v>
      </c>
      <c r="O700">
        <f t="shared" si="97"/>
        <v>0</v>
      </c>
      <c r="P700">
        <f t="shared" si="98"/>
        <v>0</v>
      </c>
      <c r="Q700" t="str">
        <f t="shared" si="99"/>
        <v>TN</v>
      </c>
    </row>
    <row r="701" spans="1:17" x14ac:dyDescent="0.3">
      <c r="A701">
        <v>1</v>
      </c>
      <c r="B701">
        <v>0.88613857459934653</v>
      </c>
      <c r="C701">
        <v>-2</v>
      </c>
      <c r="D701">
        <v>3.7</v>
      </c>
      <c r="E701">
        <f t="shared" si="91"/>
        <v>5.0291418092485183E-11</v>
      </c>
      <c r="F701">
        <f t="shared" si="92"/>
        <v>0</v>
      </c>
      <c r="G701">
        <v>10</v>
      </c>
      <c r="H701">
        <v>-10</v>
      </c>
      <c r="I701">
        <v>0.60844334427391233</v>
      </c>
      <c r="J701">
        <v>0.39155665572608767</v>
      </c>
      <c r="K701">
        <f t="shared" si="93"/>
        <v>7.6937589352542419</v>
      </c>
      <c r="L701">
        <f t="shared" si="94"/>
        <v>15.387517868726606</v>
      </c>
      <c r="M701">
        <f t="shared" si="95"/>
        <v>-1.3438686200006202</v>
      </c>
      <c r="N701" s="2">
        <f t="shared" si="96"/>
        <v>505.90621085418979</v>
      </c>
      <c r="O701">
        <f t="shared" si="97"/>
        <v>0</v>
      </c>
      <c r="P701">
        <f t="shared" si="98"/>
        <v>1</v>
      </c>
      <c r="Q701" t="str">
        <f t="shared" si="99"/>
        <v>FP</v>
      </c>
    </row>
    <row r="702" spans="1:17" x14ac:dyDescent="0.3">
      <c r="A702">
        <v>0</v>
      </c>
      <c r="B702">
        <v>0.88613857459934653</v>
      </c>
      <c r="C702">
        <v>-2</v>
      </c>
      <c r="D702">
        <v>3.7</v>
      </c>
      <c r="E702">
        <f t="shared" si="91"/>
        <v>5.0291418092485183E-11</v>
      </c>
      <c r="F702">
        <f t="shared" si="92"/>
        <v>0</v>
      </c>
      <c r="G702">
        <v>0</v>
      </c>
      <c r="H702">
        <v>-10</v>
      </c>
      <c r="I702">
        <v>0.38419903534316502</v>
      </c>
      <c r="J702">
        <v>0.61580096465683498</v>
      </c>
      <c r="K702">
        <f t="shared" si="93"/>
        <v>0</v>
      </c>
      <c r="L702">
        <f t="shared" si="94"/>
        <v>15.387517868726606</v>
      </c>
      <c r="M702">
        <f t="shared" si="95"/>
        <v>-9.4756483472361293</v>
      </c>
      <c r="N702" s="2">
        <f t="shared" si="96"/>
        <v>206.22623543359586</v>
      </c>
      <c r="O702">
        <f t="shared" si="97"/>
        <v>0</v>
      </c>
      <c r="P702">
        <f t="shared" si="98"/>
        <v>0</v>
      </c>
      <c r="Q702" t="str">
        <f t="shared" si="99"/>
        <v>TN</v>
      </c>
    </row>
    <row r="703" spans="1:17" x14ac:dyDescent="0.3">
      <c r="A703">
        <v>1</v>
      </c>
      <c r="B703">
        <v>0.88613857459934653</v>
      </c>
      <c r="C703">
        <v>-2</v>
      </c>
      <c r="D703">
        <v>3.8</v>
      </c>
      <c r="E703">
        <f t="shared" si="91"/>
        <v>5.2154063207021667E-11</v>
      </c>
      <c r="F703">
        <f t="shared" si="92"/>
        <v>0</v>
      </c>
      <c r="G703">
        <v>10</v>
      </c>
      <c r="H703">
        <v>-10</v>
      </c>
      <c r="I703">
        <v>0.60844334427391233</v>
      </c>
      <c r="J703">
        <v>0.39155665572608767</v>
      </c>
      <c r="K703">
        <f t="shared" si="93"/>
        <v>7.6937589352872413</v>
      </c>
      <c r="L703">
        <f t="shared" si="94"/>
        <v>15.387517868726606</v>
      </c>
      <c r="M703">
        <f t="shared" si="95"/>
        <v>-1.3438686199805421</v>
      </c>
      <c r="N703" s="2">
        <f t="shared" si="96"/>
        <v>505.90621085509304</v>
      </c>
      <c r="O703">
        <f t="shared" si="97"/>
        <v>0</v>
      </c>
      <c r="P703">
        <f t="shared" si="98"/>
        <v>1</v>
      </c>
      <c r="Q703" t="str">
        <f t="shared" si="99"/>
        <v>FP</v>
      </c>
    </row>
    <row r="704" spans="1:17" x14ac:dyDescent="0.3">
      <c r="A704">
        <v>0</v>
      </c>
      <c r="B704">
        <v>0.88613857459934653</v>
      </c>
      <c r="C704">
        <v>-2</v>
      </c>
      <c r="D704">
        <v>3.8</v>
      </c>
      <c r="E704">
        <f t="shared" si="91"/>
        <v>5.2154063207021667E-11</v>
      </c>
      <c r="F704">
        <f t="shared" si="92"/>
        <v>0</v>
      </c>
      <c r="G704">
        <v>100</v>
      </c>
      <c r="H704">
        <v>-90</v>
      </c>
      <c r="I704">
        <v>0.38419903534316502</v>
      </c>
      <c r="J704">
        <v>0.61580096465683498</v>
      </c>
      <c r="K704">
        <f t="shared" si="93"/>
        <v>59.193926554312263</v>
      </c>
      <c r="L704">
        <f t="shared" si="94"/>
        <v>107.83498131120591</v>
      </c>
      <c r="M704">
        <f t="shared" si="95"/>
        <v>-43.662636034851445</v>
      </c>
      <c r="N704" s="2">
        <f t="shared" si="96"/>
        <v>393.08647286320377</v>
      </c>
      <c r="O704">
        <f t="shared" si="97"/>
        <v>0</v>
      </c>
      <c r="P704">
        <f t="shared" si="98"/>
        <v>0</v>
      </c>
      <c r="Q704" t="str">
        <f t="shared" si="99"/>
        <v>TN</v>
      </c>
    </row>
    <row r="705" spans="1:17" x14ac:dyDescent="0.3">
      <c r="A705">
        <v>0</v>
      </c>
      <c r="B705">
        <v>0.88613857459934653</v>
      </c>
      <c r="C705">
        <v>-2</v>
      </c>
      <c r="D705">
        <v>3.8</v>
      </c>
      <c r="E705">
        <f t="shared" si="91"/>
        <v>5.2154063207021667E-11</v>
      </c>
      <c r="F705">
        <f t="shared" si="92"/>
        <v>0</v>
      </c>
      <c r="G705">
        <v>180</v>
      </c>
      <c r="H705">
        <v>-90</v>
      </c>
      <c r="I705">
        <v>0.38419903534316502</v>
      </c>
      <c r="J705">
        <v>0.61580096465683498</v>
      </c>
      <c r="K705">
        <f t="shared" si="93"/>
        <v>99.651528185901341</v>
      </c>
      <c r="L705">
        <f t="shared" si="94"/>
        <v>107.83498131120591</v>
      </c>
      <c r="M705">
        <f t="shared" si="95"/>
        <v>-28.118864515696863</v>
      </c>
      <c r="N705" s="2">
        <f t="shared" si="96"/>
        <v>18.34097926223269</v>
      </c>
      <c r="O705">
        <f t="shared" si="97"/>
        <v>0</v>
      </c>
      <c r="P705">
        <f t="shared" si="98"/>
        <v>0</v>
      </c>
      <c r="Q705" t="str">
        <f t="shared" si="99"/>
        <v>TN</v>
      </c>
    </row>
    <row r="706" spans="1:17" x14ac:dyDescent="0.3">
      <c r="A706">
        <v>0</v>
      </c>
      <c r="B706">
        <v>0.88613857459934653</v>
      </c>
      <c r="C706">
        <v>-2</v>
      </c>
      <c r="D706">
        <v>3.8</v>
      </c>
      <c r="E706">
        <f t="shared" si="91"/>
        <v>5.2154063207021667E-11</v>
      </c>
      <c r="F706">
        <f t="shared" si="92"/>
        <v>0</v>
      </c>
      <c r="G706">
        <v>50</v>
      </c>
      <c r="H706">
        <v>-50</v>
      </c>
      <c r="I706">
        <v>0.60844334427391233</v>
      </c>
      <c r="J706">
        <v>0.39155665572608767</v>
      </c>
      <c r="K706">
        <f t="shared" si="93"/>
        <v>32.027486589624957</v>
      </c>
      <c r="L706">
        <f t="shared" si="94"/>
        <v>64.054973166180915</v>
      </c>
      <c r="M706">
        <f t="shared" si="95"/>
        <v>-5.5942400262947949</v>
      </c>
      <c r="N706" s="2">
        <f t="shared" si="96"/>
        <v>332.77010931644963</v>
      </c>
      <c r="O706">
        <f t="shared" si="97"/>
        <v>0</v>
      </c>
      <c r="P706">
        <f t="shared" si="98"/>
        <v>0</v>
      </c>
      <c r="Q706" t="str">
        <f t="shared" si="99"/>
        <v>TN</v>
      </c>
    </row>
    <row r="707" spans="1:17" x14ac:dyDescent="0.3">
      <c r="A707">
        <v>0</v>
      </c>
      <c r="B707">
        <v>0.88613857459934653</v>
      </c>
      <c r="C707">
        <v>-2</v>
      </c>
      <c r="D707">
        <v>3.8</v>
      </c>
      <c r="E707">
        <f t="shared" ref="E707:E770" si="100">IF(D707&gt;1,(D707-1)/$S$2,0)</f>
        <v>5.2154063207021667E-11</v>
      </c>
      <c r="F707">
        <f t="shared" ref="F707:F770" si="101">IF(D707&lt;1,-(1-D707)/$S$2,0)</f>
        <v>0</v>
      </c>
      <c r="G707">
        <v>0</v>
      </c>
      <c r="H707">
        <v>-10</v>
      </c>
      <c r="I707">
        <v>0.38419903534316502</v>
      </c>
      <c r="J707">
        <v>0.61580096465683498</v>
      </c>
      <c r="K707">
        <f t="shared" ref="K707:K770" si="102">G707^(B707+E707)</f>
        <v>0</v>
      </c>
      <c r="L707">
        <f t="shared" ref="L707:L770" si="103">-C707*-H707^(B707+F707)</f>
        <v>15.387517868726606</v>
      </c>
      <c r="M707">
        <f t="shared" ref="M707:M770" si="104">I707*K707-J707*L707</f>
        <v>-9.4756483472361293</v>
      </c>
      <c r="N707" s="2">
        <f t="shared" ref="N707:N770" si="105">(M707-$S$5)^2</f>
        <v>206.22623543359586</v>
      </c>
      <c r="O707">
        <f t="shared" ref="O707:O770" si="106">IF(M707&gt;=0,1,0)</f>
        <v>0</v>
      </c>
      <c r="P707">
        <f t="shared" ref="P707:P770" si="107">(A707-O707)^2</f>
        <v>0</v>
      </c>
      <c r="Q707" t="str">
        <f t="shared" ref="Q707:Q770" si="108">IF(AND(A707=1,O707=1),"TP",IF(AND(A707=0,O707=0),"TN",IF(A707&gt;O707,"FP","FN")))</f>
        <v>TN</v>
      </c>
    </row>
    <row r="708" spans="1:17" x14ac:dyDescent="0.3">
      <c r="A708">
        <v>0</v>
      </c>
      <c r="B708">
        <v>0.88613857459934653</v>
      </c>
      <c r="C708">
        <v>-2</v>
      </c>
      <c r="D708">
        <v>3.8</v>
      </c>
      <c r="E708">
        <f t="shared" si="100"/>
        <v>5.2154063207021667E-11</v>
      </c>
      <c r="F708">
        <f t="shared" si="101"/>
        <v>0</v>
      </c>
      <c r="G708">
        <v>30</v>
      </c>
      <c r="H708">
        <v>-10</v>
      </c>
      <c r="I708">
        <v>0.38419903534316502</v>
      </c>
      <c r="J708">
        <v>0.61580096465683498</v>
      </c>
      <c r="K708">
        <f t="shared" si="102"/>
        <v>20.367331086746855</v>
      </c>
      <c r="L708">
        <f t="shared" si="103"/>
        <v>15.387517868726606</v>
      </c>
      <c r="M708">
        <f t="shared" si="104"/>
        <v>-1.6505393911931305</v>
      </c>
      <c r="N708" s="2">
        <f t="shared" si="105"/>
        <v>492.20475968966048</v>
      </c>
      <c r="O708">
        <f t="shared" si="106"/>
        <v>0</v>
      </c>
      <c r="P708">
        <f t="shared" si="107"/>
        <v>0</v>
      </c>
      <c r="Q708" t="str">
        <f t="shared" si="108"/>
        <v>TN</v>
      </c>
    </row>
    <row r="709" spans="1:17" x14ac:dyDescent="0.3">
      <c r="A709">
        <v>1</v>
      </c>
      <c r="B709">
        <v>0.88613857459934653</v>
      </c>
      <c r="C709">
        <v>-2</v>
      </c>
      <c r="D709">
        <v>5.6</v>
      </c>
      <c r="E709">
        <f t="shared" si="100"/>
        <v>8.5681675268678447E-11</v>
      </c>
      <c r="F709">
        <f t="shared" si="101"/>
        <v>0</v>
      </c>
      <c r="G709">
        <v>180</v>
      </c>
      <c r="H709">
        <v>-90</v>
      </c>
      <c r="I709">
        <v>0.56330583577691229</v>
      </c>
      <c r="J709">
        <v>0.43669416422308771</v>
      </c>
      <c r="K709">
        <f t="shared" si="102"/>
        <v>99.651528203251445</v>
      </c>
      <c r="L709">
        <f t="shared" si="103"/>
        <v>107.83498131120591</v>
      </c>
      <c r="M709">
        <f t="shared" si="104"/>
        <v>9.043380343269753</v>
      </c>
      <c r="N709" s="2">
        <f t="shared" si="105"/>
        <v>1081.0686161189569</v>
      </c>
      <c r="O709">
        <f t="shared" si="106"/>
        <v>1</v>
      </c>
      <c r="P709">
        <f t="shared" si="107"/>
        <v>0</v>
      </c>
      <c r="Q709" t="str">
        <f t="shared" si="108"/>
        <v>TP</v>
      </c>
    </row>
    <row r="710" spans="1:17" x14ac:dyDescent="0.3">
      <c r="A710">
        <v>0</v>
      </c>
      <c r="B710">
        <v>0.88613857459934653</v>
      </c>
      <c r="C710">
        <v>-2</v>
      </c>
      <c r="D710">
        <v>5.6</v>
      </c>
      <c r="E710">
        <f t="shared" si="100"/>
        <v>8.5681675268678447E-11</v>
      </c>
      <c r="F710">
        <f t="shared" si="101"/>
        <v>0</v>
      </c>
      <c r="G710">
        <v>20</v>
      </c>
      <c r="H710">
        <v>-10</v>
      </c>
      <c r="I710">
        <v>0.38419903534316502</v>
      </c>
      <c r="J710">
        <v>0.61580096465683498</v>
      </c>
      <c r="K710">
        <f t="shared" si="102"/>
        <v>14.219779629390263</v>
      </c>
      <c r="L710">
        <f t="shared" si="103"/>
        <v>15.387517868726606</v>
      </c>
      <c r="M710">
        <f t="shared" si="104"/>
        <v>-4.0124227308320011</v>
      </c>
      <c r="N710" s="2">
        <f t="shared" si="105"/>
        <v>392.98323805338248</v>
      </c>
      <c r="O710">
        <f t="shared" si="106"/>
        <v>0</v>
      </c>
      <c r="P710">
        <f t="shared" si="107"/>
        <v>0</v>
      </c>
      <c r="Q710" t="str">
        <f t="shared" si="108"/>
        <v>TN</v>
      </c>
    </row>
    <row r="711" spans="1:17" x14ac:dyDescent="0.3">
      <c r="A711">
        <v>0</v>
      </c>
      <c r="B711">
        <v>0.88613857459934653</v>
      </c>
      <c r="C711">
        <v>-2</v>
      </c>
      <c r="D711">
        <v>5.6</v>
      </c>
      <c r="E711">
        <f t="shared" si="100"/>
        <v>8.5681675268678447E-11</v>
      </c>
      <c r="F711">
        <f t="shared" si="101"/>
        <v>0</v>
      </c>
      <c r="G711">
        <v>80</v>
      </c>
      <c r="H711">
        <v>-90</v>
      </c>
      <c r="I711">
        <v>0.38419903534316502</v>
      </c>
      <c r="J711">
        <v>0.61580096465683498</v>
      </c>
      <c r="K711">
        <f t="shared" si="102"/>
        <v>48.573729344080611</v>
      </c>
      <c r="L711">
        <f t="shared" si="103"/>
        <v>107.83498131120591</v>
      </c>
      <c r="M711">
        <f t="shared" si="104"/>
        <v>-47.742905558176616</v>
      </c>
      <c r="N711" s="2">
        <f t="shared" si="105"/>
        <v>571.52925272949199</v>
      </c>
      <c r="O711">
        <f t="shared" si="106"/>
        <v>0</v>
      </c>
      <c r="P711">
        <f t="shared" si="107"/>
        <v>0</v>
      </c>
      <c r="Q711" t="str">
        <f t="shared" si="108"/>
        <v>TN</v>
      </c>
    </row>
    <row r="712" spans="1:17" x14ac:dyDescent="0.3">
      <c r="A712">
        <v>1</v>
      </c>
      <c r="B712">
        <v>0.88613857459934653</v>
      </c>
      <c r="C712">
        <v>-2</v>
      </c>
      <c r="D712">
        <v>5.7</v>
      </c>
      <c r="E712">
        <f t="shared" si="100"/>
        <v>8.7544320383214943E-11</v>
      </c>
      <c r="F712">
        <f t="shared" si="101"/>
        <v>0</v>
      </c>
      <c r="G712">
        <v>10</v>
      </c>
      <c r="H712">
        <v>0</v>
      </c>
      <c r="I712">
        <v>0.38419903534316502</v>
      </c>
      <c r="J712">
        <v>0.61580096465683498</v>
      </c>
      <c r="K712">
        <f t="shared" si="102"/>
        <v>7.6937589359141976</v>
      </c>
      <c r="L712">
        <f t="shared" si="103"/>
        <v>0</v>
      </c>
      <c r="M712">
        <f t="shared" si="104"/>
        <v>2.9559347613410907</v>
      </c>
      <c r="N712" s="2">
        <f t="shared" si="105"/>
        <v>717.81996205370535</v>
      </c>
      <c r="O712">
        <f t="shared" si="106"/>
        <v>1</v>
      </c>
      <c r="P712">
        <f t="shared" si="107"/>
        <v>0</v>
      </c>
      <c r="Q712" t="str">
        <f t="shared" si="108"/>
        <v>TP</v>
      </c>
    </row>
    <row r="713" spans="1:17" x14ac:dyDescent="0.3">
      <c r="A713">
        <v>1</v>
      </c>
      <c r="B713">
        <v>0.88613857459934653</v>
      </c>
      <c r="C713">
        <v>-2</v>
      </c>
      <c r="D713">
        <v>6</v>
      </c>
      <c r="E713">
        <f t="shared" si="100"/>
        <v>9.3132255726824407E-11</v>
      </c>
      <c r="F713">
        <f t="shared" si="101"/>
        <v>0</v>
      </c>
      <c r="G713">
        <v>30</v>
      </c>
      <c r="H713">
        <v>-10</v>
      </c>
      <c r="I713">
        <v>0.38419903534316502</v>
      </c>
      <c r="J713">
        <v>0.61580096465683498</v>
      </c>
      <c r="K713">
        <f t="shared" si="102"/>
        <v>20.367331089585555</v>
      </c>
      <c r="L713">
        <f t="shared" si="103"/>
        <v>15.387517868726606</v>
      </c>
      <c r="M713">
        <f t="shared" si="104"/>
        <v>-1.6505393901025052</v>
      </c>
      <c r="N713" s="2">
        <f t="shared" si="105"/>
        <v>492.2047597380531</v>
      </c>
      <c r="O713">
        <f t="shared" si="106"/>
        <v>0</v>
      </c>
      <c r="P713">
        <f t="shared" si="107"/>
        <v>1</v>
      </c>
      <c r="Q713" t="str">
        <f t="shared" si="108"/>
        <v>FP</v>
      </c>
    </row>
    <row r="714" spans="1:17" x14ac:dyDescent="0.3">
      <c r="A714">
        <v>1</v>
      </c>
      <c r="B714">
        <v>0.88613857459934653</v>
      </c>
      <c r="C714">
        <v>-2</v>
      </c>
      <c r="D714">
        <v>6.3</v>
      </c>
      <c r="E714">
        <f t="shared" si="100"/>
        <v>9.872019107043387E-11</v>
      </c>
      <c r="F714">
        <f t="shared" si="101"/>
        <v>0</v>
      </c>
      <c r="G714">
        <v>30</v>
      </c>
      <c r="H714">
        <v>-10</v>
      </c>
      <c r="I714">
        <v>0.38419903534316502</v>
      </c>
      <c r="J714">
        <v>0.61580096465683498</v>
      </c>
      <c r="K714">
        <f t="shared" si="102"/>
        <v>20.367331089972641</v>
      </c>
      <c r="L714">
        <f t="shared" si="103"/>
        <v>15.387517868726606</v>
      </c>
      <c r="M714">
        <f t="shared" si="104"/>
        <v>-1.6505393899537868</v>
      </c>
      <c r="N714" s="2">
        <f t="shared" si="105"/>
        <v>492.20475974465199</v>
      </c>
      <c r="O714">
        <f t="shared" si="106"/>
        <v>0</v>
      </c>
      <c r="P714">
        <f t="shared" si="107"/>
        <v>1</v>
      </c>
      <c r="Q714" t="str">
        <f t="shared" si="108"/>
        <v>FP</v>
      </c>
    </row>
    <row r="715" spans="1:17" x14ac:dyDescent="0.3">
      <c r="A715">
        <v>1</v>
      </c>
      <c r="B715">
        <v>0.88613857459934653</v>
      </c>
      <c r="C715">
        <v>-2</v>
      </c>
      <c r="D715">
        <v>6.9</v>
      </c>
      <c r="E715">
        <f t="shared" si="100"/>
        <v>1.0989606175765281E-10</v>
      </c>
      <c r="F715">
        <f t="shared" si="101"/>
        <v>0</v>
      </c>
      <c r="G715">
        <v>60</v>
      </c>
      <c r="H715">
        <v>-50</v>
      </c>
      <c r="I715">
        <v>0.38419903534316502</v>
      </c>
      <c r="J715">
        <v>0.61580096465683498</v>
      </c>
      <c r="K715">
        <f t="shared" si="102"/>
        <v>37.643362908528474</v>
      </c>
      <c r="L715">
        <f t="shared" si="103"/>
        <v>64.054973166180915</v>
      </c>
      <c r="M715">
        <f t="shared" si="104"/>
        <v>-24.98257055027257</v>
      </c>
      <c r="N715" s="2">
        <f t="shared" si="105"/>
        <v>1.3141022427633953</v>
      </c>
      <c r="O715">
        <f t="shared" si="106"/>
        <v>0</v>
      </c>
      <c r="P715">
        <f t="shared" si="107"/>
        <v>1</v>
      </c>
      <c r="Q715" t="str">
        <f t="shared" si="108"/>
        <v>FP</v>
      </c>
    </row>
    <row r="716" spans="1:17" x14ac:dyDescent="0.3">
      <c r="A716">
        <v>0</v>
      </c>
      <c r="B716">
        <v>0.88613857459934653</v>
      </c>
      <c r="C716">
        <v>-2</v>
      </c>
      <c r="D716">
        <v>6.9</v>
      </c>
      <c r="E716">
        <f t="shared" si="100"/>
        <v>1.0989606175765281E-10</v>
      </c>
      <c r="F716">
        <f t="shared" si="101"/>
        <v>0</v>
      </c>
      <c r="G716">
        <v>30</v>
      </c>
      <c r="H716">
        <v>-10</v>
      </c>
      <c r="I716">
        <v>0.38419903534316502</v>
      </c>
      <c r="J716">
        <v>0.61580096465683498</v>
      </c>
      <c r="K716">
        <f t="shared" si="102"/>
        <v>20.367331090746831</v>
      </c>
      <c r="L716">
        <f t="shared" si="103"/>
        <v>15.387517868726606</v>
      </c>
      <c r="M716">
        <f t="shared" si="104"/>
        <v>-1.6505393896563438</v>
      </c>
      <c r="N716" s="2">
        <f t="shared" si="105"/>
        <v>492.20475975784984</v>
      </c>
      <c r="O716">
        <f t="shared" si="106"/>
        <v>0</v>
      </c>
      <c r="P716">
        <f t="shared" si="107"/>
        <v>0</v>
      </c>
      <c r="Q716" t="str">
        <f t="shared" si="108"/>
        <v>TN</v>
      </c>
    </row>
    <row r="717" spans="1:17" x14ac:dyDescent="0.3">
      <c r="A717">
        <v>0</v>
      </c>
      <c r="B717">
        <v>0.88613857459934653</v>
      </c>
      <c r="C717">
        <v>-2</v>
      </c>
      <c r="D717">
        <v>6.9</v>
      </c>
      <c r="E717">
        <f t="shared" si="100"/>
        <v>1.0989606175765281E-10</v>
      </c>
      <c r="F717">
        <f t="shared" si="101"/>
        <v>0</v>
      </c>
      <c r="G717">
        <v>20</v>
      </c>
      <c r="H717">
        <v>-10</v>
      </c>
      <c r="I717">
        <v>0.38419903534316502</v>
      </c>
      <c r="J717">
        <v>0.61580096465683498</v>
      </c>
      <c r="K717">
        <f t="shared" si="102"/>
        <v>14.219779630421769</v>
      </c>
      <c r="L717">
        <f t="shared" si="103"/>
        <v>15.387517868726606</v>
      </c>
      <c r="M717">
        <f t="shared" si="104"/>
        <v>-4.0124227304356976</v>
      </c>
      <c r="N717" s="2">
        <f t="shared" si="105"/>
        <v>392.98323806909491</v>
      </c>
      <c r="O717">
        <f t="shared" si="106"/>
        <v>0</v>
      </c>
      <c r="P717">
        <f t="shared" si="107"/>
        <v>0</v>
      </c>
      <c r="Q717" t="str">
        <f t="shared" si="108"/>
        <v>TN</v>
      </c>
    </row>
    <row r="718" spans="1:17" x14ac:dyDescent="0.3">
      <c r="A718">
        <v>0</v>
      </c>
      <c r="B718">
        <v>0.88613857459934653</v>
      </c>
      <c r="C718">
        <v>-2</v>
      </c>
      <c r="D718">
        <v>1</v>
      </c>
      <c r="E718">
        <f t="shared" si="100"/>
        <v>0</v>
      </c>
      <c r="F718">
        <f t="shared" si="101"/>
        <v>0</v>
      </c>
      <c r="G718">
        <v>0</v>
      </c>
      <c r="H718">
        <v>-10</v>
      </c>
      <c r="I718">
        <v>0.38419903534316502</v>
      </c>
      <c r="J718">
        <v>0.61580096465683498</v>
      </c>
      <c r="K718">
        <f t="shared" si="102"/>
        <v>0</v>
      </c>
      <c r="L718">
        <f t="shared" si="103"/>
        <v>15.387517868726606</v>
      </c>
      <c r="M718">
        <f t="shared" si="104"/>
        <v>-9.4756483472361293</v>
      </c>
      <c r="N718" s="2">
        <f t="shared" si="105"/>
        <v>206.22623543359586</v>
      </c>
      <c r="O718">
        <f t="shared" si="106"/>
        <v>0</v>
      </c>
      <c r="P718">
        <f t="shared" si="107"/>
        <v>0</v>
      </c>
      <c r="Q718" t="str">
        <f t="shared" si="108"/>
        <v>TN</v>
      </c>
    </row>
    <row r="719" spans="1:17" x14ac:dyDescent="0.3">
      <c r="A719">
        <v>1</v>
      </c>
      <c r="B719">
        <v>0.88613857459934653</v>
      </c>
      <c r="C719">
        <v>-2</v>
      </c>
      <c r="D719">
        <v>0.95</v>
      </c>
      <c r="E719">
        <f t="shared" si="100"/>
        <v>0</v>
      </c>
      <c r="F719">
        <f t="shared" si="101"/>
        <v>-9.3132255726824497E-13</v>
      </c>
      <c r="G719">
        <v>20</v>
      </c>
      <c r="H719">
        <v>-10</v>
      </c>
      <c r="I719">
        <v>0.38419903534316502</v>
      </c>
      <c r="J719">
        <v>0.61580096465683498</v>
      </c>
      <c r="K719">
        <f t="shared" si="102"/>
        <v>14.219779625740344</v>
      </c>
      <c r="L719">
        <f t="shared" si="103"/>
        <v>15.387517868693607</v>
      </c>
      <c r="M719">
        <f t="shared" si="104"/>
        <v>-4.0124227322139756</v>
      </c>
      <c r="N719" s="2">
        <f t="shared" si="105"/>
        <v>392.98323799859037</v>
      </c>
      <c r="O719">
        <f t="shared" si="106"/>
        <v>0</v>
      </c>
      <c r="P719">
        <f t="shared" si="107"/>
        <v>1</v>
      </c>
      <c r="Q719" t="str">
        <f t="shared" si="108"/>
        <v>FP</v>
      </c>
    </row>
    <row r="720" spans="1:17" x14ac:dyDescent="0.3">
      <c r="A720">
        <v>1</v>
      </c>
      <c r="B720">
        <v>0.88613857459934653</v>
      </c>
      <c r="C720">
        <v>-2</v>
      </c>
      <c r="D720">
        <v>0.9</v>
      </c>
      <c r="E720">
        <f t="shared" si="100"/>
        <v>0</v>
      </c>
      <c r="F720">
        <f t="shared" si="101"/>
        <v>-1.8626451145364879E-12</v>
      </c>
      <c r="G720">
        <v>30</v>
      </c>
      <c r="H720">
        <v>-10</v>
      </c>
      <c r="I720">
        <v>0.38419903534316502</v>
      </c>
      <c r="J720">
        <v>0.61580096465683498</v>
      </c>
      <c r="K720">
        <f t="shared" si="102"/>
        <v>20.367331083133973</v>
      </c>
      <c r="L720">
        <f t="shared" si="103"/>
        <v>15.387517868660616</v>
      </c>
      <c r="M720">
        <f t="shared" si="104"/>
        <v>-1.6505393925405603</v>
      </c>
      <c r="N720" s="2">
        <f t="shared" si="105"/>
        <v>492.20475962987331</v>
      </c>
      <c r="O720">
        <f t="shared" si="106"/>
        <v>0</v>
      </c>
      <c r="P720">
        <f t="shared" si="107"/>
        <v>1</v>
      </c>
      <c r="Q720" t="str">
        <f t="shared" si="108"/>
        <v>FP</v>
      </c>
    </row>
    <row r="721" spans="1:17" x14ac:dyDescent="0.3">
      <c r="A721">
        <v>0</v>
      </c>
      <c r="B721">
        <v>0.88613857459934653</v>
      </c>
      <c r="C721">
        <v>-2</v>
      </c>
      <c r="D721">
        <v>0.9</v>
      </c>
      <c r="E721">
        <f t="shared" si="100"/>
        <v>0</v>
      </c>
      <c r="F721">
        <f t="shared" si="101"/>
        <v>-1.8626451145364879E-12</v>
      </c>
      <c r="G721">
        <v>50</v>
      </c>
      <c r="H721">
        <v>-50</v>
      </c>
      <c r="I721">
        <v>0.38419903534316502</v>
      </c>
      <c r="J721">
        <v>0.61580096465683498</v>
      </c>
      <c r="K721">
        <f t="shared" si="102"/>
        <v>32.027486583090457</v>
      </c>
      <c r="L721">
        <f t="shared" si="103"/>
        <v>64.054973165714173</v>
      </c>
      <c r="M721">
        <f t="shared" si="104"/>
        <v>-27.140184816824952</v>
      </c>
      <c r="N721" s="2">
        <f t="shared" si="105"/>
        <v>10.916133530186677</v>
      </c>
      <c r="O721">
        <f t="shared" si="106"/>
        <v>0</v>
      </c>
      <c r="P721">
        <f t="shared" si="107"/>
        <v>0</v>
      </c>
      <c r="Q721" t="str">
        <f t="shared" si="108"/>
        <v>TN</v>
      </c>
    </row>
    <row r="722" spans="1:17" x14ac:dyDescent="0.3">
      <c r="A722">
        <v>0</v>
      </c>
      <c r="B722">
        <v>0.88613857459934653</v>
      </c>
      <c r="C722">
        <v>-2</v>
      </c>
      <c r="D722">
        <v>0.9</v>
      </c>
      <c r="E722">
        <f t="shared" si="100"/>
        <v>0</v>
      </c>
      <c r="F722">
        <f t="shared" si="101"/>
        <v>-1.8626451145364879E-12</v>
      </c>
      <c r="G722">
        <v>100</v>
      </c>
      <c r="H722">
        <v>-90</v>
      </c>
      <c r="I722">
        <v>0.38419903534316502</v>
      </c>
      <c r="J722">
        <v>0.61580096465683498</v>
      </c>
      <c r="K722">
        <f t="shared" si="102"/>
        <v>59.193926540095148</v>
      </c>
      <c r="L722">
        <f t="shared" si="103"/>
        <v>107.83498131030211</v>
      </c>
      <c r="M722">
        <f t="shared" si="104"/>
        <v>-43.662636039757075</v>
      </c>
      <c r="N722" s="2">
        <f t="shared" si="105"/>
        <v>393.08647305772575</v>
      </c>
      <c r="O722">
        <f t="shared" si="106"/>
        <v>0</v>
      </c>
      <c r="P722">
        <f t="shared" si="107"/>
        <v>0</v>
      </c>
      <c r="Q722" t="str">
        <f t="shared" si="108"/>
        <v>TN</v>
      </c>
    </row>
    <row r="723" spans="1:17" x14ac:dyDescent="0.3">
      <c r="A723">
        <v>0</v>
      </c>
      <c r="B723">
        <v>0.88613857459934653</v>
      </c>
      <c r="C723">
        <v>-2</v>
      </c>
      <c r="D723">
        <v>0.9</v>
      </c>
      <c r="E723">
        <f t="shared" si="100"/>
        <v>0</v>
      </c>
      <c r="F723">
        <f t="shared" si="101"/>
        <v>-1.8626451145364879E-12</v>
      </c>
      <c r="G723">
        <v>100</v>
      </c>
      <c r="H723">
        <v>-90</v>
      </c>
      <c r="I723">
        <v>0.60844334427391233</v>
      </c>
      <c r="J723">
        <v>0.39155665572608767</v>
      </c>
      <c r="K723">
        <f t="shared" si="102"/>
        <v>59.193926540095148</v>
      </c>
      <c r="L723">
        <f t="shared" si="103"/>
        <v>107.83498131030211</v>
      </c>
      <c r="M723">
        <f t="shared" si="104"/>
        <v>-6.2073540273872752</v>
      </c>
      <c r="N723" s="2">
        <f t="shared" si="105"/>
        <v>310.77718216085606</v>
      </c>
      <c r="O723">
        <f t="shared" si="106"/>
        <v>0</v>
      </c>
      <c r="P723">
        <f t="shared" si="107"/>
        <v>0</v>
      </c>
      <c r="Q723" t="str">
        <f t="shared" si="108"/>
        <v>TN</v>
      </c>
    </row>
    <row r="724" spans="1:17" x14ac:dyDescent="0.3">
      <c r="A724">
        <v>1</v>
      </c>
      <c r="B724">
        <v>0.88613857459934653</v>
      </c>
      <c r="C724">
        <v>-2</v>
      </c>
      <c r="D724">
        <v>1.05</v>
      </c>
      <c r="E724">
        <f t="shared" si="100"/>
        <v>9.3132255726824497E-13</v>
      </c>
      <c r="F724">
        <f t="shared" si="101"/>
        <v>0</v>
      </c>
      <c r="G724">
        <v>30</v>
      </c>
      <c r="H724">
        <v>-10</v>
      </c>
      <c r="I724">
        <v>0.38419903534316502</v>
      </c>
      <c r="J724">
        <v>0.61580096465683498</v>
      </c>
      <c r="K724">
        <f t="shared" si="102"/>
        <v>20.36733108319849</v>
      </c>
      <c r="L724">
        <f t="shared" si="103"/>
        <v>15.387517868726606</v>
      </c>
      <c r="M724">
        <f t="shared" si="104"/>
        <v>-1.6505393925564089</v>
      </c>
      <c r="N724" s="2">
        <f t="shared" si="105"/>
        <v>492.20475962916993</v>
      </c>
      <c r="O724">
        <f t="shared" si="106"/>
        <v>0</v>
      </c>
      <c r="P724">
        <f t="shared" si="107"/>
        <v>1</v>
      </c>
      <c r="Q724" t="str">
        <f t="shared" si="108"/>
        <v>FP</v>
      </c>
    </row>
    <row r="725" spans="1:17" x14ac:dyDescent="0.3">
      <c r="A725">
        <v>1</v>
      </c>
      <c r="B725">
        <v>0.88613857459934653</v>
      </c>
      <c r="C725">
        <v>-2</v>
      </c>
      <c r="D725">
        <v>1.4</v>
      </c>
      <c r="E725">
        <f t="shared" si="100"/>
        <v>7.4505804581459517E-12</v>
      </c>
      <c r="F725">
        <f t="shared" si="101"/>
        <v>0</v>
      </c>
      <c r="G725">
        <v>70</v>
      </c>
      <c r="H725">
        <v>-50</v>
      </c>
      <c r="I725">
        <v>0.60844334427391233</v>
      </c>
      <c r="J725">
        <v>0.39155665572608767</v>
      </c>
      <c r="K725">
        <f t="shared" si="102"/>
        <v>43.153154401174817</v>
      </c>
      <c r="L725">
        <f t="shared" si="103"/>
        <v>64.054973166180915</v>
      </c>
      <c r="M725">
        <f t="shared" si="104"/>
        <v>1.17509850424522</v>
      </c>
      <c r="N725" s="2">
        <f t="shared" si="105"/>
        <v>625.56643167927371</v>
      </c>
      <c r="O725">
        <f t="shared" si="106"/>
        <v>1</v>
      </c>
      <c r="P725">
        <f t="shared" si="107"/>
        <v>0</v>
      </c>
      <c r="Q725" t="str">
        <f t="shared" si="108"/>
        <v>TP</v>
      </c>
    </row>
    <row r="726" spans="1:17" x14ac:dyDescent="0.3">
      <c r="A726">
        <v>0</v>
      </c>
      <c r="B726">
        <v>0.88613857459934653</v>
      </c>
      <c r="C726">
        <v>-2</v>
      </c>
      <c r="D726">
        <v>1.4</v>
      </c>
      <c r="E726">
        <f t="shared" si="100"/>
        <v>7.4505804581459517E-12</v>
      </c>
      <c r="F726">
        <f t="shared" si="101"/>
        <v>0</v>
      </c>
      <c r="G726">
        <v>50</v>
      </c>
      <c r="H726">
        <v>-50</v>
      </c>
      <c r="I726">
        <v>0.38419903534316502</v>
      </c>
      <c r="J726">
        <v>0.61580096465683498</v>
      </c>
      <c r="K726">
        <f t="shared" si="102"/>
        <v>32.027486584023961</v>
      </c>
      <c r="L726">
        <f t="shared" si="103"/>
        <v>64.054973166180915</v>
      </c>
      <c r="M726">
        <f t="shared" si="104"/>
        <v>-27.140184816753724</v>
      </c>
      <c r="N726" s="2">
        <f t="shared" si="105"/>
        <v>10.916133529716006</v>
      </c>
      <c r="O726">
        <f t="shared" si="106"/>
        <v>0</v>
      </c>
      <c r="P726">
        <f t="shared" si="107"/>
        <v>0</v>
      </c>
      <c r="Q726" t="str">
        <f t="shared" si="108"/>
        <v>TN</v>
      </c>
    </row>
    <row r="727" spans="1:17" x14ac:dyDescent="0.3">
      <c r="A727">
        <v>0</v>
      </c>
      <c r="B727">
        <v>0.88613857459934653</v>
      </c>
      <c r="C727">
        <v>-2</v>
      </c>
      <c r="D727">
        <v>1.4</v>
      </c>
      <c r="E727">
        <f t="shared" si="100"/>
        <v>7.4505804581459517E-12</v>
      </c>
      <c r="F727">
        <f t="shared" si="101"/>
        <v>0</v>
      </c>
      <c r="G727">
        <v>0</v>
      </c>
      <c r="H727">
        <v>-10</v>
      </c>
      <c r="I727">
        <v>0.38419903534316502</v>
      </c>
      <c r="J727">
        <v>0.61580096465683498</v>
      </c>
      <c r="K727">
        <f t="shared" si="102"/>
        <v>0</v>
      </c>
      <c r="L727">
        <f t="shared" si="103"/>
        <v>15.387517868726606</v>
      </c>
      <c r="M727">
        <f t="shared" si="104"/>
        <v>-9.4756483472361293</v>
      </c>
      <c r="N727" s="2">
        <f t="shared" si="105"/>
        <v>206.22623543359586</v>
      </c>
      <c r="O727">
        <f t="shared" si="106"/>
        <v>0</v>
      </c>
      <c r="P727">
        <f t="shared" si="107"/>
        <v>0</v>
      </c>
      <c r="Q727" t="str">
        <f t="shared" si="108"/>
        <v>TN</v>
      </c>
    </row>
    <row r="728" spans="1:17" x14ac:dyDescent="0.3">
      <c r="A728">
        <v>1</v>
      </c>
      <c r="B728">
        <v>0.88613857459934653</v>
      </c>
      <c r="C728">
        <v>-2</v>
      </c>
      <c r="D728">
        <v>1.35</v>
      </c>
      <c r="E728">
        <f t="shared" si="100"/>
        <v>6.5192579008777099E-12</v>
      </c>
      <c r="F728">
        <f t="shared" si="101"/>
        <v>0</v>
      </c>
      <c r="G728">
        <v>20</v>
      </c>
      <c r="H728">
        <v>-10</v>
      </c>
      <c r="I728">
        <v>0.38419903534316502</v>
      </c>
      <c r="J728">
        <v>0.61580096465683498</v>
      </c>
      <c r="K728">
        <f t="shared" si="102"/>
        <v>14.219779626018052</v>
      </c>
      <c r="L728">
        <f t="shared" si="103"/>
        <v>15.387517868726606</v>
      </c>
      <c r="M728">
        <f t="shared" si="104"/>
        <v>-4.012422732127602</v>
      </c>
      <c r="N728" s="2">
        <f t="shared" si="105"/>
        <v>392.9832380020149</v>
      </c>
      <c r="O728">
        <f t="shared" si="106"/>
        <v>0</v>
      </c>
      <c r="P728">
        <f t="shared" si="107"/>
        <v>1</v>
      </c>
      <c r="Q728" t="str">
        <f t="shared" si="108"/>
        <v>FP</v>
      </c>
    </row>
    <row r="729" spans="1:17" x14ac:dyDescent="0.3">
      <c r="A729">
        <v>0</v>
      </c>
      <c r="B729">
        <v>0.88613857459934653</v>
      </c>
      <c r="C729">
        <v>-2</v>
      </c>
      <c r="D729">
        <v>1.35</v>
      </c>
      <c r="E729">
        <f t="shared" si="100"/>
        <v>6.5192579008777099E-12</v>
      </c>
      <c r="F729">
        <f t="shared" si="101"/>
        <v>0</v>
      </c>
      <c r="G729">
        <v>80</v>
      </c>
      <c r="H729">
        <v>-90</v>
      </c>
      <c r="I729">
        <v>0.38419903534316502</v>
      </c>
      <c r="J729">
        <v>0.61580096465683498</v>
      </c>
      <c r="K729">
        <f t="shared" si="102"/>
        <v>48.57372932723078</v>
      </c>
      <c r="L729">
        <f t="shared" si="103"/>
        <v>107.83498131120591</v>
      </c>
      <c r="M729">
        <f t="shared" si="104"/>
        <v>-47.742905564650307</v>
      </c>
      <c r="N729" s="2">
        <f t="shared" si="105"/>
        <v>571.52925303902077</v>
      </c>
      <c r="O729">
        <f t="shared" si="106"/>
        <v>0</v>
      </c>
      <c r="P729">
        <f t="shared" si="107"/>
        <v>0</v>
      </c>
      <c r="Q729" t="str">
        <f t="shared" si="108"/>
        <v>TN</v>
      </c>
    </row>
    <row r="730" spans="1:17" x14ac:dyDescent="0.3">
      <c r="A730">
        <v>0</v>
      </c>
      <c r="B730">
        <v>0.88613857459934653</v>
      </c>
      <c r="C730">
        <v>-2</v>
      </c>
      <c r="D730">
        <v>1.35</v>
      </c>
      <c r="E730">
        <f t="shared" si="100"/>
        <v>6.5192579008777099E-12</v>
      </c>
      <c r="F730">
        <f t="shared" si="101"/>
        <v>0</v>
      </c>
      <c r="G730">
        <v>20</v>
      </c>
      <c r="H730">
        <v>-10</v>
      </c>
      <c r="I730">
        <v>0.38419903534316502</v>
      </c>
      <c r="J730">
        <v>0.61580096465683498</v>
      </c>
      <c r="K730">
        <f t="shared" si="102"/>
        <v>14.219779626018052</v>
      </c>
      <c r="L730">
        <f t="shared" si="103"/>
        <v>15.387517868726606</v>
      </c>
      <c r="M730">
        <f t="shared" si="104"/>
        <v>-4.012422732127602</v>
      </c>
      <c r="N730" s="2">
        <f t="shared" si="105"/>
        <v>392.9832380020149</v>
      </c>
      <c r="O730">
        <f t="shared" si="106"/>
        <v>0</v>
      </c>
      <c r="P730">
        <f t="shared" si="107"/>
        <v>0</v>
      </c>
      <c r="Q730" t="str">
        <f t="shared" si="108"/>
        <v>TN</v>
      </c>
    </row>
    <row r="731" spans="1:17" x14ac:dyDescent="0.3">
      <c r="A731">
        <v>0</v>
      </c>
      <c r="B731">
        <v>0.88613857459934653</v>
      </c>
      <c r="C731">
        <v>-2</v>
      </c>
      <c r="D731">
        <v>1.35</v>
      </c>
      <c r="E731">
        <f t="shared" si="100"/>
        <v>6.5192579008777099E-12</v>
      </c>
      <c r="F731">
        <f t="shared" si="101"/>
        <v>0</v>
      </c>
      <c r="G731">
        <v>100</v>
      </c>
      <c r="H731">
        <v>-90</v>
      </c>
      <c r="I731">
        <v>0.38419903534316502</v>
      </c>
      <c r="J731">
        <v>0.61580096465683498</v>
      </c>
      <c r="K731">
        <f t="shared" si="102"/>
        <v>59.19392654187228</v>
      </c>
      <c r="L731">
        <f t="shared" si="103"/>
        <v>107.83498131120591</v>
      </c>
      <c r="M731">
        <f t="shared" si="104"/>
        <v>-43.662636039630875</v>
      </c>
      <c r="N731" s="2">
        <f t="shared" si="105"/>
        <v>393.0864730527216</v>
      </c>
      <c r="O731">
        <f t="shared" si="106"/>
        <v>0</v>
      </c>
      <c r="P731">
        <f t="shared" si="107"/>
        <v>0</v>
      </c>
      <c r="Q731" t="str">
        <f t="shared" si="108"/>
        <v>TN</v>
      </c>
    </row>
    <row r="732" spans="1:17" x14ac:dyDescent="0.3">
      <c r="A732">
        <v>1</v>
      </c>
      <c r="B732">
        <v>0.88613857459934653</v>
      </c>
      <c r="C732">
        <v>-2</v>
      </c>
      <c r="D732">
        <v>2.25</v>
      </c>
      <c r="E732">
        <f t="shared" si="100"/>
        <v>2.3283063931706102E-11</v>
      </c>
      <c r="F732">
        <f t="shared" si="101"/>
        <v>0</v>
      </c>
      <c r="G732">
        <v>180</v>
      </c>
      <c r="H732">
        <v>-90</v>
      </c>
      <c r="I732">
        <v>0.38419903534316502</v>
      </c>
      <c r="J732">
        <v>0.61580096465683498</v>
      </c>
      <c r="K732">
        <f t="shared" si="102"/>
        <v>99.651528170961043</v>
      </c>
      <c r="L732">
        <f t="shared" si="103"/>
        <v>107.83498131120591</v>
      </c>
      <c r="M732">
        <f t="shared" si="104"/>
        <v>-28.118864521436912</v>
      </c>
      <c r="N732" s="2">
        <f t="shared" si="105"/>
        <v>18.340979311397778</v>
      </c>
      <c r="O732">
        <f t="shared" si="106"/>
        <v>0</v>
      </c>
      <c r="P732">
        <f t="shared" si="107"/>
        <v>1</v>
      </c>
      <c r="Q732" t="str">
        <f t="shared" si="108"/>
        <v>FP</v>
      </c>
    </row>
    <row r="733" spans="1:17" x14ac:dyDescent="0.3">
      <c r="A733">
        <v>0</v>
      </c>
      <c r="B733">
        <v>0.88613857459934653</v>
      </c>
      <c r="C733">
        <v>-2</v>
      </c>
      <c r="D733">
        <v>2.25</v>
      </c>
      <c r="E733">
        <f t="shared" si="100"/>
        <v>2.3283063931706102E-11</v>
      </c>
      <c r="F733">
        <f t="shared" si="101"/>
        <v>0</v>
      </c>
      <c r="G733">
        <v>40</v>
      </c>
      <c r="H733">
        <v>-50</v>
      </c>
      <c r="I733">
        <v>0.60844334427391233</v>
      </c>
      <c r="J733">
        <v>0.39155665572608767</v>
      </c>
      <c r="K733">
        <f t="shared" si="102"/>
        <v>26.281318968660965</v>
      </c>
      <c r="L733">
        <f t="shared" si="103"/>
        <v>64.054973166180915</v>
      </c>
      <c r="M733">
        <f t="shared" si="104"/>
        <v>-9.0904574703525984</v>
      </c>
      <c r="N733" s="2">
        <f t="shared" si="105"/>
        <v>217.43773564715428</v>
      </c>
      <c r="O733">
        <f t="shared" si="106"/>
        <v>0</v>
      </c>
      <c r="P733">
        <f t="shared" si="107"/>
        <v>0</v>
      </c>
      <c r="Q733" t="str">
        <f t="shared" si="108"/>
        <v>TN</v>
      </c>
    </row>
    <row r="734" spans="1:17" x14ac:dyDescent="0.3">
      <c r="A734">
        <v>1</v>
      </c>
      <c r="B734">
        <v>0.88613857459934653</v>
      </c>
      <c r="C734">
        <v>-2</v>
      </c>
      <c r="D734">
        <v>2.25</v>
      </c>
      <c r="E734">
        <f t="shared" si="100"/>
        <v>2.3283063931706102E-11</v>
      </c>
      <c r="F734">
        <f t="shared" si="101"/>
        <v>0</v>
      </c>
      <c r="G734">
        <v>10</v>
      </c>
      <c r="H734">
        <v>0</v>
      </c>
      <c r="I734">
        <v>0.38419903534316502</v>
      </c>
      <c r="J734">
        <v>0.61580096465683498</v>
      </c>
      <c r="K734">
        <f t="shared" si="102"/>
        <v>7.6937589347757758</v>
      </c>
      <c r="L734">
        <f t="shared" si="103"/>
        <v>0</v>
      </c>
      <c r="M734">
        <f t="shared" si="104"/>
        <v>2.9559347609037099</v>
      </c>
      <c r="N734" s="2">
        <f t="shared" si="105"/>
        <v>717.81996203026847</v>
      </c>
      <c r="O734">
        <f t="shared" si="106"/>
        <v>1</v>
      </c>
      <c r="P734">
        <f t="shared" si="107"/>
        <v>0</v>
      </c>
      <c r="Q734" t="str">
        <f t="shared" si="108"/>
        <v>TP</v>
      </c>
    </row>
    <row r="735" spans="1:17" x14ac:dyDescent="0.3">
      <c r="A735">
        <v>1</v>
      </c>
      <c r="B735">
        <v>0.88613857459934653</v>
      </c>
      <c r="C735">
        <v>-2</v>
      </c>
      <c r="D735">
        <v>2.2000000000000002</v>
      </c>
      <c r="E735">
        <f t="shared" si="100"/>
        <v>2.235174137443786E-11</v>
      </c>
      <c r="F735">
        <f t="shared" si="101"/>
        <v>0</v>
      </c>
      <c r="G735">
        <v>10</v>
      </c>
      <c r="H735">
        <v>-10</v>
      </c>
      <c r="I735">
        <v>0.60844334427391233</v>
      </c>
      <c r="J735">
        <v>0.39155665572608767</v>
      </c>
      <c r="K735">
        <f t="shared" si="102"/>
        <v>7.6937589347592761</v>
      </c>
      <c r="L735">
        <f t="shared" si="103"/>
        <v>15.387517868726606</v>
      </c>
      <c r="M735">
        <f t="shared" si="104"/>
        <v>-1.3438686203017784</v>
      </c>
      <c r="N735" s="2">
        <f t="shared" si="105"/>
        <v>505.90621084064236</v>
      </c>
      <c r="O735">
        <f t="shared" si="106"/>
        <v>0</v>
      </c>
      <c r="P735">
        <f t="shared" si="107"/>
        <v>1</v>
      </c>
      <c r="Q735" t="str">
        <f t="shared" si="108"/>
        <v>FP</v>
      </c>
    </row>
    <row r="736" spans="1:17" x14ac:dyDescent="0.3">
      <c r="A736">
        <v>1</v>
      </c>
      <c r="B736">
        <v>0.88613857459934653</v>
      </c>
      <c r="C736">
        <v>-2</v>
      </c>
      <c r="D736">
        <v>2.5499999999999998</v>
      </c>
      <c r="E736">
        <f t="shared" si="100"/>
        <v>2.8870999275315562E-11</v>
      </c>
      <c r="F736">
        <f t="shared" si="101"/>
        <v>0</v>
      </c>
      <c r="G736">
        <v>70</v>
      </c>
      <c r="H736">
        <v>-50</v>
      </c>
      <c r="I736">
        <v>0.60844334427391233</v>
      </c>
      <c r="J736">
        <v>0.39155665572608767</v>
      </c>
      <c r="K736">
        <f t="shared" si="102"/>
        <v>43.153154405101951</v>
      </c>
      <c r="L736">
        <f t="shared" si="103"/>
        <v>64.054973166180915</v>
      </c>
      <c r="M736">
        <f t="shared" si="104"/>
        <v>1.175098506634658</v>
      </c>
      <c r="N736" s="2">
        <f t="shared" si="105"/>
        <v>625.56643179879973</v>
      </c>
      <c r="O736">
        <f t="shared" si="106"/>
        <v>1</v>
      </c>
      <c r="P736">
        <f t="shared" si="107"/>
        <v>0</v>
      </c>
      <c r="Q736" t="str">
        <f t="shared" si="108"/>
        <v>TP</v>
      </c>
    </row>
    <row r="737" spans="1:17" x14ac:dyDescent="0.3">
      <c r="A737">
        <v>0</v>
      </c>
      <c r="B737">
        <v>0.88613857459934653</v>
      </c>
      <c r="C737">
        <v>-2</v>
      </c>
      <c r="D737">
        <v>2.5499999999999998</v>
      </c>
      <c r="E737">
        <f t="shared" si="100"/>
        <v>2.8870999275315562E-11</v>
      </c>
      <c r="F737">
        <f t="shared" si="101"/>
        <v>0</v>
      </c>
      <c r="G737">
        <v>100</v>
      </c>
      <c r="H737">
        <v>-90</v>
      </c>
      <c r="I737">
        <v>0.38419903534316502</v>
      </c>
      <c r="J737">
        <v>0.61580096465683498</v>
      </c>
      <c r="K737">
        <f t="shared" si="102"/>
        <v>59.193926547965326</v>
      </c>
      <c r="L737">
        <f t="shared" si="103"/>
        <v>107.83498131120591</v>
      </c>
      <c r="M737">
        <f t="shared" si="104"/>
        <v>-43.662636037289928</v>
      </c>
      <c r="N737" s="2">
        <f t="shared" si="105"/>
        <v>393.08647295989647</v>
      </c>
      <c r="O737">
        <f t="shared" si="106"/>
        <v>0</v>
      </c>
      <c r="P737">
        <f t="shared" si="107"/>
        <v>0</v>
      </c>
      <c r="Q737" t="str">
        <f t="shared" si="108"/>
        <v>TN</v>
      </c>
    </row>
    <row r="738" spans="1:17" x14ac:dyDescent="0.3">
      <c r="A738">
        <v>0</v>
      </c>
      <c r="B738">
        <v>0.88613857459934653</v>
      </c>
      <c r="C738">
        <v>-2</v>
      </c>
      <c r="D738">
        <v>2.5499999999999998</v>
      </c>
      <c r="E738">
        <f t="shared" si="100"/>
        <v>2.8870999275315562E-11</v>
      </c>
      <c r="F738">
        <f t="shared" si="101"/>
        <v>0</v>
      </c>
      <c r="G738">
        <v>50</v>
      </c>
      <c r="H738">
        <v>-50</v>
      </c>
      <c r="I738">
        <v>0.60844334427391233</v>
      </c>
      <c r="J738">
        <v>0.39155665572608767</v>
      </c>
      <c r="K738">
        <f t="shared" si="102"/>
        <v>32.027486586707781</v>
      </c>
      <c r="L738">
        <f t="shared" si="103"/>
        <v>64.054973166180915</v>
      </c>
      <c r="M738">
        <f t="shared" si="104"/>
        <v>-5.5942400280697342</v>
      </c>
      <c r="N738" s="2">
        <f t="shared" si="105"/>
        <v>332.77010925169282</v>
      </c>
      <c r="O738">
        <f t="shared" si="106"/>
        <v>0</v>
      </c>
      <c r="P738">
        <f t="shared" si="107"/>
        <v>0</v>
      </c>
      <c r="Q738" t="str">
        <f t="shared" si="108"/>
        <v>TN</v>
      </c>
    </row>
    <row r="739" spans="1:17" x14ac:dyDescent="0.3">
      <c r="A739">
        <v>0</v>
      </c>
      <c r="B739">
        <v>0.88613857459934653</v>
      </c>
      <c r="C739">
        <v>-2</v>
      </c>
      <c r="D739">
        <v>2.5499999999999998</v>
      </c>
      <c r="E739">
        <f t="shared" si="100"/>
        <v>2.8870999275315562E-11</v>
      </c>
      <c r="F739">
        <f t="shared" si="101"/>
        <v>0</v>
      </c>
      <c r="G739">
        <v>70</v>
      </c>
      <c r="H739">
        <v>-50</v>
      </c>
      <c r="I739">
        <v>0.38419903534316502</v>
      </c>
      <c r="J739">
        <v>0.61580096465683498</v>
      </c>
      <c r="K739">
        <f t="shared" si="102"/>
        <v>43.153154405101951</v>
      </c>
      <c r="L739">
        <f t="shared" si="103"/>
        <v>64.054973166180915</v>
      </c>
      <c r="M739">
        <f t="shared" si="104"/>
        <v>-22.865713972347066</v>
      </c>
      <c r="N739" s="2">
        <f t="shared" si="105"/>
        <v>0.94189663108604316</v>
      </c>
      <c r="O739">
        <f t="shared" si="106"/>
        <v>0</v>
      </c>
      <c r="P739">
        <f t="shared" si="107"/>
        <v>0</v>
      </c>
      <c r="Q739" t="str">
        <f t="shared" si="108"/>
        <v>TN</v>
      </c>
    </row>
    <row r="740" spans="1:17" x14ac:dyDescent="0.3">
      <c r="A740">
        <v>0</v>
      </c>
      <c r="B740">
        <v>0.88613857459934653</v>
      </c>
      <c r="C740">
        <v>-2</v>
      </c>
      <c r="D740">
        <v>2.5499999999999998</v>
      </c>
      <c r="E740">
        <f t="shared" si="100"/>
        <v>2.8870999275315562E-11</v>
      </c>
      <c r="F740">
        <f t="shared" si="101"/>
        <v>0</v>
      </c>
      <c r="G740">
        <v>40</v>
      </c>
      <c r="H740">
        <v>-50</v>
      </c>
      <c r="I740">
        <v>0.38419903534316502</v>
      </c>
      <c r="J740">
        <v>0.61580096465683498</v>
      </c>
      <c r="K740">
        <f t="shared" si="102"/>
        <v>26.281318969202708</v>
      </c>
      <c r="L740">
        <f t="shared" si="103"/>
        <v>64.054973166180915</v>
      </c>
      <c r="M740">
        <f t="shared" si="104"/>
        <v>-29.347856871288183</v>
      </c>
      <c r="N740" s="2">
        <f t="shared" si="105"/>
        <v>30.378057623780716</v>
      </c>
      <c r="O740">
        <f t="shared" si="106"/>
        <v>0</v>
      </c>
      <c r="P740">
        <f t="shared" si="107"/>
        <v>0</v>
      </c>
      <c r="Q740" t="str">
        <f t="shared" si="108"/>
        <v>TN</v>
      </c>
    </row>
    <row r="741" spans="1:17" x14ac:dyDescent="0.3">
      <c r="A741">
        <v>0</v>
      </c>
      <c r="B741">
        <v>0.88613857459934653</v>
      </c>
      <c r="C741">
        <v>-2</v>
      </c>
      <c r="D741">
        <v>2.5499999999999998</v>
      </c>
      <c r="E741">
        <f t="shared" si="100"/>
        <v>2.8870999275315562E-11</v>
      </c>
      <c r="F741">
        <f t="shared" si="101"/>
        <v>0</v>
      </c>
      <c r="G741">
        <v>0</v>
      </c>
      <c r="H741">
        <v>-10</v>
      </c>
      <c r="I741">
        <v>0.38419903534316502</v>
      </c>
      <c r="J741">
        <v>0.61580096465683498</v>
      </c>
      <c r="K741">
        <f t="shared" si="102"/>
        <v>0</v>
      </c>
      <c r="L741">
        <f t="shared" si="103"/>
        <v>15.387517868726606</v>
      </c>
      <c r="M741">
        <f t="shared" si="104"/>
        <v>-9.4756483472361293</v>
      </c>
      <c r="N741" s="2">
        <f t="shared" si="105"/>
        <v>206.22623543359586</v>
      </c>
      <c r="O741">
        <f t="shared" si="106"/>
        <v>0</v>
      </c>
      <c r="P741">
        <f t="shared" si="107"/>
        <v>0</v>
      </c>
      <c r="Q741" t="str">
        <f t="shared" si="108"/>
        <v>TN</v>
      </c>
    </row>
    <row r="742" spans="1:17" x14ac:dyDescent="0.3">
      <c r="A742">
        <v>0</v>
      </c>
      <c r="B742">
        <v>0.88613857459934653</v>
      </c>
      <c r="C742">
        <v>-2</v>
      </c>
      <c r="D742">
        <v>2.5499999999999998</v>
      </c>
      <c r="E742">
        <f t="shared" si="100"/>
        <v>2.8870999275315562E-11</v>
      </c>
      <c r="F742">
        <f t="shared" si="101"/>
        <v>0</v>
      </c>
      <c r="G742">
        <v>60</v>
      </c>
      <c r="H742">
        <v>-50</v>
      </c>
      <c r="I742">
        <v>0.38419903534316502</v>
      </c>
      <c r="J742">
        <v>0.61580096465683498</v>
      </c>
      <c r="K742">
        <f t="shared" si="102"/>
        <v>37.6433628960405</v>
      </c>
      <c r="L742">
        <f t="shared" si="103"/>
        <v>64.054973166180915</v>
      </c>
      <c r="M742">
        <f t="shared" si="104"/>
        <v>-24.982570555070438</v>
      </c>
      <c r="N742" s="2">
        <f t="shared" si="105"/>
        <v>1.3141022537634017</v>
      </c>
      <c r="O742">
        <f t="shared" si="106"/>
        <v>0</v>
      </c>
      <c r="P742">
        <f t="shared" si="107"/>
        <v>0</v>
      </c>
      <c r="Q742" t="str">
        <f t="shared" si="108"/>
        <v>TN</v>
      </c>
    </row>
    <row r="743" spans="1:17" x14ac:dyDescent="0.3">
      <c r="A743">
        <v>0</v>
      </c>
      <c r="B743">
        <v>0.88613857459934653</v>
      </c>
      <c r="C743">
        <v>-2</v>
      </c>
      <c r="D743">
        <v>2.5499999999999998</v>
      </c>
      <c r="E743">
        <f t="shared" si="100"/>
        <v>2.8870999275315562E-11</v>
      </c>
      <c r="F743">
        <f t="shared" si="101"/>
        <v>0</v>
      </c>
      <c r="G743">
        <v>30</v>
      </c>
      <c r="H743">
        <v>-10</v>
      </c>
      <c r="I743">
        <v>0.38419903534316502</v>
      </c>
      <c r="J743">
        <v>0.61580096465683498</v>
      </c>
      <c r="K743">
        <f t="shared" si="102"/>
        <v>20.367331085133955</v>
      </c>
      <c r="L743">
        <f t="shared" si="103"/>
        <v>15.387517868726606</v>
      </c>
      <c r="M743">
        <f t="shared" si="104"/>
        <v>-1.6505393918128055</v>
      </c>
      <c r="N743" s="2">
        <f t="shared" si="105"/>
        <v>492.20475966216469</v>
      </c>
      <c r="O743">
        <f t="shared" si="106"/>
        <v>0</v>
      </c>
      <c r="P743">
        <f t="shared" si="107"/>
        <v>0</v>
      </c>
      <c r="Q743" t="str">
        <f t="shared" si="108"/>
        <v>TN</v>
      </c>
    </row>
    <row r="744" spans="1:17" x14ac:dyDescent="0.3">
      <c r="A744">
        <v>1</v>
      </c>
      <c r="B744">
        <v>0.88613857459934653</v>
      </c>
      <c r="C744">
        <v>-2</v>
      </c>
      <c r="D744">
        <v>2.9</v>
      </c>
      <c r="E744">
        <f t="shared" si="100"/>
        <v>3.5390257176193277E-11</v>
      </c>
      <c r="F744">
        <f t="shared" si="101"/>
        <v>0</v>
      </c>
      <c r="G744">
        <v>70</v>
      </c>
      <c r="H744">
        <v>-50</v>
      </c>
      <c r="I744">
        <v>0.38419903534316502</v>
      </c>
      <c r="J744">
        <v>0.61580096465683498</v>
      </c>
      <c r="K744">
        <f t="shared" si="102"/>
        <v>43.153154406297162</v>
      </c>
      <c r="L744">
        <f t="shared" si="103"/>
        <v>64.054973166180915</v>
      </c>
      <c r="M744">
        <f t="shared" si="104"/>
        <v>-22.865713971887867</v>
      </c>
      <c r="N744" s="2">
        <f t="shared" si="105"/>
        <v>0.94189663197736073</v>
      </c>
      <c r="O744">
        <f t="shared" si="106"/>
        <v>0</v>
      </c>
      <c r="P744">
        <f t="shared" si="107"/>
        <v>1</v>
      </c>
      <c r="Q744" t="str">
        <f t="shared" si="108"/>
        <v>FP</v>
      </c>
    </row>
    <row r="745" spans="1:17" x14ac:dyDescent="0.3">
      <c r="A745">
        <v>0</v>
      </c>
      <c r="B745">
        <v>0.88613857459934653</v>
      </c>
      <c r="C745">
        <v>-2</v>
      </c>
      <c r="D745">
        <v>2.9</v>
      </c>
      <c r="E745">
        <f t="shared" si="100"/>
        <v>3.5390257176193277E-11</v>
      </c>
      <c r="F745">
        <f t="shared" si="101"/>
        <v>0</v>
      </c>
      <c r="G745">
        <v>80</v>
      </c>
      <c r="H745">
        <v>-90</v>
      </c>
      <c r="I745">
        <v>0.60844334427391233</v>
      </c>
      <c r="J745">
        <v>0.39155665572608767</v>
      </c>
      <c r="K745">
        <f t="shared" si="102"/>
        <v>48.573729333376015</v>
      </c>
      <c r="L745">
        <f t="shared" si="103"/>
        <v>107.83498131120591</v>
      </c>
      <c r="M745">
        <f t="shared" si="104"/>
        <v>-12.669142333045812</v>
      </c>
      <c r="N745" s="2">
        <f t="shared" si="105"/>
        <v>124.70379254967609</v>
      </c>
      <c r="O745">
        <f t="shared" si="106"/>
        <v>0</v>
      </c>
      <c r="P745">
        <f t="shared" si="107"/>
        <v>0</v>
      </c>
      <c r="Q745" t="str">
        <f t="shared" si="108"/>
        <v>TN</v>
      </c>
    </row>
    <row r="746" spans="1:17" x14ac:dyDescent="0.3">
      <c r="A746">
        <v>0</v>
      </c>
      <c r="B746">
        <v>0.88613857459934653</v>
      </c>
      <c r="C746">
        <v>-2</v>
      </c>
      <c r="D746">
        <v>2.9</v>
      </c>
      <c r="E746">
        <f t="shared" si="100"/>
        <v>3.5390257176193277E-11</v>
      </c>
      <c r="F746">
        <f t="shared" si="101"/>
        <v>0</v>
      </c>
      <c r="G746">
        <v>0</v>
      </c>
      <c r="H746">
        <v>-10</v>
      </c>
      <c r="I746">
        <v>0.38419903534316502</v>
      </c>
      <c r="J746">
        <v>0.61580096465683498</v>
      </c>
      <c r="K746">
        <f t="shared" si="102"/>
        <v>0</v>
      </c>
      <c r="L746">
        <f t="shared" si="103"/>
        <v>15.387517868726606</v>
      </c>
      <c r="M746">
        <f t="shared" si="104"/>
        <v>-9.4756483472361293</v>
      </c>
      <c r="N746" s="2">
        <f t="shared" si="105"/>
        <v>206.22623543359586</v>
      </c>
      <c r="O746">
        <f t="shared" si="106"/>
        <v>0</v>
      </c>
      <c r="P746">
        <f t="shared" si="107"/>
        <v>0</v>
      </c>
      <c r="Q746" t="str">
        <f t="shared" si="108"/>
        <v>TN</v>
      </c>
    </row>
    <row r="747" spans="1:17" x14ac:dyDescent="0.3">
      <c r="A747">
        <v>0</v>
      </c>
      <c r="B747">
        <v>0.88613857459934653</v>
      </c>
      <c r="C747">
        <v>-2</v>
      </c>
      <c r="D747">
        <v>2.9</v>
      </c>
      <c r="E747">
        <f t="shared" si="100"/>
        <v>3.5390257176193277E-11</v>
      </c>
      <c r="F747">
        <f t="shared" si="101"/>
        <v>0</v>
      </c>
      <c r="G747">
        <v>80</v>
      </c>
      <c r="H747">
        <v>-90</v>
      </c>
      <c r="I747">
        <v>0.60844334427391233</v>
      </c>
      <c r="J747">
        <v>0.39155665572608767</v>
      </c>
      <c r="K747">
        <f t="shared" si="102"/>
        <v>48.573729333376015</v>
      </c>
      <c r="L747">
        <f t="shared" si="103"/>
        <v>107.83498131120591</v>
      </c>
      <c r="M747">
        <f t="shared" si="104"/>
        <v>-12.669142333045812</v>
      </c>
      <c r="N747" s="2">
        <f t="shared" si="105"/>
        <v>124.70379254967609</v>
      </c>
      <c r="O747">
        <f t="shared" si="106"/>
        <v>0</v>
      </c>
      <c r="P747">
        <f t="shared" si="107"/>
        <v>0</v>
      </c>
      <c r="Q747" t="str">
        <f t="shared" si="108"/>
        <v>TN</v>
      </c>
    </row>
    <row r="748" spans="1:17" x14ac:dyDescent="0.3">
      <c r="A748">
        <v>0</v>
      </c>
      <c r="B748">
        <v>0.88613857459934653</v>
      </c>
      <c r="C748">
        <v>-2</v>
      </c>
      <c r="D748">
        <v>2.9</v>
      </c>
      <c r="E748">
        <f t="shared" si="100"/>
        <v>3.5390257176193277E-11</v>
      </c>
      <c r="F748">
        <f t="shared" si="101"/>
        <v>0</v>
      </c>
      <c r="G748">
        <v>90</v>
      </c>
      <c r="H748">
        <v>-90</v>
      </c>
      <c r="I748">
        <v>0.60844334427391233</v>
      </c>
      <c r="J748">
        <v>0.39155665572608767</v>
      </c>
      <c r="K748">
        <f t="shared" si="102"/>
        <v>53.917490664189287</v>
      </c>
      <c r="L748">
        <f t="shared" si="103"/>
        <v>107.83498131120591</v>
      </c>
      <c r="M748">
        <f t="shared" si="104"/>
        <v>-9.4177663179241691</v>
      </c>
      <c r="N748" s="2">
        <f t="shared" si="105"/>
        <v>207.89202469720641</v>
      </c>
      <c r="O748">
        <f t="shared" si="106"/>
        <v>0</v>
      </c>
      <c r="P748">
        <f t="shared" si="107"/>
        <v>0</v>
      </c>
      <c r="Q748" t="str">
        <f t="shared" si="108"/>
        <v>TN</v>
      </c>
    </row>
    <row r="749" spans="1:17" x14ac:dyDescent="0.3">
      <c r="A749">
        <v>1</v>
      </c>
      <c r="B749">
        <v>0.88613857459934653</v>
      </c>
      <c r="C749">
        <v>-2</v>
      </c>
      <c r="D749">
        <v>3.8</v>
      </c>
      <c r="E749">
        <f t="shared" si="100"/>
        <v>5.2154063207021667E-11</v>
      </c>
      <c r="F749">
        <f t="shared" si="101"/>
        <v>0</v>
      </c>
      <c r="G749">
        <v>180</v>
      </c>
      <c r="H749">
        <v>-90</v>
      </c>
      <c r="I749">
        <v>0.56330583577691229</v>
      </c>
      <c r="J749">
        <v>0.43669416422308771</v>
      </c>
      <c r="K749">
        <f t="shared" si="102"/>
        <v>99.651528185901341</v>
      </c>
      <c r="L749">
        <f t="shared" si="103"/>
        <v>107.83498131120591</v>
      </c>
      <c r="M749">
        <f t="shared" si="104"/>
        <v>9.0433803334963372</v>
      </c>
      <c r="N749" s="2">
        <f t="shared" si="105"/>
        <v>1081.0686154762648</v>
      </c>
      <c r="O749">
        <f t="shared" si="106"/>
        <v>1</v>
      </c>
      <c r="P749">
        <f t="shared" si="107"/>
        <v>0</v>
      </c>
      <c r="Q749" t="str">
        <f t="shared" si="108"/>
        <v>TP</v>
      </c>
    </row>
    <row r="750" spans="1:17" x14ac:dyDescent="0.3">
      <c r="A750">
        <v>0</v>
      </c>
      <c r="B750">
        <v>0.88613857459934653</v>
      </c>
      <c r="C750">
        <v>-2</v>
      </c>
      <c r="D750">
        <v>3.8</v>
      </c>
      <c r="E750">
        <f t="shared" si="100"/>
        <v>5.2154063207021667E-11</v>
      </c>
      <c r="F750">
        <f t="shared" si="101"/>
        <v>0</v>
      </c>
      <c r="G750">
        <v>90</v>
      </c>
      <c r="H750">
        <v>-90</v>
      </c>
      <c r="I750">
        <v>0.38419903534316502</v>
      </c>
      <c r="J750">
        <v>0.61580096465683498</v>
      </c>
      <c r="K750">
        <f t="shared" si="102"/>
        <v>53.917490668256491</v>
      </c>
      <c r="L750">
        <f t="shared" si="103"/>
        <v>107.83498131120591</v>
      </c>
      <c r="M750">
        <f t="shared" si="104"/>
        <v>-45.689837612324126</v>
      </c>
      <c r="N750" s="2">
        <f t="shared" si="105"/>
        <v>477.58027215540523</v>
      </c>
      <c r="O750">
        <f t="shared" si="106"/>
        <v>0</v>
      </c>
      <c r="P750">
        <f t="shared" si="107"/>
        <v>0</v>
      </c>
      <c r="Q750" t="str">
        <f t="shared" si="108"/>
        <v>TN</v>
      </c>
    </row>
    <row r="751" spans="1:17" x14ac:dyDescent="0.3">
      <c r="A751">
        <v>0</v>
      </c>
      <c r="B751">
        <v>0.88613857459934653</v>
      </c>
      <c r="C751">
        <v>-2</v>
      </c>
      <c r="D751">
        <v>3.8</v>
      </c>
      <c r="E751">
        <f t="shared" si="100"/>
        <v>5.2154063207021667E-11</v>
      </c>
      <c r="F751">
        <f t="shared" si="101"/>
        <v>0</v>
      </c>
      <c r="G751">
        <v>100</v>
      </c>
      <c r="H751">
        <v>-90</v>
      </c>
      <c r="I751">
        <v>0.38419903534316502</v>
      </c>
      <c r="J751">
        <v>0.61580096465683498</v>
      </c>
      <c r="K751">
        <f t="shared" si="102"/>
        <v>59.193926554312263</v>
      </c>
      <c r="L751">
        <f t="shared" si="103"/>
        <v>107.83498131120591</v>
      </c>
      <c r="M751">
        <f t="shared" si="104"/>
        <v>-43.662636034851445</v>
      </c>
      <c r="N751" s="2">
        <f t="shared" si="105"/>
        <v>393.08647286320377</v>
      </c>
      <c r="O751">
        <f t="shared" si="106"/>
        <v>0</v>
      </c>
      <c r="P751">
        <f t="shared" si="107"/>
        <v>0</v>
      </c>
      <c r="Q751" t="str">
        <f t="shared" si="108"/>
        <v>TN</v>
      </c>
    </row>
    <row r="752" spans="1:17" x14ac:dyDescent="0.3">
      <c r="A752">
        <v>0</v>
      </c>
      <c r="B752">
        <v>0.88613857459934653</v>
      </c>
      <c r="C752">
        <v>-2</v>
      </c>
      <c r="D752">
        <v>3.8</v>
      </c>
      <c r="E752">
        <f t="shared" si="100"/>
        <v>5.2154063207021667E-11</v>
      </c>
      <c r="F752">
        <f t="shared" si="101"/>
        <v>0</v>
      </c>
      <c r="G752">
        <v>20</v>
      </c>
      <c r="H752">
        <v>-10</v>
      </c>
      <c r="I752">
        <v>0.38419903534316502</v>
      </c>
      <c r="J752">
        <v>0.61580096465683498</v>
      </c>
      <c r="K752">
        <f t="shared" si="102"/>
        <v>14.219779627962035</v>
      </c>
      <c r="L752">
        <f t="shared" si="103"/>
        <v>15.387517868726606</v>
      </c>
      <c r="M752">
        <f t="shared" si="104"/>
        <v>-4.0124227313807257</v>
      </c>
      <c r="N752" s="2">
        <f t="shared" si="105"/>
        <v>392.98323803162691</v>
      </c>
      <c r="O752">
        <f t="shared" si="106"/>
        <v>0</v>
      </c>
      <c r="P752">
        <f t="shared" si="107"/>
        <v>0</v>
      </c>
      <c r="Q752" t="str">
        <f t="shared" si="108"/>
        <v>TN</v>
      </c>
    </row>
    <row r="753" spans="1:17" x14ac:dyDescent="0.3">
      <c r="A753">
        <v>0</v>
      </c>
      <c r="B753">
        <v>0.88613857459934653</v>
      </c>
      <c r="C753">
        <v>-2</v>
      </c>
      <c r="D753">
        <v>3.8</v>
      </c>
      <c r="E753">
        <f t="shared" si="100"/>
        <v>5.2154063207021667E-11</v>
      </c>
      <c r="F753">
        <f t="shared" si="101"/>
        <v>0</v>
      </c>
      <c r="G753">
        <v>10</v>
      </c>
      <c r="H753">
        <v>0</v>
      </c>
      <c r="I753">
        <v>0.42913429896650213</v>
      </c>
      <c r="J753">
        <v>0.57086570103349787</v>
      </c>
      <c r="K753">
        <f t="shared" si="102"/>
        <v>7.6937589352872413</v>
      </c>
      <c r="L753">
        <f t="shared" si="103"/>
        <v>0</v>
      </c>
      <c r="M753">
        <f t="shared" si="104"/>
        <v>3.3016558471117521</v>
      </c>
      <c r="N753" s="2">
        <f t="shared" si="105"/>
        <v>736.46471602119618</v>
      </c>
      <c r="O753">
        <f t="shared" si="106"/>
        <v>1</v>
      </c>
      <c r="P753">
        <f t="shared" si="107"/>
        <v>1</v>
      </c>
      <c r="Q753" t="str">
        <f t="shared" si="108"/>
        <v>FN</v>
      </c>
    </row>
    <row r="754" spans="1:17" x14ac:dyDescent="0.3">
      <c r="A754">
        <v>0</v>
      </c>
      <c r="B754">
        <v>0.88613857459934653</v>
      </c>
      <c r="C754">
        <v>-2</v>
      </c>
      <c r="D754">
        <v>3.8</v>
      </c>
      <c r="E754">
        <f t="shared" si="100"/>
        <v>5.2154063207021667E-11</v>
      </c>
      <c r="F754">
        <f t="shared" si="101"/>
        <v>0</v>
      </c>
      <c r="G754">
        <v>90</v>
      </c>
      <c r="H754">
        <v>-90</v>
      </c>
      <c r="I754">
        <v>0.38419903534316502</v>
      </c>
      <c r="J754">
        <v>0.61580096465683498</v>
      </c>
      <c r="K754">
        <f t="shared" si="102"/>
        <v>53.917490668256491</v>
      </c>
      <c r="L754">
        <f t="shared" si="103"/>
        <v>107.83498131120591</v>
      </c>
      <c r="M754">
        <f t="shared" si="104"/>
        <v>-45.689837612324126</v>
      </c>
      <c r="N754" s="2">
        <f t="shared" si="105"/>
        <v>477.58027215540523</v>
      </c>
      <c r="O754">
        <f t="shared" si="106"/>
        <v>0</v>
      </c>
      <c r="P754">
        <f t="shared" si="107"/>
        <v>0</v>
      </c>
      <c r="Q754" t="str">
        <f t="shared" si="108"/>
        <v>TN</v>
      </c>
    </row>
    <row r="755" spans="1:17" x14ac:dyDescent="0.3">
      <c r="A755">
        <v>0</v>
      </c>
      <c r="B755">
        <v>0.88613857459934653</v>
      </c>
      <c r="C755">
        <v>-2</v>
      </c>
      <c r="D755">
        <v>3.8</v>
      </c>
      <c r="E755">
        <f t="shared" si="100"/>
        <v>5.2154063207021667E-11</v>
      </c>
      <c r="F755">
        <f t="shared" si="101"/>
        <v>0</v>
      </c>
      <c r="G755">
        <v>80</v>
      </c>
      <c r="H755">
        <v>-90</v>
      </c>
      <c r="I755">
        <v>0.38419903534316502</v>
      </c>
      <c r="J755">
        <v>0.61580096465683498</v>
      </c>
      <c r="K755">
        <f t="shared" si="102"/>
        <v>48.573729336944211</v>
      </c>
      <c r="L755">
        <f t="shared" si="103"/>
        <v>107.83498131120591</v>
      </c>
      <c r="M755">
        <f t="shared" si="104"/>
        <v>-47.742905560918416</v>
      </c>
      <c r="N755" s="2">
        <f t="shared" si="105"/>
        <v>571.52925286058655</v>
      </c>
      <c r="O755">
        <f t="shared" si="106"/>
        <v>0</v>
      </c>
      <c r="P755">
        <f t="shared" si="107"/>
        <v>0</v>
      </c>
      <c r="Q755" t="str">
        <f t="shared" si="108"/>
        <v>TN</v>
      </c>
    </row>
    <row r="756" spans="1:17" x14ac:dyDescent="0.3">
      <c r="A756">
        <v>0</v>
      </c>
      <c r="B756">
        <v>0.88613857459934653</v>
      </c>
      <c r="C756">
        <v>-2</v>
      </c>
      <c r="D756">
        <v>3.8</v>
      </c>
      <c r="E756">
        <f t="shared" si="100"/>
        <v>5.2154063207021667E-11</v>
      </c>
      <c r="F756">
        <f t="shared" si="101"/>
        <v>0</v>
      </c>
      <c r="G756">
        <v>40</v>
      </c>
      <c r="H756">
        <v>-50</v>
      </c>
      <c r="I756">
        <v>0.38419903534316502</v>
      </c>
      <c r="J756">
        <v>0.61580096465683498</v>
      </c>
      <c r="K756">
        <f t="shared" si="102"/>
        <v>26.281318971459964</v>
      </c>
      <c r="L756">
        <f t="shared" si="103"/>
        <v>64.054973166180915</v>
      </c>
      <c r="M756">
        <f t="shared" si="104"/>
        <v>-29.347856870420948</v>
      </c>
      <c r="N756" s="2">
        <f t="shared" si="105"/>
        <v>30.378057614220957</v>
      </c>
      <c r="O756">
        <f t="shared" si="106"/>
        <v>0</v>
      </c>
      <c r="P756">
        <f t="shared" si="107"/>
        <v>0</v>
      </c>
      <c r="Q756" t="str">
        <f t="shared" si="108"/>
        <v>TN</v>
      </c>
    </row>
    <row r="757" spans="1:17" x14ac:dyDescent="0.3">
      <c r="A757">
        <v>0</v>
      </c>
      <c r="B757">
        <v>0.88613857459934653</v>
      </c>
      <c r="C757">
        <v>-2</v>
      </c>
      <c r="D757">
        <v>3.8</v>
      </c>
      <c r="E757">
        <f t="shared" si="100"/>
        <v>5.2154063207021667E-11</v>
      </c>
      <c r="F757">
        <f t="shared" si="101"/>
        <v>0</v>
      </c>
      <c r="G757">
        <v>60</v>
      </c>
      <c r="H757">
        <v>-50</v>
      </c>
      <c r="I757">
        <v>0.38419903534316502</v>
      </c>
      <c r="J757">
        <v>0.61580096465683498</v>
      </c>
      <c r="K757">
        <f t="shared" si="102"/>
        <v>37.64336289962899</v>
      </c>
      <c r="L757">
        <f t="shared" si="103"/>
        <v>64.054973166180915</v>
      </c>
      <c r="M757">
        <f t="shared" si="104"/>
        <v>-24.982570553691744</v>
      </c>
      <c r="N757" s="2">
        <f t="shared" si="105"/>
        <v>1.3141022506024882</v>
      </c>
      <c r="O757">
        <f t="shared" si="106"/>
        <v>0</v>
      </c>
      <c r="P757">
        <f t="shared" si="107"/>
        <v>0</v>
      </c>
      <c r="Q757" t="str">
        <f t="shared" si="108"/>
        <v>TN</v>
      </c>
    </row>
    <row r="758" spans="1:17" x14ac:dyDescent="0.3">
      <c r="A758">
        <v>0</v>
      </c>
      <c r="B758">
        <v>0.88613857459934653</v>
      </c>
      <c r="C758">
        <v>-2</v>
      </c>
      <c r="D758">
        <v>3.8</v>
      </c>
      <c r="E758">
        <f t="shared" si="100"/>
        <v>5.2154063207021667E-11</v>
      </c>
      <c r="F758">
        <f t="shared" si="101"/>
        <v>0</v>
      </c>
      <c r="G758">
        <v>40</v>
      </c>
      <c r="H758">
        <v>-50</v>
      </c>
      <c r="I758">
        <v>0.60844334427391233</v>
      </c>
      <c r="J758">
        <v>0.39155665572608767</v>
      </c>
      <c r="K758">
        <f t="shared" si="102"/>
        <v>26.281318971459964</v>
      </c>
      <c r="L758">
        <f t="shared" si="103"/>
        <v>64.054973166180915</v>
      </c>
      <c r="M758">
        <f t="shared" si="104"/>
        <v>-9.0904574686495661</v>
      </c>
      <c r="N758" s="2">
        <f t="shared" si="105"/>
        <v>217.43773569737931</v>
      </c>
      <c r="O758">
        <f t="shared" si="106"/>
        <v>0</v>
      </c>
      <c r="P758">
        <f t="shared" si="107"/>
        <v>0</v>
      </c>
      <c r="Q758" t="str">
        <f t="shared" si="108"/>
        <v>TN</v>
      </c>
    </row>
    <row r="759" spans="1:17" x14ac:dyDescent="0.3">
      <c r="A759">
        <v>1</v>
      </c>
      <c r="B759">
        <v>0.88613857459934653</v>
      </c>
      <c r="C759">
        <v>-2</v>
      </c>
      <c r="D759">
        <v>3.95</v>
      </c>
      <c r="E759">
        <f t="shared" si="100"/>
        <v>5.4948030878826405E-11</v>
      </c>
      <c r="F759">
        <f t="shared" si="101"/>
        <v>0</v>
      </c>
      <c r="G759">
        <v>30</v>
      </c>
      <c r="H759">
        <v>-10</v>
      </c>
      <c r="I759">
        <v>0.38419903534316502</v>
      </c>
      <c r="J759">
        <v>0.61580096465683498</v>
      </c>
      <c r="K759">
        <f t="shared" si="102"/>
        <v>20.367331086940407</v>
      </c>
      <c r="L759">
        <f t="shared" si="103"/>
        <v>15.387517868726606</v>
      </c>
      <c r="M759">
        <f t="shared" si="104"/>
        <v>-1.6505393911187687</v>
      </c>
      <c r="N759" s="2">
        <f t="shared" si="105"/>
        <v>492.20475969296007</v>
      </c>
      <c r="O759">
        <f t="shared" si="106"/>
        <v>0</v>
      </c>
      <c r="P759">
        <f t="shared" si="107"/>
        <v>1</v>
      </c>
      <c r="Q759" t="str">
        <f t="shared" si="108"/>
        <v>FP</v>
      </c>
    </row>
    <row r="760" spans="1:17" x14ac:dyDescent="0.3">
      <c r="A760">
        <v>1</v>
      </c>
      <c r="B760">
        <v>0.88613857459934653</v>
      </c>
      <c r="C760">
        <v>-2</v>
      </c>
      <c r="D760">
        <v>3.9</v>
      </c>
      <c r="E760">
        <f t="shared" si="100"/>
        <v>5.4016708321558157E-11</v>
      </c>
      <c r="F760">
        <f t="shared" si="101"/>
        <v>0</v>
      </c>
      <c r="G760">
        <v>10</v>
      </c>
      <c r="H760">
        <v>-10</v>
      </c>
      <c r="I760">
        <v>0.60844334427391233</v>
      </c>
      <c r="J760">
        <v>0.39155665572608767</v>
      </c>
      <c r="K760">
        <f t="shared" si="102"/>
        <v>7.6937589353202398</v>
      </c>
      <c r="L760">
        <f t="shared" si="103"/>
        <v>15.387517868726606</v>
      </c>
      <c r="M760">
        <f t="shared" si="104"/>
        <v>-1.3438686199604639</v>
      </c>
      <c r="N760" s="2">
        <f t="shared" si="105"/>
        <v>505.90621085599616</v>
      </c>
      <c r="O760">
        <f t="shared" si="106"/>
        <v>0</v>
      </c>
      <c r="P760">
        <f t="shared" si="107"/>
        <v>1</v>
      </c>
      <c r="Q760" t="str">
        <f t="shared" si="108"/>
        <v>FP</v>
      </c>
    </row>
    <row r="761" spans="1:17" x14ac:dyDescent="0.3">
      <c r="A761">
        <v>1</v>
      </c>
      <c r="B761">
        <v>0.88613857459934653</v>
      </c>
      <c r="C761">
        <v>-2</v>
      </c>
      <c r="D761">
        <v>3.85</v>
      </c>
      <c r="E761">
        <f t="shared" si="100"/>
        <v>5.3085385764289915E-11</v>
      </c>
      <c r="F761">
        <f t="shared" si="101"/>
        <v>0</v>
      </c>
      <c r="G761">
        <v>10</v>
      </c>
      <c r="H761">
        <v>-10</v>
      </c>
      <c r="I761">
        <v>0.60844334427391233</v>
      </c>
      <c r="J761">
        <v>0.39155665572608767</v>
      </c>
      <c r="K761">
        <f t="shared" si="102"/>
        <v>7.6937589353037401</v>
      </c>
      <c r="L761">
        <f t="shared" si="103"/>
        <v>15.387517868726606</v>
      </c>
      <c r="M761">
        <f t="shared" si="104"/>
        <v>-1.343868619970503</v>
      </c>
      <c r="N761" s="2">
        <f t="shared" si="105"/>
        <v>505.90621085554454</v>
      </c>
      <c r="O761">
        <f t="shared" si="106"/>
        <v>0</v>
      </c>
      <c r="P761">
        <f t="shared" si="107"/>
        <v>1</v>
      </c>
      <c r="Q761" t="str">
        <f t="shared" si="108"/>
        <v>FP</v>
      </c>
    </row>
    <row r="762" spans="1:17" x14ac:dyDescent="0.3">
      <c r="A762">
        <v>1</v>
      </c>
      <c r="B762">
        <v>0.88613857459934653</v>
      </c>
      <c r="C762">
        <v>-2</v>
      </c>
      <c r="D762">
        <v>3.95</v>
      </c>
      <c r="E762">
        <f t="shared" si="100"/>
        <v>5.4948030878826405E-11</v>
      </c>
      <c r="F762">
        <f t="shared" si="101"/>
        <v>0</v>
      </c>
      <c r="G762">
        <v>10</v>
      </c>
      <c r="H762">
        <v>-10</v>
      </c>
      <c r="I762">
        <v>0.60844334427391233</v>
      </c>
      <c r="J762">
        <v>0.39155665572608767</v>
      </c>
      <c r="K762">
        <f t="shared" si="102"/>
        <v>7.6937589353367386</v>
      </c>
      <c r="L762">
        <f t="shared" si="103"/>
        <v>15.387517868726606</v>
      </c>
      <c r="M762">
        <f t="shared" si="104"/>
        <v>-1.3438686199504257</v>
      </c>
      <c r="N762" s="2">
        <f t="shared" si="105"/>
        <v>505.90621085644767</v>
      </c>
      <c r="O762">
        <f t="shared" si="106"/>
        <v>0</v>
      </c>
      <c r="P762">
        <f t="shared" si="107"/>
        <v>1</v>
      </c>
      <c r="Q762" t="str">
        <f t="shared" si="108"/>
        <v>FP</v>
      </c>
    </row>
    <row r="763" spans="1:17" x14ac:dyDescent="0.3">
      <c r="A763">
        <v>1</v>
      </c>
      <c r="B763">
        <v>0.88613857459934653</v>
      </c>
      <c r="C763">
        <v>-2</v>
      </c>
      <c r="D763">
        <v>3.6</v>
      </c>
      <c r="E763">
        <f t="shared" si="100"/>
        <v>4.8428772977948693E-11</v>
      </c>
      <c r="F763">
        <f t="shared" si="101"/>
        <v>0</v>
      </c>
      <c r="G763">
        <v>70</v>
      </c>
      <c r="H763">
        <v>-50</v>
      </c>
      <c r="I763">
        <v>0.38419903534316502</v>
      </c>
      <c r="J763">
        <v>0.61580096465683498</v>
      </c>
      <c r="K763">
        <f t="shared" si="102"/>
        <v>43.153154408687605</v>
      </c>
      <c r="L763">
        <f t="shared" si="103"/>
        <v>64.054973166180915</v>
      </c>
      <c r="M763">
        <f t="shared" si="104"/>
        <v>-22.865713970969463</v>
      </c>
      <c r="N763" s="2">
        <f t="shared" si="105"/>
        <v>0.94189663376000965</v>
      </c>
      <c r="O763">
        <f t="shared" si="106"/>
        <v>0</v>
      </c>
      <c r="P763">
        <f t="shared" si="107"/>
        <v>1</v>
      </c>
      <c r="Q763" t="str">
        <f t="shared" si="108"/>
        <v>FP</v>
      </c>
    </row>
    <row r="764" spans="1:17" x14ac:dyDescent="0.3">
      <c r="A764">
        <v>0</v>
      </c>
      <c r="B764">
        <v>0.88613857459934653</v>
      </c>
      <c r="C764">
        <v>-2</v>
      </c>
      <c r="D764">
        <v>3.6</v>
      </c>
      <c r="E764">
        <f t="shared" si="100"/>
        <v>4.8428772977948693E-11</v>
      </c>
      <c r="F764">
        <f t="shared" si="101"/>
        <v>0</v>
      </c>
      <c r="G764">
        <v>50</v>
      </c>
      <c r="H764">
        <v>-50</v>
      </c>
      <c r="I764">
        <v>0.60844334427391233</v>
      </c>
      <c r="J764">
        <v>0.39155665572608767</v>
      </c>
      <c r="K764">
        <f t="shared" si="102"/>
        <v>32.027486589158215</v>
      </c>
      <c r="L764">
        <f t="shared" si="103"/>
        <v>64.054973166180915</v>
      </c>
      <c r="M764">
        <f t="shared" si="104"/>
        <v>-5.5942400265787811</v>
      </c>
      <c r="N764" s="2">
        <f t="shared" si="105"/>
        <v>332.77010930608873</v>
      </c>
      <c r="O764">
        <f t="shared" si="106"/>
        <v>0</v>
      </c>
      <c r="P764">
        <f t="shared" si="107"/>
        <v>0</v>
      </c>
      <c r="Q764" t="str">
        <f t="shared" si="108"/>
        <v>TN</v>
      </c>
    </row>
    <row r="765" spans="1:17" x14ac:dyDescent="0.3">
      <c r="A765">
        <v>0</v>
      </c>
      <c r="B765">
        <v>0.88613857459934653</v>
      </c>
      <c r="C765">
        <v>-2</v>
      </c>
      <c r="D765">
        <v>3.6</v>
      </c>
      <c r="E765">
        <f t="shared" si="100"/>
        <v>4.8428772977948693E-11</v>
      </c>
      <c r="F765">
        <f t="shared" si="101"/>
        <v>0</v>
      </c>
      <c r="G765">
        <v>100</v>
      </c>
      <c r="H765">
        <v>-90</v>
      </c>
      <c r="I765">
        <v>0.60844334427391233</v>
      </c>
      <c r="J765">
        <v>0.39155665572608767</v>
      </c>
      <c r="K765">
        <f t="shared" si="102"/>
        <v>59.193926553296777</v>
      </c>
      <c r="L765">
        <f t="shared" si="103"/>
        <v>107.83498131120591</v>
      </c>
      <c r="M765">
        <f t="shared" si="104"/>
        <v>-6.2073540197087169</v>
      </c>
      <c r="N765" s="2">
        <f t="shared" si="105"/>
        <v>310.77718243158472</v>
      </c>
      <c r="O765">
        <f t="shared" si="106"/>
        <v>0</v>
      </c>
      <c r="P765">
        <f t="shared" si="107"/>
        <v>0</v>
      </c>
      <c r="Q765" t="str">
        <f t="shared" si="108"/>
        <v>TN</v>
      </c>
    </row>
    <row r="766" spans="1:17" x14ac:dyDescent="0.3">
      <c r="A766">
        <v>0</v>
      </c>
      <c r="B766">
        <v>0.88613857459934653</v>
      </c>
      <c r="C766">
        <v>-2</v>
      </c>
      <c r="D766">
        <v>3.6</v>
      </c>
      <c r="E766">
        <f t="shared" si="100"/>
        <v>4.8428772977948693E-11</v>
      </c>
      <c r="F766">
        <f t="shared" si="101"/>
        <v>0</v>
      </c>
      <c r="G766">
        <v>60</v>
      </c>
      <c r="H766">
        <v>-50</v>
      </c>
      <c r="I766">
        <v>0.38419903534316502</v>
      </c>
      <c r="J766">
        <v>0.61580096465683498</v>
      </c>
      <c r="K766">
        <f t="shared" si="102"/>
        <v>37.643362899054843</v>
      </c>
      <c r="L766">
        <f t="shared" si="103"/>
        <v>64.054973166180915</v>
      </c>
      <c r="M766">
        <f t="shared" si="104"/>
        <v>-24.982570553912328</v>
      </c>
      <c r="N766" s="2">
        <f t="shared" si="105"/>
        <v>1.314102251108219</v>
      </c>
      <c r="O766">
        <f t="shared" si="106"/>
        <v>0</v>
      </c>
      <c r="P766">
        <f t="shared" si="107"/>
        <v>0</v>
      </c>
      <c r="Q766" t="str">
        <f t="shared" si="108"/>
        <v>TN</v>
      </c>
    </row>
    <row r="767" spans="1:17" x14ac:dyDescent="0.3">
      <c r="A767">
        <v>0</v>
      </c>
      <c r="B767">
        <v>0.88613857459934653</v>
      </c>
      <c r="C767">
        <v>-2</v>
      </c>
      <c r="D767">
        <v>3.6</v>
      </c>
      <c r="E767">
        <f t="shared" si="100"/>
        <v>4.8428772977948693E-11</v>
      </c>
      <c r="F767">
        <f t="shared" si="101"/>
        <v>0</v>
      </c>
      <c r="G767">
        <v>60</v>
      </c>
      <c r="H767">
        <v>-50</v>
      </c>
      <c r="I767">
        <v>0.38419903534316502</v>
      </c>
      <c r="J767">
        <v>0.61580096465683498</v>
      </c>
      <c r="K767">
        <f t="shared" si="102"/>
        <v>37.643362899054843</v>
      </c>
      <c r="L767">
        <f t="shared" si="103"/>
        <v>64.054973166180915</v>
      </c>
      <c r="M767">
        <f t="shared" si="104"/>
        <v>-24.982570553912328</v>
      </c>
      <c r="N767" s="2">
        <f t="shared" si="105"/>
        <v>1.314102251108219</v>
      </c>
      <c r="O767">
        <f t="shared" si="106"/>
        <v>0</v>
      </c>
      <c r="P767">
        <f t="shared" si="107"/>
        <v>0</v>
      </c>
      <c r="Q767" t="str">
        <f t="shared" si="108"/>
        <v>TN</v>
      </c>
    </row>
    <row r="768" spans="1:17" x14ac:dyDescent="0.3">
      <c r="A768">
        <v>0</v>
      </c>
      <c r="B768">
        <v>0.88613857459934653</v>
      </c>
      <c r="C768">
        <v>-2</v>
      </c>
      <c r="D768">
        <v>3.6</v>
      </c>
      <c r="E768">
        <f t="shared" si="100"/>
        <v>4.8428772977948693E-11</v>
      </c>
      <c r="F768">
        <f t="shared" si="101"/>
        <v>0</v>
      </c>
      <c r="G768">
        <v>30</v>
      </c>
      <c r="H768">
        <v>-10</v>
      </c>
      <c r="I768">
        <v>0.38419903534316502</v>
      </c>
      <c r="J768">
        <v>0.61580096465683498</v>
      </c>
      <c r="K768">
        <f t="shared" si="102"/>
        <v>20.367331086488793</v>
      </c>
      <c r="L768">
        <f t="shared" si="103"/>
        <v>15.387517868726606</v>
      </c>
      <c r="M768">
        <f t="shared" si="104"/>
        <v>-1.6505393912922779</v>
      </c>
      <c r="N768" s="2">
        <f t="shared" si="105"/>
        <v>492.20475968526125</v>
      </c>
      <c r="O768">
        <f t="shared" si="106"/>
        <v>0</v>
      </c>
      <c r="P768">
        <f t="shared" si="107"/>
        <v>0</v>
      </c>
      <c r="Q768" t="str">
        <f t="shared" si="108"/>
        <v>TN</v>
      </c>
    </row>
    <row r="769" spans="1:17" x14ac:dyDescent="0.3">
      <c r="A769">
        <v>0</v>
      </c>
      <c r="B769">
        <v>0.88613857459934653</v>
      </c>
      <c r="C769">
        <v>-2</v>
      </c>
      <c r="D769">
        <v>1</v>
      </c>
      <c r="E769">
        <f t="shared" si="100"/>
        <v>0</v>
      </c>
      <c r="F769">
        <f t="shared" si="101"/>
        <v>0</v>
      </c>
      <c r="G769">
        <v>80</v>
      </c>
      <c r="H769">
        <v>-90</v>
      </c>
      <c r="I769">
        <v>0.60844334427391233</v>
      </c>
      <c r="J769">
        <v>0.39155665572608767</v>
      </c>
      <c r="K769">
        <f t="shared" si="102"/>
        <v>48.573729325843161</v>
      </c>
      <c r="L769">
        <f t="shared" si="103"/>
        <v>107.83498131120591</v>
      </c>
      <c r="M769">
        <f t="shared" si="104"/>
        <v>-12.669142337629129</v>
      </c>
      <c r="N769" s="2">
        <f t="shared" si="105"/>
        <v>124.70379244731151</v>
      </c>
      <c r="O769">
        <f t="shared" si="106"/>
        <v>0</v>
      </c>
      <c r="P769">
        <f t="shared" si="107"/>
        <v>0</v>
      </c>
      <c r="Q769" t="str">
        <f t="shared" si="108"/>
        <v>TN</v>
      </c>
    </row>
    <row r="770" spans="1:17" x14ac:dyDescent="0.3">
      <c r="A770">
        <v>0</v>
      </c>
      <c r="B770">
        <v>0.88613857459934653</v>
      </c>
      <c r="C770">
        <v>-2</v>
      </c>
      <c r="D770">
        <v>1</v>
      </c>
      <c r="E770">
        <f t="shared" si="100"/>
        <v>0</v>
      </c>
      <c r="F770">
        <f t="shared" si="101"/>
        <v>0</v>
      </c>
      <c r="G770">
        <v>50</v>
      </c>
      <c r="H770">
        <v>-50</v>
      </c>
      <c r="I770">
        <v>0.60844334427391233</v>
      </c>
      <c r="J770">
        <v>0.39155665572608767</v>
      </c>
      <c r="K770">
        <f t="shared" si="102"/>
        <v>32.027486583090457</v>
      </c>
      <c r="L770">
        <f t="shared" si="103"/>
        <v>64.054973166180915</v>
      </c>
      <c r="M770">
        <f t="shared" si="104"/>
        <v>-5.5942400302706687</v>
      </c>
      <c r="N770" s="2">
        <f t="shared" si="105"/>
        <v>332.77010917139398</v>
      </c>
      <c r="O770">
        <f t="shared" si="106"/>
        <v>0</v>
      </c>
      <c r="P770">
        <f t="shared" si="107"/>
        <v>0</v>
      </c>
      <c r="Q770" t="str">
        <f t="shared" si="108"/>
        <v>TN</v>
      </c>
    </row>
    <row r="771" spans="1:17" x14ac:dyDescent="0.3">
      <c r="A771">
        <v>1</v>
      </c>
      <c r="B771">
        <v>0.88613857459934653</v>
      </c>
      <c r="C771">
        <v>-2</v>
      </c>
      <c r="D771">
        <v>0.98</v>
      </c>
      <c r="E771">
        <f t="shared" ref="E771:E834" si="109">IF(D771&gt;1,(D771-1)/$S$2,0)</f>
        <v>0</v>
      </c>
      <c r="F771">
        <f t="shared" ref="F771:F834" si="110">IF(D771&lt;1,-(1-D771)/$S$2,0)</f>
        <v>-3.7252902290729795E-13</v>
      </c>
      <c r="G771">
        <v>10</v>
      </c>
      <c r="H771">
        <v>-10</v>
      </c>
      <c r="I771">
        <v>0.60844334427391233</v>
      </c>
      <c r="J771">
        <v>0.39155665572608767</v>
      </c>
      <c r="K771">
        <f t="shared" ref="K771:K834" si="111">G771^(B771+E771)</f>
        <v>7.693758934363303</v>
      </c>
      <c r="L771">
        <f t="shared" ref="L771:L834" si="112">-C771*-H771^(B771+F771)</f>
        <v>15.387517868713411</v>
      </c>
      <c r="M771">
        <f t="shared" ref="M771:M834" si="113">I771*K771-J771*L771</f>
        <v>-1.3438686205375392</v>
      </c>
      <c r="N771" s="2">
        <f t="shared" ref="N771:N834" si="114">(M771-$S$5)^2</f>
        <v>505.90621083003668</v>
      </c>
      <c r="O771">
        <f t="shared" ref="O771:O834" si="115">IF(M771&gt;=0,1,0)</f>
        <v>0</v>
      </c>
      <c r="P771">
        <f t="shared" ref="P771:P834" si="116">(A771-O771)^2</f>
        <v>1</v>
      </c>
      <c r="Q771" t="str">
        <f t="shared" ref="Q771:Q834" si="117">IF(AND(A771=1,O771=1),"TP",IF(AND(A771=0,O771=0),"TN",IF(A771&gt;O771,"FP","FN")))</f>
        <v>FP</v>
      </c>
    </row>
    <row r="772" spans="1:17" x14ac:dyDescent="0.3">
      <c r="A772">
        <v>0</v>
      </c>
      <c r="B772">
        <v>0.88613857459934653</v>
      </c>
      <c r="C772">
        <v>-2</v>
      </c>
      <c r="D772">
        <v>0.98</v>
      </c>
      <c r="E772">
        <f t="shared" si="109"/>
        <v>0</v>
      </c>
      <c r="F772">
        <f t="shared" si="110"/>
        <v>-3.7252902290729795E-13</v>
      </c>
      <c r="G772">
        <v>40</v>
      </c>
      <c r="H772">
        <v>-50</v>
      </c>
      <c r="I772">
        <v>0.38419903534316502</v>
      </c>
      <c r="J772">
        <v>0.61580096465683498</v>
      </c>
      <c r="K772">
        <f t="shared" si="111"/>
        <v>26.281318966403699</v>
      </c>
      <c r="L772">
        <f t="shared" si="112"/>
        <v>64.054973166087578</v>
      </c>
      <c r="M772">
        <f t="shared" si="113"/>
        <v>-29.347856872306082</v>
      </c>
      <c r="N772" s="2">
        <f t="shared" si="114"/>
        <v>30.378057635001277</v>
      </c>
      <c r="O772">
        <f t="shared" si="115"/>
        <v>0</v>
      </c>
      <c r="P772">
        <f t="shared" si="116"/>
        <v>0</v>
      </c>
      <c r="Q772" t="str">
        <f t="shared" si="117"/>
        <v>TN</v>
      </c>
    </row>
    <row r="773" spans="1:17" x14ac:dyDescent="0.3">
      <c r="A773">
        <v>0</v>
      </c>
      <c r="B773">
        <v>0.88613857459934653</v>
      </c>
      <c r="C773">
        <v>-2</v>
      </c>
      <c r="D773">
        <v>0.98</v>
      </c>
      <c r="E773">
        <f t="shared" si="109"/>
        <v>0</v>
      </c>
      <c r="F773">
        <f t="shared" si="110"/>
        <v>-3.7252902290729795E-13</v>
      </c>
      <c r="G773">
        <v>50</v>
      </c>
      <c r="H773">
        <v>-50</v>
      </c>
      <c r="I773">
        <v>0.38419903534316502</v>
      </c>
      <c r="J773">
        <v>0.61580096465683498</v>
      </c>
      <c r="K773">
        <f t="shared" si="111"/>
        <v>32.027486583090457</v>
      </c>
      <c r="L773">
        <f t="shared" si="112"/>
        <v>64.054973166087578</v>
      </c>
      <c r="M773">
        <f t="shared" si="113"/>
        <v>-27.140184817054898</v>
      </c>
      <c r="N773" s="2">
        <f t="shared" si="114"/>
        <v>10.916133531706141</v>
      </c>
      <c r="O773">
        <f t="shared" si="115"/>
        <v>0</v>
      </c>
      <c r="P773">
        <f t="shared" si="116"/>
        <v>0</v>
      </c>
      <c r="Q773" t="str">
        <f t="shared" si="117"/>
        <v>TN</v>
      </c>
    </row>
    <row r="774" spans="1:17" x14ac:dyDescent="0.3">
      <c r="A774">
        <v>1</v>
      </c>
      <c r="B774">
        <v>0.88613857459934653</v>
      </c>
      <c r="C774">
        <v>-2</v>
      </c>
      <c r="D774">
        <v>0.96</v>
      </c>
      <c r="E774">
        <f t="shared" si="109"/>
        <v>0</v>
      </c>
      <c r="F774">
        <f t="shared" si="110"/>
        <v>-7.450580458145959E-13</v>
      </c>
      <c r="G774">
        <v>30</v>
      </c>
      <c r="H774">
        <v>-10</v>
      </c>
      <c r="I774">
        <v>0.38419903534316502</v>
      </c>
      <c r="J774">
        <v>0.61580096465683498</v>
      </c>
      <c r="K774">
        <f t="shared" si="111"/>
        <v>20.367331083133973</v>
      </c>
      <c r="L774">
        <f t="shared" si="112"/>
        <v>15.387517868700209</v>
      </c>
      <c r="M774">
        <f t="shared" si="113"/>
        <v>-1.6505393925649408</v>
      </c>
      <c r="N774" s="2">
        <f t="shared" si="114"/>
        <v>492.20475962879141</v>
      </c>
      <c r="O774">
        <f t="shared" si="115"/>
        <v>0</v>
      </c>
      <c r="P774">
        <f t="shared" si="116"/>
        <v>1</v>
      </c>
      <c r="Q774" t="str">
        <f t="shared" si="117"/>
        <v>FP</v>
      </c>
    </row>
    <row r="775" spans="1:17" x14ac:dyDescent="0.3">
      <c r="A775">
        <v>0</v>
      </c>
      <c r="B775">
        <v>0.88613857459934653</v>
      </c>
      <c r="C775">
        <v>-2</v>
      </c>
      <c r="D775">
        <v>0.96</v>
      </c>
      <c r="E775">
        <f t="shared" si="109"/>
        <v>0</v>
      </c>
      <c r="F775">
        <f t="shared" si="110"/>
        <v>-7.450580458145959E-13</v>
      </c>
      <c r="G775">
        <v>30</v>
      </c>
      <c r="H775">
        <v>-10</v>
      </c>
      <c r="I775">
        <v>0.38419903534316502</v>
      </c>
      <c r="J775">
        <v>0.61580096465683498</v>
      </c>
      <c r="K775">
        <f t="shared" si="111"/>
        <v>20.367331083133973</v>
      </c>
      <c r="L775">
        <f t="shared" si="112"/>
        <v>15.387517868700209</v>
      </c>
      <c r="M775">
        <f t="shared" si="113"/>
        <v>-1.6505393925649408</v>
      </c>
      <c r="N775" s="2">
        <f t="shared" si="114"/>
        <v>492.20475962879141</v>
      </c>
      <c r="O775">
        <f t="shared" si="115"/>
        <v>0</v>
      </c>
      <c r="P775">
        <f t="shared" si="116"/>
        <v>0</v>
      </c>
      <c r="Q775" t="str">
        <f t="shared" si="117"/>
        <v>TN</v>
      </c>
    </row>
    <row r="776" spans="1:17" x14ac:dyDescent="0.3">
      <c r="A776">
        <v>0</v>
      </c>
      <c r="B776">
        <v>0.88613857459934653</v>
      </c>
      <c r="C776">
        <v>-2</v>
      </c>
      <c r="D776">
        <v>0.96</v>
      </c>
      <c r="E776">
        <f t="shared" si="109"/>
        <v>0</v>
      </c>
      <c r="F776">
        <f t="shared" si="110"/>
        <v>-7.450580458145959E-13</v>
      </c>
      <c r="G776">
        <v>40</v>
      </c>
      <c r="H776">
        <v>-50</v>
      </c>
      <c r="I776">
        <v>0.38419903534316502</v>
      </c>
      <c r="J776">
        <v>0.61580096465683498</v>
      </c>
      <c r="K776">
        <f t="shared" si="111"/>
        <v>26.281318966403699</v>
      </c>
      <c r="L776">
        <f t="shared" si="112"/>
        <v>64.054973165994227</v>
      </c>
      <c r="M776">
        <f t="shared" si="113"/>
        <v>-29.347856872248592</v>
      </c>
      <c r="N776" s="2">
        <f t="shared" si="114"/>
        <v>30.378057634367547</v>
      </c>
      <c r="O776">
        <f t="shared" si="115"/>
        <v>0</v>
      </c>
      <c r="P776">
        <f t="shared" si="116"/>
        <v>0</v>
      </c>
      <c r="Q776" t="str">
        <f t="shared" si="117"/>
        <v>TN</v>
      </c>
    </row>
    <row r="777" spans="1:17" x14ac:dyDescent="0.3">
      <c r="A777">
        <v>0</v>
      </c>
      <c r="B777">
        <v>0.88613857459934653</v>
      </c>
      <c r="C777">
        <v>-2</v>
      </c>
      <c r="D777">
        <v>0.96</v>
      </c>
      <c r="E777">
        <f t="shared" si="109"/>
        <v>0</v>
      </c>
      <c r="F777">
        <f t="shared" si="110"/>
        <v>-7.450580458145959E-13</v>
      </c>
      <c r="G777">
        <v>50</v>
      </c>
      <c r="H777">
        <v>-50</v>
      </c>
      <c r="I777">
        <v>0.60844334427391233</v>
      </c>
      <c r="J777">
        <v>0.39155665572608767</v>
      </c>
      <c r="K777">
        <f t="shared" si="111"/>
        <v>32.027486583090457</v>
      </c>
      <c r="L777">
        <f t="shared" si="112"/>
        <v>64.054973165994227</v>
      </c>
      <c r="M777">
        <f t="shared" si="113"/>
        <v>-5.5942400301975681</v>
      </c>
      <c r="N777" s="2">
        <f t="shared" si="114"/>
        <v>332.77010917406096</v>
      </c>
      <c r="O777">
        <f t="shared" si="115"/>
        <v>0</v>
      </c>
      <c r="P777">
        <f t="shared" si="116"/>
        <v>0</v>
      </c>
      <c r="Q777" t="str">
        <f t="shared" si="117"/>
        <v>TN</v>
      </c>
    </row>
    <row r="778" spans="1:17" x14ac:dyDescent="0.3">
      <c r="A778">
        <v>0</v>
      </c>
      <c r="B778">
        <v>0.88613857459934653</v>
      </c>
      <c r="C778">
        <v>-2</v>
      </c>
      <c r="D778">
        <v>0.96</v>
      </c>
      <c r="E778">
        <f t="shared" si="109"/>
        <v>0</v>
      </c>
      <c r="F778">
        <f t="shared" si="110"/>
        <v>-7.450580458145959E-13</v>
      </c>
      <c r="G778">
        <v>90</v>
      </c>
      <c r="H778">
        <v>-90</v>
      </c>
      <c r="I778">
        <v>0.38419903534316502</v>
      </c>
      <c r="J778">
        <v>0.61580096465683498</v>
      </c>
      <c r="K778">
        <f t="shared" si="111"/>
        <v>53.917490655602954</v>
      </c>
      <c r="L778">
        <f t="shared" si="112"/>
        <v>107.83498131084434</v>
      </c>
      <c r="M778">
        <f t="shared" si="113"/>
        <v>-45.689837616962947</v>
      </c>
      <c r="N778" s="2">
        <f t="shared" si="114"/>
        <v>477.58027235815518</v>
      </c>
      <c r="O778">
        <f t="shared" si="115"/>
        <v>0</v>
      </c>
      <c r="P778">
        <f t="shared" si="116"/>
        <v>0</v>
      </c>
      <c r="Q778" t="str">
        <f t="shared" si="117"/>
        <v>TN</v>
      </c>
    </row>
    <row r="779" spans="1:17" x14ac:dyDescent="0.3">
      <c r="A779">
        <v>1</v>
      </c>
      <c r="B779">
        <v>0.88613857459934653</v>
      </c>
      <c r="C779">
        <v>-2</v>
      </c>
      <c r="D779">
        <v>1.1000000000000001</v>
      </c>
      <c r="E779">
        <f t="shared" si="109"/>
        <v>1.8626451145364899E-12</v>
      </c>
      <c r="F779">
        <f t="shared" si="110"/>
        <v>0</v>
      </c>
      <c r="G779">
        <v>70</v>
      </c>
      <c r="H779">
        <v>-50</v>
      </c>
      <c r="I779">
        <v>0.38419903534316502</v>
      </c>
      <c r="J779">
        <v>0.61580096465683498</v>
      </c>
      <c r="K779">
        <f t="shared" si="111"/>
        <v>43.153154400150335</v>
      </c>
      <c r="L779">
        <f t="shared" si="112"/>
        <v>64.054973166180915</v>
      </c>
      <c r="M779">
        <f t="shared" si="113"/>
        <v>-22.865713974249473</v>
      </c>
      <c r="N779" s="2">
        <f t="shared" si="114"/>
        <v>0.94189662739341928</v>
      </c>
      <c r="O779">
        <f t="shared" si="115"/>
        <v>0</v>
      </c>
      <c r="P779">
        <f t="shared" si="116"/>
        <v>1</v>
      </c>
      <c r="Q779" t="str">
        <f t="shared" si="117"/>
        <v>FP</v>
      </c>
    </row>
    <row r="780" spans="1:17" x14ac:dyDescent="0.3">
      <c r="A780">
        <v>0</v>
      </c>
      <c r="B780">
        <v>0.88613857459934653</v>
      </c>
      <c r="C780">
        <v>-2</v>
      </c>
      <c r="D780">
        <v>1.1000000000000001</v>
      </c>
      <c r="E780">
        <f t="shared" si="109"/>
        <v>1.8626451145364899E-12</v>
      </c>
      <c r="F780">
        <f t="shared" si="110"/>
        <v>0</v>
      </c>
      <c r="G780">
        <v>180</v>
      </c>
      <c r="H780">
        <v>-90</v>
      </c>
      <c r="I780">
        <v>0.38419903534316502</v>
      </c>
      <c r="J780">
        <v>0.61580096465683498</v>
      </c>
      <c r="K780">
        <f t="shared" si="111"/>
        <v>99.65152815987625</v>
      </c>
      <c r="L780">
        <f t="shared" si="112"/>
        <v>107.83498131120591</v>
      </c>
      <c r="M780">
        <f t="shared" si="113"/>
        <v>-28.118864525695678</v>
      </c>
      <c r="N780" s="2">
        <f t="shared" si="114"/>
        <v>18.340979347875273</v>
      </c>
      <c r="O780">
        <f t="shared" si="115"/>
        <v>0</v>
      </c>
      <c r="P780">
        <f t="shared" si="116"/>
        <v>0</v>
      </c>
      <c r="Q780" t="str">
        <f t="shared" si="117"/>
        <v>TN</v>
      </c>
    </row>
    <row r="781" spans="1:17" x14ac:dyDescent="0.3">
      <c r="A781">
        <v>0</v>
      </c>
      <c r="B781">
        <v>0.88613857459934653</v>
      </c>
      <c r="C781">
        <v>-2</v>
      </c>
      <c r="D781">
        <v>1.1000000000000001</v>
      </c>
      <c r="E781">
        <f t="shared" si="109"/>
        <v>1.8626451145364899E-12</v>
      </c>
      <c r="F781">
        <f t="shared" si="110"/>
        <v>0</v>
      </c>
      <c r="G781">
        <v>80</v>
      </c>
      <c r="H781">
        <v>-90</v>
      </c>
      <c r="I781">
        <v>0.38419903534316502</v>
      </c>
      <c r="J781">
        <v>0.61580096465683498</v>
      </c>
      <c r="K781">
        <f t="shared" si="111"/>
        <v>48.573729326239615</v>
      </c>
      <c r="L781">
        <f t="shared" si="112"/>
        <v>107.83498131120591</v>
      </c>
      <c r="M781">
        <f t="shared" si="113"/>
        <v>-47.742905565031108</v>
      </c>
      <c r="N781" s="2">
        <f t="shared" si="114"/>
        <v>571.52925305722817</v>
      </c>
      <c r="O781">
        <f t="shared" si="115"/>
        <v>0</v>
      </c>
      <c r="P781">
        <f t="shared" si="116"/>
        <v>0</v>
      </c>
      <c r="Q781" t="str">
        <f t="shared" si="117"/>
        <v>TN</v>
      </c>
    </row>
    <row r="782" spans="1:17" x14ac:dyDescent="0.3">
      <c r="A782">
        <v>0</v>
      </c>
      <c r="B782">
        <v>0.88613857459934653</v>
      </c>
      <c r="C782">
        <v>-2</v>
      </c>
      <c r="D782">
        <v>1.1000000000000001</v>
      </c>
      <c r="E782">
        <f t="shared" si="109"/>
        <v>1.8626451145364899E-12</v>
      </c>
      <c r="F782">
        <f t="shared" si="110"/>
        <v>0</v>
      </c>
      <c r="G782">
        <v>100</v>
      </c>
      <c r="H782">
        <v>-90</v>
      </c>
      <c r="I782">
        <v>0.60844334427391233</v>
      </c>
      <c r="J782">
        <v>0.39155665572608767</v>
      </c>
      <c r="K782">
        <f t="shared" si="111"/>
        <v>59.193926540602916</v>
      </c>
      <c r="L782">
        <f t="shared" si="112"/>
        <v>107.83498131120591</v>
      </c>
      <c r="M782">
        <f t="shared" si="113"/>
        <v>-6.2073540274322099</v>
      </c>
      <c r="N782" s="2">
        <f t="shared" si="114"/>
        <v>310.77718215927177</v>
      </c>
      <c r="O782">
        <f t="shared" si="115"/>
        <v>0</v>
      </c>
      <c r="P782">
        <f t="shared" si="116"/>
        <v>0</v>
      </c>
      <c r="Q782" t="str">
        <f t="shared" si="117"/>
        <v>TN</v>
      </c>
    </row>
    <row r="783" spans="1:17" x14ac:dyDescent="0.3">
      <c r="A783">
        <v>0</v>
      </c>
      <c r="B783">
        <v>0.88613857459934653</v>
      </c>
      <c r="C783">
        <v>-2</v>
      </c>
      <c r="D783">
        <v>1.1000000000000001</v>
      </c>
      <c r="E783">
        <f t="shared" si="109"/>
        <v>1.8626451145364899E-12</v>
      </c>
      <c r="F783">
        <f t="shared" si="110"/>
        <v>0</v>
      </c>
      <c r="G783">
        <v>90</v>
      </c>
      <c r="H783">
        <v>-90</v>
      </c>
      <c r="I783">
        <v>0.38419903534316502</v>
      </c>
      <c r="J783">
        <v>0.61580096465683498</v>
      </c>
      <c r="K783">
        <f t="shared" si="111"/>
        <v>53.917490656054852</v>
      </c>
      <c r="L783">
        <f t="shared" si="112"/>
        <v>107.83498131120591</v>
      </c>
      <c r="M783">
        <f t="shared" si="113"/>
        <v>-45.689837617011989</v>
      </c>
      <c r="N783" s="2">
        <f t="shared" si="114"/>
        <v>477.58027236029864</v>
      </c>
      <c r="O783">
        <f t="shared" si="115"/>
        <v>0</v>
      </c>
      <c r="P783">
        <f t="shared" si="116"/>
        <v>0</v>
      </c>
      <c r="Q783" t="str">
        <f t="shared" si="117"/>
        <v>TN</v>
      </c>
    </row>
    <row r="784" spans="1:17" x14ac:dyDescent="0.3">
      <c r="A784">
        <v>0</v>
      </c>
      <c r="B784">
        <v>0.88613857459934653</v>
      </c>
      <c r="C784">
        <v>-2</v>
      </c>
      <c r="D784">
        <v>1.1000000000000001</v>
      </c>
      <c r="E784">
        <f t="shared" si="109"/>
        <v>1.8626451145364899E-12</v>
      </c>
      <c r="F784">
        <f t="shared" si="110"/>
        <v>0</v>
      </c>
      <c r="G784">
        <v>0</v>
      </c>
      <c r="H784">
        <v>-10</v>
      </c>
      <c r="I784">
        <v>0.38419903534316502</v>
      </c>
      <c r="J784">
        <v>0.61580096465683498</v>
      </c>
      <c r="K784">
        <f t="shared" si="111"/>
        <v>0</v>
      </c>
      <c r="L784">
        <f t="shared" si="112"/>
        <v>15.387517868726606</v>
      </c>
      <c r="M784">
        <f t="shared" si="113"/>
        <v>-9.4756483472361293</v>
      </c>
      <c r="N784" s="2">
        <f t="shared" si="114"/>
        <v>206.22623543359586</v>
      </c>
      <c r="O784">
        <f t="shared" si="115"/>
        <v>0</v>
      </c>
      <c r="P784">
        <f t="shared" si="116"/>
        <v>0</v>
      </c>
      <c r="Q784" t="str">
        <f t="shared" si="117"/>
        <v>TN</v>
      </c>
    </row>
    <row r="785" spans="1:17" x14ac:dyDescent="0.3">
      <c r="A785">
        <v>1</v>
      </c>
      <c r="B785">
        <v>0.88613857459934653</v>
      </c>
      <c r="C785">
        <v>-2</v>
      </c>
      <c r="D785">
        <v>1.46</v>
      </c>
      <c r="E785">
        <f t="shared" si="109"/>
        <v>8.5681675268678453E-12</v>
      </c>
      <c r="F785">
        <f t="shared" si="110"/>
        <v>0</v>
      </c>
      <c r="G785">
        <v>180</v>
      </c>
      <c r="H785">
        <v>-90</v>
      </c>
      <c r="I785">
        <v>0.56330583577691229</v>
      </c>
      <c r="J785">
        <v>0.43669416422308771</v>
      </c>
      <c r="K785">
        <f t="shared" si="111"/>
        <v>99.651528163346228</v>
      </c>
      <c r="L785">
        <f t="shared" si="112"/>
        <v>107.83498131120591</v>
      </c>
      <c r="M785">
        <f t="shared" si="113"/>
        <v>9.0433803207909094</v>
      </c>
      <c r="N785" s="2">
        <f t="shared" si="114"/>
        <v>1081.0686146407656</v>
      </c>
      <c r="O785">
        <f t="shared" si="115"/>
        <v>1</v>
      </c>
      <c r="P785">
        <f t="shared" si="116"/>
        <v>0</v>
      </c>
      <c r="Q785" t="str">
        <f t="shared" si="117"/>
        <v>TP</v>
      </c>
    </row>
    <row r="786" spans="1:17" x14ac:dyDescent="0.3">
      <c r="A786">
        <v>1</v>
      </c>
      <c r="B786">
        <v>0.88613857459934653</v>
      </c>
      <c r="C786">
        <v>-2</v>
      </c>
      <c r="D786">
        <v>1.52</v>
      </c>
      <c r="E786">
        <f t="shared" si="109"/>
        <v>9.685754595589739E-12</v>
      </c>
      <c r="F786">
        <f t="shared" si="110"/>
        <v>0</v>
      </c>
      <c r="G786">
        <v>30</v>
      </c>
      <c r="H786">
        <v>-10</v>
      </c>
      <c r="I786">
        <v>0.38419903534316502</v>
      </c>
      <c r="J786">
        <v>0.61580096465683498</v>
      </c>
      <c r="K786">
        <f t="shared" si="111"/>
        <v>20.367331083804935</v>
      </c>
      <c r="L786">
        <f t="shared" si="112"/>
        <v>15.387517868726606</v>
      </c>
      <c r="M786">
        <f t="shared" si="113"/>
        <v>-1.650539392323414</v>
      </c>
      <c r="N786" s="2">
        <f t="shared" si="114"/>
        <v>492.20475963950832</v>
      </c>
      <c r="O786">
        <f t="shared" si="115"/>
        <v>0</v>
      </c>
      <c r="P786">
        <f t="shared" si="116"/>
        <v>1</v>
      </c>
      <c r="Q786" t="str">
        <f t="shared" si="117"/>
        <v>FP</v>
      </c>
    </row>
    <row r="787" spans="1:17" x14ac:dyDescent="0.3">
      <c r="A787">
        <v>0</v>
      </c>
      <c r="B787">
        <v>0.88613857459934653</v>
      </c>
      <c r="C787">
        <v>-2</v>
      </c>
      <c r="D787">
        <v>1.52</v>
      </c>
      <c r="E787">
        <f t="shared" si="109"/>
        <v>9.685754595589739E-12</v>
      </c>
      <c r="F787">
        <f t="shared" si="110"/>
        <v>0</v>
      </c>
      <c r="G787">
        <v>40</v>
      </c>
      <c r="H787">
        <v>-50</v>
      </c>
      <c r="I787">
        <v>0.60844334427391233</v>
      </c>
      <c r="J787">
        <v>0.39155665572608767</v>
      </c>
      <c r="K787">
        <f t="shared" si="111"/>
        <v>26.281318967342731</v>
      </c>
      <c r="L787">
        <f t="shared" si="112"/>
        <v>64.054973166180915</v>
      </c>
      <c r="M787">
        <f t="shared" si="113"/>
        <v>-9.090457471154668</v>
      </c>
      <c r="N787" s="2">
        <f t="shared" si="114"/>
        <v>217.4377356235</v>
      </c>
      <c r="O787">
        <f t="shared" si="115"/>
        <v>0</v>
      </c>
      <c r="P787">
        <f t="shared" si="116"/>
        <v>0</v>
      </c>
      <c r="Q787" t="str">
        <f t="shared" si="117"/>
        <v>TN</v>
      </c>
    </row>
    <row r="788" spans="1:17" x14ac:dyDescent="0.3">
      <c r="A788">
        <v>0</v>
      </c>
      <c r="B788">
        <v>0.88613857459934653</v>
      </c>
      <c r="C788">
        <v>-2</v>
      </c>
      <c r="D788">
        <v>1.52</v>
      </c>
      <c r="E788">
        <f t="shared" si="109"/>
        <v>9.685754595589739E-12</v>
      </c>
      <c r="F788">
        <f t="shared" si="110"/>
        <v>0</v>
      </c>
      <c r="G788">
        <v>40</v>
      </c>
      <c r="H788">
        <v>-50</v>
      </c>
      <c r="I788">
        <v>0.60844334427391233</v>
      </c>
      <c r="J788">
        <v>0.39155665572608767</v>
      </c>
      <c r="K788">
        <f t="shared" si="111"/>
        <v>26.281318967342731</v>
      </c>
      <c r="L788">
        <f t="shared" si="112"/>
        <v>64.054973166180915</v>
      </c>
      <c r="M788">
        <f t="shared" si="113"/>
        <v>-9.090457471154668</v>
      </c>
      <c r="N788" s="2">
        <f t="shared" si="114"/>
        <v>217.4377356235</v>
      </c>
      <c r="O788">
        <f t="shared" si="115"/>
        <v>0</v>
      </c>
      <c r="P788">
        <f t="shared" si="116"/>
        <v>0</v>
      </c>
      <c r="Q788" t="str">
        <f t="shared" si="117"/>
        <v>TN</v>
      </c>
    </row>
    <row r="789" spans="1:17" x14ac:dyDescent="0.3">
      <c r="A789">
        <v>0</v>
      </c>
      <c r="B789">
        <v>0.88613857459934653</v>
      </c>
      <c r="C789">
        <v>-2</v>
      </c>
      <c r="D789">
        <v>1.52</v>
      </c>
      <c r="E789">
        <f t="shared" si="109"/>
        <v>9.685754595589739E-12</v>
      </c>
      <c r="F789">
        <f t="shared" si="110"/>
        <v>0</v>
      </c>
      <c r="G789">
        <v>60</v>
      </c>
      <c r="H789">
        <v>-50</v>
      </c>
      <c r="I789">
        <v>0.38419903534316502</v>
      </c>
      <c r="J789">
        <v>0.61580096465683498</v>
      </c>
      <c r="K789">
        <f t="shared" si="111"/>
        <v>37.643362893083577</v>
      </c>
      <c r="L789">
        <f t="shared" si="112"/>
        <v>64.054973166180915</v>
      </c>
      <c r="M789">
        <f t="shared" si="113"/>
        <v>-24.982570556206483</v>
      </c>
      <c r="N789" s="2">
        <f t="shared" si="114"/>
        <v>1.3141022563679943</v>
      </c>
      <c r="O789">
        <f t="shared" si="115"/>
        <v>0</v>
      </c>
      <c r="P789">
        <f t="shared" si="116"/>
        <v>0</v>
      </c>
      <c r="Q789" t="str">
        <f t="shared" si="117"/>
        <v>TN</v>
      </c>
    </row>
    <row r="790" spans="1:17" x14ac:dyDescent="0.3">
      <c r="A790">
        <v>1</v>
      </c>
      <c r="B790">
        <v>0.88613857459934653</v>
      </c>
      <c r="C790">
        <v>-2</v>
      </c>
      <c r="D790">
        <v>1.64</v>
      </c>
      <c r="E790">
        <f t="shared" si="109"/>
        <v>1.1920928733033523E-11</v>
      </c>
      <c r="F790">
        <f t="shared" si="110"/>
        <v>0</v>
      </c>
      <c r="G790">
        <v>60</v>
      </c>
      <c r="H790">
        <v>-50</v>
      </c>
      <c r="I790">
        <v>0.38419903534316502</v>
      </c>
      <c r="J790">
        <v>0.61580096465683498</v>
      </c>
      <c r="K790">
        <f t="shared" si="111"/>
        <v>37.643362893428062</v>
      </c>
      <c r="L790">
        <f t="shared" si="112"/>
        <v>64.054973166180915</v>
      </c>
      <c r="M790">
        <f t="shared" si="113"/>
        <v>-24.982570556074133</v>
      </c>
      <c r="N790" s="2">
        <f t="shared" si="114"/>
        <v>1.314102256064559</v>
      </c>
      <c r="O790">
        <f t="shared" si="115"/>
        <v>0</v>
      </c>
      <c r="P790">
        <f t="shared" si="116"/>
        <v>1</v>
      </c>
      <c r="Q790" t="str">
        <f t="shared" si="117"/>
        <v>FP</v>
      </c>
    </row>
    <row r="791" spans="1:17" x14ac:dyDescent="0.3">
      <c r="A791">
        <v>1</v>
      </c>
      <c r="B791">
        <v>0.88613857459934653</v>
      </c>
      <c r="C791">
        <v>-2</v>
      </c>
      <c r="D791">
        <v>1.76</v>
      </c>
      <c r="E791">
        <f t="shared" si="109"/>
        <v>1.415610287047731E-11</v>
      </c>
      <c r="F791">
        <f t="shared" si="110"/>
        <v>0</v>
      </c>
      <c r="G791">
        <v>60</v>
      </c>
      <c r="H791">
        <v>-50</v>
      </c>
      <c r="I791">
        <v>0.38419903534316502</v>
      </c>
      <c r="J791">
        <v>0.61580096465683498</v>
      </c>
      <c r="K791">
        <f t="shared" si="111"/>
        <v>37.643362893772569</v>
      </c>
      <c r="L791">
        <f t="shared" si="112"/>
        <v>64.054973166180915</v>
      </c>
      <c r="M791">
        <f t="shared" si="113"/>
        <v>-24.982570555941773</v>
      </c>
      <c r="N791" s="2">
        <f t="shared" si="114"/>
        <v>1.3141022557610993</v>
      </c>
      <c r="O791">
        <f t="shared" si="115"/>
        <v>0</v>
      </c>
      <c r="P791">
        <f t="shared" si="116"/>
        <v>1</v>
      </c>
      <c r="Q791" t="str">
        <f t="shared" si="117"/>
        <v>FP</v>
      </c>
    </row>
    <row r="792" spans="1:17" x14ac:dyDescent="0.3">
      <c r="A792">
        <v>0</v>
      </c>
      <c r="B792">
        <v>0.88613857459934653</v>
      </c>
      <c r="C792">
        <v>-2</v>
      </c>
      <c r="D792">
        <v>1.76</v>
      </c>
      <c r="E792">
        <f t="shared" si="109"/>
        <v>1.415610287047731E-11</v>
      </c>
      <c r="F792">
        <f t="shared" si="110"/>
        <v>0</v>
      </c>
      <c r="G792">
        <v>10</v>
      </c>
      <c r="H792">
        <v>-10</v>
      </c>
      <c r="I792">
        <v>0.60844334427391233</v>
      </c>
      <c r="J792">
        <v>0.39155665572608767</v>
      </c>
      <c r="K792">
        <f t="shared" si="111"/>
        <v>7.6937589346140864</v>
      </c>
      <c r="L792">
        <f t="shared" si="112"/>
        <v>15.387517868726606</v>
      </c>
      <c r="M792">
        <f t="shared" si="113"/>
        <v>-1.3438686203901185</v>
      </c>
      <c r="N792" s="2">
        <f t="shared" si="114"/>
        <v>505.90621083666832</v>
      </c>
      <c r="O792">
        <f t="shared" si="115"/>
        <v>0</v>
      </c>
      <c r="P792">
        <f t="shared" si="116"/>
        <v>0</v>
      </c>
      <c r="Q792" t="str">
        <f t="shared" si="117"/>
        <v>TN</v>
      </c>
    </row>
    <row r="793" spans="1:17" x14ac:dyDescent="0.3">
      <c r="A793">
        <v>0</v>
      </c>
      <c r="B793">
        <v>0.88613857459934653</v>
      </c>
      <c r="C793">
        <v>-2</v>
      </c>
      <c r="D793">
        <v>1.76</v>
      </c>
      <c r="E793">
        <f t="shared" si="109"/>
        <v>1.415610287047731E-11</v>
      </c>
      <c r="F793">
        <f t="shared" si="110"/>
        <v>0</v>
      </c>
      <c r="G793">
        <v>80</v>
      </c>
      <c r="H793">
        <v>-90</v>
      </c>
      <c r="I793">
        <v>0.60844334427391233</v>
      </c>
      <c r="J793">
        <v>0.39155665572608767</v>
      </c>
      <c r="K793">
        <f t="shared" si="111"/>
        <v>48.573729328856309</v>
      </c>
      <c r="L793">
        <f t="shared" si="112"/>
        <v>107.83498131120591</v>
      </c>
      <c r="M793">
        <f t="shared" si="113"/>
        <v>-12.669142335795797</v>
      </c>
      <c r="N793" s="2">
        <f t="shared" si="114"/>
        <v>124.70379248825745</v>
      </c>
      <c r="O793">
        <f t="shared" si="115"/>
        <v>0</v>
      </c>
      <c r="P793">
        <f t="shared" si="116"/>
        <v>0</v>
      </c>
      <c r="Q793" t="str">
        <f t="shared" si="117"/>
        <v>TN</v>
      </c>
    </row>
    <row r="794" spans="1:17" x14ac:dyDescent="0.3">
      <c r="A794">
        <v>0</v>
      </c>
      <c r="B794">
        <v>0.88613857459934653</v>
      </c>
      <c r="C794">
        <v>-2</v>
      </c>
      <c r="D794">
        <v>1.76</v>
      </c>
      <c r="E794">
        <f t="shared" si="109"/>
        <v>1.415610287047731E-11</v>
      </c>
      <c r="F794">
        <f t="shared" si="110"/>
        <v>0</v>
      </c>
      <c r="G794">
        <v>10</v>
      </c>
      <c r="H794">
        <v>-10</v>
      </c>
      <c r="I794">
        <v>0.60844334427391233</v>
      </c>
      <c r="J794">
        <v>0.39155665572608767</v>
      </c>
      <c r="K794">
        <f t="shared" si="111"/>
        <v>7.6937589346140864</v>
      </c>
      <c r="L794">
        <f t="shared" si="112"/>
        <v>15.387517868726606</v>
      </c>
      <c r="M794">
        <f t="shared" si="113"/>
        <v>-1.3438686203901185</v>
      </c>
      <c r="N794" s="2">
        <f t="shared" si="114"/>
        <v>505.90621083666832</v>
      </c>
      <c r="O794">
        <f t="shared" si="115"/>
        <v>0</v>
      </c>
      <c r="P794">
        <f t="shared" si="116"/>
        <v>0</v>
      </c>
      <c r="Q794" t="str">
        <f t="shared" si="117"/>
        <v>TN</v>
      </c>
    </row>
    <row r="795" spans="1:17" x14ac:dyDescent="0.3">
      <c r="A795">
        <v>0</v>
      </c>
      <c r="B795">
        <v>0.88613857459934653</v>
      </c>
      <c r="C795">
        <v>-2</v>
      </c>
      <c r="D795">
        <v>1.76</v>
      </c>
      <c r="E795">
        <f t="shared" si="109"/>
        <v>1.415610287047731E-11</v>
      </c>
      <c r="F795">
        <f t="shared" si="110"/>
        <v>0</v>
      </c>
      <c r="G795">
        <v>50</v>
      </c>
      <c r="H795">
        <v>-50</v>
      </c>
      <c r="I795">
        <v>0.38419903534316502</v>
      </c>
      <c r="J795">
        <v>0.61580096465683498</v>
      </c>
      <c r="K795">
        <f t="shared" si="111"/>
        <v>32.027486584864114</v>
      </c>
      <c r="L795">
        <f t="shared" si="112"/>
        <v>64.054973166180915</v>
      </c>
      <c r="M795">
        <f t="shared" si="113"/>
        <v>-27.140184816430938</v>
      </c>
      <c r="N795" s="2">
        <f t="shared" si="114"/>
        <v>10.916133527583069</v>
      </c>
      <c r="O795">
        <f t="shared" si="115"/>
        <v>0</v>
      </c>
      <c r="P795">
        <f t="shared" si="116"/>
        <v>0</v>
      </c>
      <c r="Q795" t="str">
        <f t="shared" si="117"/>
        <v>TN</v>
      </c>
    </row>
    <row r="796" spans="1:17" x14ac:dyDescent="0.3">
      <c r="A796">
        <v>1</v>
      </c>
      <c r="B796">
        <v>0.88613857459934653</v>
      </c>
      <c r="C796">
        <v>-2</v>
      </c>
      <c r="D796">
        <v>1.9</v>
      </c>
      <c r="E796">
        <f t="shared" si="109"/>
        <v>1.6763806030828393E-11</v>
      </c>
      <c r="F796">
        <f t="shared" si="110"/>
        <v>0</v>
      </c>
      <c r="G796">
        <v>70</v>
      </c>
      <c r="H796">
        <v>-50</v>
      </c>
      <c r="I796">
        <v>0.38419903534316502</v>
      </c>
      <c r="J796">
        <v>0.61580096465683498</v>
      </c>
      <c r="K796">
        <f t="shared" si="111"/>
        <v>43.153154402882258</v>
      </c>
      <c r="L796">
        <f t="shared" si="112"/>
        <v>64.054973166180915</v>
      </c>
      <c r="M796">
        <f t="shared" si="113"/>
        <v>-22.86571397319987</v>
      </c>
      <c r="N796" s="2">
        <f t="shared" si="114"/>
        <v>0.94189662943072738</v>
      </c>
      <c r="O796">
        <f t="shared" si="115"/>
        <v>0</v>
      </c>
      <c r="P796">
        <f t="shared" si="116"/>
        <v>1</v>
      </c>
      <c r="Q796" t="str">
        <f t="shared" si="117"/>
        <v>FP</v>
      </c>
    </row>
    <row r="797" spans="1:17" x14ac:dyDescent="0.3">
      <c r="A797">
        <v>0</v>
      </c>
      <c r="B797">
        <v>0.88613857459934653</v>
      </c>
      <c r="C797">
        <v>-2</v>
      </c>
      <c r="D797">
        <v>1.9</v>
      </c>
      <c r="E797">
        <f t="shared" si="109"/>
        <v>1.6763806030828393E-11</v>
      </c>
      <c r="F797">
        <f t="shared" si="110"/>
        <v>0</v>
      </c>
      <c r="G797">
        <v>100</v>
      </c>
      <c r="H797">
        <v>-90</v>
      </c>
      <c r="I797">
        <v>0.38419903534316502</v>
      </c>
      <c r="J797">
        <v>0.61580096465683498</v>
      </c>
      <c r="K797">
        <f t="shared" si="111"/>
        <v>59.193926544664947</v>
      </c>
      <c r="L797">
        <f t="shared" si="112"/>
        <v>107.83498131120591</v>
      </c>
      <c r="M797">
        <f t="shared" si="113"/>
        <v>-43.662636038557935</v>
      </c>
      <c r="N797" s="2">
        <f t="shared" si="114"/>
        <v>393.08647301017646</v>
      </c>
      <c r="O797">
        <f t="shared" si="115"/>
        <v>0</v>
      </c>
      <c r="P797">
        <f t="shared" si="116"/>
        <v>0</v>
      </c>
      <c r="Q797" t="str">
        <f t="shared" si="117"/>
        <v>TN</v>
      </c>
    </row>
    <row r="798" spans="1:17" x14ac:dyDescent="0.3">
      <c r="A798">
        <v>0</v>
      </c>
      <c r="B798">
        <v>0.88613857459934653</v>
      </c>
      <c r="C798">
        <v>-2</v>
      </c>
      <c r="D798">
        <v>1.9</v>
      </c>
      <c r="E798">
        <f t="shared" si="109"/>
        <v>1.6763806030828393E-11</v>
      </c>
      <c r="F798">
        <f t="shared" si="110"/>
        <v>0</v>
      </c>
      <c r="G798">
        <v>60</v>
      </c>
      <c r="H798">
        <v>-50</v>
      </c>
      <c r="I798">
        <v>0.38419903534316502</v>
      </c>
      <c r="J798">
        <v>0.61580096465683498</v>
      </c>
      <c r="K798">
        <f t="shared" si="111"/>
        <v>37.64336289417448</v>
      </c>
      <c r="L798">
        <f t="shared" si="112"/>
        <v>64.054973166180915</v>
      </c>
      <c r="M798">
        <f t="shared" si="113"/>
        <v>-24.982570555787362</v>
      </c>
      <c r="N798" s="2">
        <f t="shared" si="114"/>
        <v>1.314102255407082</v>
      </c>
      <c r="O798">
        <f t="shared" si="115"/>
        <v>0</v>
      </c>
      <c r="P798">
        <f t="shared" si="116"/>
        <v>0</v>
      </c>
      <c r="Q798" t="str">
        <f t="shared" si="117"/>
        <v>TN</v>
      </c>
    </row>
    <row r="799" spans="1:17" x14ac:dyDescent="0.3">
      <c r="A799">
        <v>0</v>
      </c>
      <c r="B799">
        <v>0.88613857459934653</v>
      </c>
      <c r="C799">
        <v>-2</v>
      </c>
      <c r="D799">
        <v>1.9</v>
      </c>
      <c r="E799">
        <f t="shared" si="109"/>
        <v>1.6763806030828393E-11</v>
      </c>
      <c r="F799">
        <f t="shared" si="110"/>
        <v>0</v>
      </c>
      <c r="G799">
        <v>180</v>
      </c>
      <c r="H799">
        <v>-90</v>
      </c>
      <c r="I799">
        <v>0.38419903534316502</v>
      </c>
      <c r="J799">
        <v>0.61580096465683498</v>
      </c>
      <c r="K799">
        <f t="shared" si="111"/>
        <v>99.651528167587372</v>
      </c>
      <c r="L799">
        <f t="shared" si="112"/>
        <v>107.83498131120591</v>
      </c>
      <c r="M799">
        <f t="shared" si="113"/>
        <v>-28.11886452273307</v>
      </c>
      <c r="N799" s="2">
        <f t="shared" si="114"/>
        <v>18.340979322499724</v>
      </c>
      <c r="O799">
        <f t="shared" si="115"/>
        <v>0</v>
      </c>
      <c r="P799">
        <f t="shared" si="116"/>
        <v>0</v>
      </c>
      <c r="Q799" t="str">
        <f t="shared" si="117"/>
        <v>TN</v>
      </c>
    </row>
    <row r="800" spans="1:17" x14ac:dyDescent="0.3">
      <c r="A800">
        <v>0</v>
      </c>
      <c r="B800">
        <v>0.88613857459934653</v>
      </c>
      <c r="C800">
        <v>-2</v>
      </c>
      <c r="D800">
        <v>1.9</v>
      </c>
      <c r="E800">
        <f t="shared" si="109"/>
        <v>1.6763806030828393E-11</v>
      </c>
      <c r="F800">
        <f t="shared" si="110"/>
        <v>0</v>
      </c>
      <c r="G800">
        <v>10</v>
      </c>
      <c r="H800">
        <v>0</v>
      </c>
      <c r="I800">
        <v>0.42913429896650213</v>
      </c>
      <c r="J800">
        <v>0.57086570103349787</v>
      </c>
      <c r="K800">
        <f t="shared" si="111"/>
        <v>7.6937589346602842</v>
      </c>
      <c r="L800">
        <f t="shared" si="112"/>
        <v>0</v>
      </c>
      <c r="M800">
        <f t="shared" si="113"/>
        <v>3.3016558468427033</v>
      </c>
      <c r="N800" s="2">
        <f t="shared" si="114"/>
        <v>736.46471600659333</v>
      </c>
      <c r="O800">
        <f t="shared" si="115"/>
        <v>1</v>
      </c>
      <c r="P800">
        <f t="shared" si="116"/>
        <v>1</v>
      </c>
      <c r="Q800" t="str">
        <f t="shared" si="117"/>
        <v>FN</v>
      </c>
    </row>
    <row r="801" spans="1:17" x14ac:dyDescent="0.3">
      <c r="A801">
        <v>1</v>
      </c>
      <c r="B801">
        <v>0.88613857459934653</v>
      </c>
      <c r="C801">
        <v>-2</v>
      </c>
      <c r="D801">
        <v>1.92</v>
      </c>
      <c r="E801">
        <f t="shared" si="109"/>
        <v>1.7136335053735691E-11</v>
      </c>
      <c r="F801">
        <f t="shared" si="110"/>
        <v>0</v>
      </c>
      <c r="G801">
        <v>10</v>
      </c>
      <c r="H801">
        <v>0</v>
      </c>
      <c r="I801">
        <v>0.42913429896650213</v>
      </c>
      <c r="J801">
        <v>0.57086570103349787</v>
      </c>
      <c r="K801">
        <f t="shared" si="111"/>
        <v>7.6937589346668815</v>
      </c>
      <c r="L801">
        <f t="shared" si="112"/>
        <v>0</v>
      </c>
      <c r="M801">
        <f t="shared" si="113"/>
        <v>3.3016558468455344</v>
      </c>
      <c r="N801" s="2">
        <f t="shared" si="114"/>
        <v>736.46471600674704</v>
      </c>
      <c r="O801">
        <f t="shared" si="115"/>
        <v>1</v>
      </c>
      <c r="P801">
        <f t="shared" si="116"/>
        <v>0</v>
      </c>
      <c r="Q801" t="str">
        <f t="shared" si="117"/>
        <v>TP</v>
      </c>
    </row>
    <row r="802" spans="1:17" x14ac:dyDescent="0.3">
      <c r="A802">
        <v>0</v>
      </c>
      <c r="B802">
        <v>0.88613857459934653</v>
      </c>
      <c r="C802">
        <v>-2</v>
      </c>
      <c r="D802">
        <v>1.9</v>
      </c>
      <c r="E802">
        <f t="shared" si="109"/>
        <v>1.6763806030828393E-11</v>
      </c>
      <c r="F802">
        <f t="shared" si="110"/>
        <v>0</v>
      </c>
      <c r="G802">
        <v>10</v>
      </c>
      <c r="H802">
        <v>0</v>
      </c>
      <c r="I802">
        <v>0.42913429896650213</v>
      </c>
      <c r="J802">
        <v>0.57086570103349787</v>
      </c>
      <c r="K802">
        <f t="shared" si="111"/>
        <v>7.6937589346602842</v>
      </c>
      <c r="L802">
        <f t="shared" si="112"/>
        <v>0</v>
      </c>
      <c r="M802">
        <f t="shared" si="113"/>
        <v>3.3016558468427033</v>
      </c>
      <c r="N802" s="2">
        <f t="shared" si="114"/>
        <v>736.46471600659333</v>
      </c>
      <c r="O802">
        <f t="shared" si="115"/>
        <v>1</v>
      </c>
      <c r="P802">
        <f t="shared" si="116"/>
        <v>1</v>
      </c>
      <c r="Q802" t="str">
        <f t="shared" si="117"/>
        <v>FN</v>
      </c>
    </row>
    <row r="803" spans="1:17" x14ac:dyDescent="0.3">
      <c r="A803">
        <v>0</v>
      </c>
      <c r="B803">
        <v>0.88613857459934653</v>
      </c>
      <c r="C803">
        <v>-2</v>
      </c>
      <c r="D803">
        <v>1.9</v>
      </c>
      <c r="E803">
        <f t="shared" si="109"/>
        <v>1.6763806030828393E-11</v>
      </c>
      <c r="F803">
        <f t="shared" si="110"/>
        <v>0</v>
      </c>
      <c r="G803">
        <v>20</v>
      </c>
      <c r="H803">
        <v>-10</v>
      </c>
      <c r="I803">
        <v>0.38419903534316502</v>
      </c>
      <c r="J803">
        <v>0.61580096465683498</v>
      </c>
      <c r="K803">
        <f t="shared" si="111"/>
        <v>14.219779626454459</v>
      </c>
      <c r="L803">
        <f t="shared" si="112"/>
        <v>15.387517868726606</v>
      </c>
      <c r="M803">
        <f t="shared" si="113"/>
        <v>-4.0124227319599344</v>
      </c>
      <c r="N803" s="2">
        <f t="shared" si="114"/>
        <v>392.98323800866262</v>
      </c>
      <c r="O803">
        <f t="shared" si="115"/>
        <v>0</v>
      </c>
      <c r="P803">
        <f t="shared" si="116"/>
        <v>0</v>
      </c>
      <c r="Q803" t="str">
        <f t="shared" si="117"/>
        <v>TN</v>
      </c>
    </row>
    <row r="804" spans="1:17" x14ac:dyDescent="0.3">
      <c r="A804">
        <v>0</v>
      </c>
      <c r="B804">
        <v>0.88613857459934653</v>
      </c>
      <c r="C804">
        <v>-2</v>
      </c>
      <c r="D804">
        <v>1.9</v>
      </c>
      <c r="E804">
        <f t="shared" si="109"/>
        <v>1.6763806030828393E-11</v>
      </c>
      <c r="F804">
        <f t="shared" si="110"/>
        <v>0</v>
      </c>
      <c r="G804">
        <v>90</v>
      </c>
      <c r="H804">
        <v>-90</v>
      </c>
      <c r="I804">
        <v>0.60844334427391233</v>
      </c>
      <c r="J804">
        <v>0.39155665572608767</v>
      </c>
      <c r="K804">
        <f t="shared" si="111"/>
        <v>53.917490659670158</v>
      </c>
      <c r="L804">
        <f t="shared" si="112"/>
        <v>107.83498131120591</v>
      </c>
      <c r="M804">
        <f t="shared" si="113"/>
        <v>-9.417766320673806</v>
      </c>
      <c r="N804" s="2">
        <f t="shared" si="114"/>
        <v>207.89202461791533</v>
      </c>
      <c r="O804">
        <f t="shared" si="115"/>
        <v>0</v>
      </c>
      <c r="P804">
        <f t="shared" si="116"/>
        <v>0</v>
      </c>
      <c r="Q804" t="str">
        <f t="shared" si="117"/>
        <v>TN</v>
      </c>
    </row>
    <row r="805" spans="1:17" x14ac:dyDescent="0.3">
      <c r="A805">
        <v>1</v>
      </c>
      <c r="B805">
        <v>0.88613857459934653</v>
      </c>
      <c r="C805">
        <v>-2</v>
      </c>
      <c r="D805">
        <v>1.8</v>
      </c>
      <c r="E805">
        <f t="shared" si="109"/>
        <v>1.4901160916291907E-11</v>
      </c>
      <c r="F805">
        <f t="shared" si="110"/>
        <v>0</v>
      </c>
      <c r="G805">
        <v>70</v>
      </c>
      <c r="H805">
        <v>-50</v>
      </c>
      <c r="I805">
        <v>0.60844334427391233</v>
      </c>
      <c r="J805">
        <v>0.39155665572608767</v>
      </c>
      <c r="K805">
        <f t="shared" si="111"/>
        <v>43.153154402540778</v>
      </c>
      <c r="L805">
        <f t="shared" si="112"/>
        <v>64.054973166180915</v>
      </c>
      <c r="M805">
        <f t="shared" si="113"/>
        <v>1.1750985050763312</v>
      </c>
      <c r="N805" s="2">
        <f t="shared" si="114"/>
        <v>625.56643172084807</v>
      </c>
      <c r="O805">
        <f t="shared" si="115"/>
        <v>1</v>
      </c>
      <c r="P805">
        <f t="shared" si="116"/>
        <v>0</v>
      </c>
      <c r="Q805" t="str">
        <f t="shared" si="117"/>
        <v>TP</v>
      </c>
    </row>
    <row r="806" spans="1:17" x14ac:dyDescent="0.3">
      <c r="A806">
        <v>0</v>
      </c>
      <c r="B806">
        <v>0.88613857459934653</v>
      </c>
      <c r="C806">
        <v>-2</v>
      </c>
      <c r="D806">
        <v>1.8</v>
      </c>
      <c r="E806">
        <f t="shared" si="109"/>
        <v>1.4901160916291907E-11</v>
      </c>
      <c r="F806">
        <f t="shared" si="110"/>
        <v>0</v>
      </c>
      <c r="G806">
        <v>100</v>
      </c>
      <c r="H806">
        <v>-90</v>
      </c>
      <c r="I806">
        <v>0.38419903534316502</v>
      </c>
      <c r="J806">
        <v>0.61580096465683498</v>
      </c>
      <c r="K806">
        <f t="shared" si="111"/>
        <v>59.193926544157179</v>
      </c>
      <c r="L806">
        <f t="shared" si="112"/>
        <v>107.83498131120591</v>
      </c>
      <c r="M806">
        <f t="shared" si="113"/>
        <v>-43.662636038753021</v>
      </c>
      <c r="N806" s="2">
        <f t="shared" si="114"/>
        <v>393.08647301791223</v>
      </c>
      <c r="O806">
        <f t="shared" si="115"/>
        <v>0</v>
      </c>
      <c r="P806">
        <f t="shared" si="116"/>
        <v>0</v>
      </c>
      <c r="Q806" t="str">
        <f t="shared" si="117"/>
        <v>TN</v>
      </c>
    </row>
    <row r="807" spans="1:17" x14ac:dyDescent="0.3">
      <c r="A807">
        <v>0</v>
      </c>
      <c r="B807">
        <v>0.88613857459934653</v>
      </c>
      <c r="C807">
        <v>-2</v>
      </c>
      <c r="D807">
        <v>1.8</v>
      </c>
      <c r="E807">
        <f t="shared" si="109"/>
        <v>1.4901160916291907E-11</v>
      </c>
      <c r="F807">
        <f t="shared" si="110"/>
        <v>0</v>
      </c>
      <c r="G807">
        <v>90</v>
      </c>
      <c r="H807">
        <v>-90</v>
      </c>
      <c r="I807">
        <v>0.60844334427391233</v>
      </c>
      <c r="J807">
        <v>0.39155665572608767</v>
      </c>
      <c r="K807">
        <f t="shared" si="111"/>
        <v>53.917490659218259</v>
      </c>
      <c r="L807">
        <f t="shared" si="112"/>
        <v>107.83498131120591</v>
      </c>
      <c r="M807">
        <f t="shared" si="113"/>
        <v>-9.4177663209487648</v>
      </c>
      <c r="N807" s="2">
        <f t="shared" si="114"/>
        <v>207.89202460998638</v>
      </c>
      <c r="O807">
        <f t="shared" si="115"/>
        <v>0</v>
      </c>
      <c r="P807">
        <f t="shared" si="116"/>
        <v>0</v>
      </c>
      <c r="Q807" t="str">
        <f t="shared" si="117"/>
        <v>TN</v>
      </c>
    </row>
    <row r="808" spans="1:17" x14ac:dyDescent="0.3">
      <c r="A808">
        <v>0</v>
      </c>
      <c r="B808">
        <v>0.88613857459934653</v>
      </c>
      <c r="C808">
        <v>-2</v>
      </c>
      <c r="D808">
        <v>1.8</v>
      </c>
      <c r="E808">
        <f t="shared" si="109"/>
        <v>1.4901160916291907E-11</v>
      </c>
      <c r="F808">
        <f t="shared" si="110"/>
        <v>0</v>
      </c>
      <c r="G808">
        <v>30</v>
      </c>
      <c r="H808">
        <v>-10</v>
      </c>
      <c r="I808">
        <v>0.38419903534316502</v>
      </c>
      <c r="J808">
        <v>0.61580096465683498</v>
      </c>
      <c r="K808">
        <f t="shared" si="111"/>
        <v>20.367331084166224</v>
      </c>
      <c r="L808">
        <f t="shared" si="112"/>
        <v>15.387517868726606</v>
      </c>
      <c r="M808">
        <f t="shared" si="113"/>
        <v>-1.6505393921846068</v>
      </c>
      <c r="N808" s="2">
        <f t="shared" si="114"/>
        <v>492.20475964566748</v>
      </c>
      <c r="O808">
        <f t="shared" si="115"/>
        <v>0</v>
      </c>
      <c r="P808">
        <f t="shared" si="116"/>
        <v>0</v>
      </c>
      <c r="Q808" t="str">
        <f t="shared" si="117"/>
        <v>TN</v>
      </c>
    </row>
    <row r="809" spans="1:17" x14ac:dyDescent="0.3">
      <c r="A809">
        <v>0</v>
      </c>
      <c r="B809">
        <v>0.88613857459934653</v>
      </c>
      <c r="C809">
        <v>-2</v>
      </c>
      <c r="D809">
        <v>1.8</v>
      </c>
      <c r="E809">
        <f t="shared" si="109"/>
        <v>1.4901160916291907E-11</v>
      </c>
      <c r="F809">
        <f t="shared" si="110"/>
        <v>0</v>
      </c>
      <c r="G809">
        <v>100</v>
      </c>
      <c r="H809">
        <v>-90</v>
      </c>
      <c r="I809">
        <v>0.38419903534316502</v>
      </c>
      <c r="J809">
        <v>0.61580096465683498</v>
      </c>
      <c r="K809">
        <f t="shared" si="111"/>
        <v>59.193926544157179</v>
      </c>
      <c r="L809">
        <f t="shared" si="112"/>
        <v>107.83498131120591</v>
      </c>
      <c r="M809">
        <f t="shared" si="113"/>
        <v>-43.662636038753021</v>
      </c>
      <c r="N809" s="2">
        <f t="shared" si="114"/>
        <v>393.08647301791223</v>
      </c>
      <c r="O809">
        <f t="shared" si="115"/>
        <v>0</v>
      </c>
      <c r="P809">
        <f t="shared" si="116"/>
        <v>0</v>
      </c>
      <c r="Q809" t="str">
        <f t="shared" si="117"/>
        <v>TN</v>
      </c>
    </row>
    <row r="810" spans="1:17" x14ac:dyDescent="0.3">
      <c r="A810">
        <v>1</v>
      </c>
      <c r="B810">
        <v>0.88613857459934653</v>
      </c>
      <c r="C810">
        <v>-2</v>
      </c>
      <c r="D810">
        <v>2.16</v>
      </c>
      <c r="E810">
        <f t="shared" si="109"/>
        <v>2.1606683328623265E-11</v>
      </c>
      <c r="F810">
        <f t="shared" si="110"/>
        <v>0</v>
      </c>
      <c r="G810">
        <v>180</v>
      </c>
      <c r="H810">
        <v>-90</v>
      </c>
      <c r="I810">
        <v>0.56330583577691229</v>
      </c>
      <c r="J810">
        <v>0.43669416422308771</v>
      </c>
      <c r="K810">
        <f t="shared" si="111"/>
        <v>99.65152817009357</v>
      </c>
      <c r="L810">
        <f t="shared" si="112"/>
        <v>107.83498131120591</v>
      </c>
      <c r="M810">
        <f t="shared" si="113"/>
        <v>9.0433803245917304</v>
      </c>
      <c r="N810" s="2">
        <f t="shared" si="114"/>
        <v>1081.0686148907048</v>
      </c>
      <c r="O810">
        <f t="shared" si="115"/>
        <v>1</v>
      </c>
      <c r="P810">
        <f t="shared" si="116"/>
        <v>0</v>
      </c>
      <c r="Q810" t="str">
        <f t="shared" si="117"/>
        <v>TP</v>
      </c>
    </row>
    <row r="811" spans="1:17" x14ac:dyDescent="0.3">
      <c r="A811">
        <v>1</v>
      </c>
      <c r="B811">
        <v>0.88613857459934653</v>
      </c>
      <c r="C811">
        <v>-2</v>
      </c>
      <c r="D811">
        <v>2.2999999999999998</v>
      </c>
      <c r="E811">
        <f t="shared" si="109"/>
        <v>2.4214386488974343E-11</v>
      </c>
      <c r="F811">
        <f t="shared" si="110"/>
        <v>0</v>
      </c>
      <c r="G811">
        <v>70</v>
      </c>
      <c r="H811">
        <v>-50</v>
      </c>
      <c r="I811">
        <v>0.60844334427391233</v>
      </c>
      <c r="J811">
        <v>0.39155665572608767</v>
      </c>
      <c r="K811">
        <f t="shared" si="111"/>
        <v>43.15315440424822</v>
      </c>
      <c r="L811">
        <f t="shared" si="112"/>
        <v>64.054973166180915</v>
      </c>
      <c r="M811">
        <f t="shared" si="113"/>
        <v>1.1750985061152122</v>
      </c>
      <c r="N811" s="2">
        <f t="shared" si="114"/>
        <v>625.56643177281569</v>
      </c>
      <c r="O811">
        <f t="shared" si="115"/>
        <v>1</v>
      </c>
      <c r="P811">
        <f t="shared" si="116"/>
        <v>0</v>
      </c>
      <c r="Q811" t="str">
        <f t="shared" si="117"/>
        <v>TP</v>
      </c>
    </row>
    <row r="812" spans="1:17" x14ac:dyDescent="0.3">
      <c r="A812">
        <v>0</v>
      </c>
      <c r="B812">
        <v>0.88613857459934653</v>
      </c>
      <c r="C812">
        <v>-2</v>
      </c>
      <c r="D812">
        <v>2.2999999999999998</v>
      </c>
      <c r="E812">
        <f t="shared" si="109"/>
        <v>2.4214386488974343E-11</v>
      </c>
      <c r="F812">
        <f t="shared" si="110"/>
        <v>0</v>
      </c>
      <c r="G812">
        <v>10</v>
      </c>
      <c r="H812">
        <v>0</v>
      </c>
      <c r="I812">
        <v>0.38419903534316502</v>
      </c>
      <c r="J812">
        <v>0.61580096465683498</v>
      </c>
      <c r="K812">
        <f t="shared" si="111"/>
        <v>7.6937589347922755</v>
      </c>
      <c r="L812">
        <f t="shared" si="112"/>
        <v>0</v>
      </c>
      <c r="M812">
        <f t="shared" si="113"/>
        <v>2.9559347609100493</v>
      </c>
      <c r="N812" s="2">
        <f t="shared" si="114"/>
        <v>717.81996203060828</v>
      </c>
      <c r="O812">
        <f t="shared" si="115"/>
        <v>1</v>
      </c>
      <c r="P812">
        <f t="shared" si="116"/>
        <v>1</v>
      </c>
      <c r="Q812" t="str">
        <f t="shared" si="117"/>
        <v>FN</v>
      </c>
    </row>
    <row r="813" spans="1:17" x14ac:dyDescent="0.3">
      <c r="A813">
        <v>0</v>
      </c>
      <c r="B813">
        <v>0.88613857459934653</v>
      </c>
      <c r="C813">
        <v>-2</v>
      </c>
      <c r="D813">
        <v>2.2999999999999998</v>
      </c>
      <c r="E813">
        <f t="shared" si="109"/>
        <v>2.4214386488974343E-11</v>
      </c>
      <c r="F813">
        <f t="shared" si="110"/>
        <v>0</v>
      </c>
      <c r="G813">
        <v>30</v>
      </c>
      <c r="H813">
        <v>-10</v>
      </c>
      <c r="I813">
        <v>0.38419903534316502</v>
      </c>
      <c r="J813">
        <v>0.61580096465683498</v>
      </c>
      <c r="K813">
        <f t="shared" si="111"/>
        <v>20.367331084811379</v>
      </c>
      <c r="L813">
        <f t="shared" si="112"/>
        <v>15.387517868726606</v>
      </c>
      <c r="M813">
        <f t="shared" si="113"/>
        <v>-1.6505393919367384</v>
      </c>
      <c r="N813" s="2">
        <f t="shared" si="114"/>
        <v>492.2047596566656</v>
      </c>
      <c r="O813">
        <f t="shared" si="115"/>
        <v>0</v>
      </c>
      <c r="P813">
        <f t="shared" si="116"/>
        <v>0</v>
      </c>
      <c r="Q813" t="str">
        <f t="shared" si="117"/>
        <v>TN</v>
      </c>
    </row>
    <row r="814" spans="1:17" x14ac:dyDescent="0.3">
      <c r="A814">
        <v>0</v>
      </c>
      <c r="B814">
        <v>0.88613857459934653</v>
      </c>
      <c r="C814">
        <v>-2</v>
      </c>
      <c r="D814">
        <v>2.2999999999999998</v>
      </c>
      <c r="E814">
        <f t="shared" si="109"/>
        <v>2.4214386488974343E-11</v>
      </c>
      <c r="F814">
        <f t="shared" si="110"/>
        <v>0</v>
      </c>
      <c r="G814">
        <v>0</v>
      </c>
      <c r="H814">
        <v>-10</v>
      </c>
      <c r="I814">
        <v>0.38419903534316502</v>
      </c>
      <c r="J814">
        <v>0.61580096465683498</v>
      </c>
      <c r="K814">
        <f t="shared" si="111"/>
        <v>0</v>
      </c>
      <c r="L814">
        <f t="shared" si="112"/>
        <v>15.387517868726606</v>
      </c>
      <c r="M814">
        <f t="shared" si="113"/>
        <v>-9.4756483472361293</v>
      </c>
      <c r="N814" s="2">
        <f t="shared" si="114"/>
        <v>206.22623543359586</v>
      </c>
      <c r="O814">
        <f t="shared" si="115"/>
        <v>0</v>
      </c>
      <c r="P814">
        <f t="shared" si="116"/>
        <v>0</v>
      </c>
      <c r="Q814" t="str">
        <f t="shared" si="117"/>
        <v>TN</v>
      </c>
    </row>
    <row r="815" spans="1:17" x14ac:dyDescent="0.3">
      <c r="A815">
        <v>1</v>
      </c>
      <c r="B815">
        <v>0.88613857459934653</v>
      </c>
      <c r="C815">
        <v>-2</v>
      </c>
      <c r="D815">
        <v>2.34</v>
      </c>
      <c r="E815">
        <f t="shared" si="109"/>
        <v>2.4959444534788938E-11</v>
      </c>
      <c r="F815">
        <f t="shared" si="110"/>
        <v>0</v>
      </c>
      <c r="G815">
        <v>20</v>
      </c>
      <c r="H815">
        <v>-10</v>
      </c>
      <c r="I815">
        <v>0.38419903534316502</v>
      </c>
      <c r="J815">
        <v>0.61580096465683498</v>
      </c>
      <c r="K815">
        <f t="shared" si="111"/>
        <v>14.219779626803581</v>
      </c>
      <c r="L815">
        <f t="shared" si="112"/>
        <v>15.387517868726606</v>
      </c>
      <c r="M815">
        <f t="shared" si="113"/>
        <v>-4.0124227318258026</v>
      </c>
      <c r="N815" s="2">
        <f t="shared" si="114"/>
        <v>392.98323801398067</v>
      </c>
      <c r="O815">
        <f t="shared" si="115"/>
        <v>0</v>
      </c>
      <c r="P815">
        <f t="shared" si="116"/>
        <v>1</v>
      </c>
      <c r="Q815" t="str">
        <f t="shared" si="117"/>
        <v>FP</v>
      </c>
    </row>
    <row r="816" spans="1:17" x14ac:dyDescent="0.3">
      <c r="A816">
        <v>0</v>
      </c>
      <c r="B816">
        <v>0.88613857459934653</v>
      </c>
      <c r="C816">
        <v>-2</v>
      </c>
      <c r="D816">
        <v>2.34</v>
      </c>
      <c r="E816">
        <f t="shared" si="109"/>
        <v>2.4959444534788938E-11</v>
      </c>
      <c r="F816">
        <f t="shared" si="110"/>
        <v>0</v>
      </c>
      <c r="G816">
        <v>0</v>
      </c>
      <c r="H816">
        <v>-10</v>
      </c>
      <c r="I816">
        <v>0.38419903534316502</v>
      </c>
      <c r="J816">
        <v>0.61580096465683498</v>
      </c>
      <c r="K816">
        <f t="shared" si="111"/>
        <v>0</v>
      </c>
      <c r="L816">
        <f t="shared" si="112"/>
        <v>15.387517868726606</v>
      </c>
      <c r="M816">
        <f t="shared" si="113"/>
        <v>-9.4756483472361293</v>
      </c>
      <c r="N816" s="2">
        <f t="shared" si="114"/>
        <v>206.22623543359586</v>
      </c>
      <c r="O816">
        <f t="shared" si="115"/>
        <v>0</v>
      </c>
      <c r="P816">
        <f t="shared" si="116"/>
        <v>0</v>
      </c>
      <c r="Q816" t="str">
        <f t="shared" si="117"/>
        <v>TN</v>
      </c>
    </row>
    <row r="817" spans="1:17" x14ac:dyDescent="0.3">
      <c r="A817">
        <v>0</v>
      </c>
      <c r="B817">
        <v>0.88613857459934653</v>
      </c>
      <c r="C817">
        <v>-2</v>
      </c>
      <c r="D817">
        <v>2.34</v>
      </c>
      <c r="E817">
        <f t="shared" si="109"/>
        <v>2.4959444534788938E-11</v>
      </c>
      <c r="F817">
        <f t="shared" si="110"/>
        <v>0</v>
      </c>
      <c r="G817">
        <v>100</v>
      </c>
      <c r="H817">
        <v>-90</v>
      </c>
      <c r="I817">
        <v>0.60844334427391233</v>
      </c>
      <c r="J817">
        <v>0.39155665572608767</v>
      </c>
      <c r="K817">
        <f t="shared" si="111"/>
        <v>59.193926546899057</v>
      </c>
      <c r="L817">
        <f t="shared" si="112"/>
        <v>107.83498131120591</v>
      </c>
      <c r="M817">
        <f t="shared" si="113"/>
        <v>-6.2073540236013685</v>
      </c>
      <c r="N817" s="2">
        <f t="shared" si="114"/>
        <v>310.77718229433862</v>
      </c>
      <c r="O817">
        <f t="shared" si="115"/>
        <v>0</v>
      </c>
      <c r="P817">
        <f t="shared" si="116"/>
        <v>0</v>
      </c>
      <c r="Q817" t="str">
        <f t="shared" si="117"/>
        <v>TN</v>
      </c>
    </row>
    <row r="818" spans="1:17" x14ac:dyDescent="0.3">
      <c r="A818">
        <v>0</v>
      </c>
      <c r="B818">
        <v>0.88613857459934653</v>
      </c>
      <c r="C818">
        <v>-2</v>
      </c>
      <c r="D818">
        <v>2.34</v>
      </c>
      <c r="E818">
        <f t="shared" si="109"/>
        <v>2.4959444534788938E-11</v>
      </c>
      <c r="F818">
        <f t="shared" si="110"/>
        <v>0</v>
      </c>
      <c r="G818">
        <v>20</v>
      </c>
      <c r="H818">
        <v>-10</v>
      </c>
      <c r="I818">
        <v>0.38419903534316502</v>
      </c>
      <c r="J818">
        <v>0.61580096465683498</v>
      </c>
      <c r="K818">
        <f t="shared" si="111"/>
        <v>14.219779626803581</v>
      </c>
      <c r="L818">
        <f t="shared" si="112"/>
        <v>15.387517868726606</v>
      </c>
      <c r="M818">
        <f t="shared" si="113"/>
        <v>-4.0124227318258026</v>
      </c>
      <c r="N818" s="2">
        <f t="shared" si="114"/>
        <v>392.98323801398067</v>
      </c>
      <c r="O818">
        <f t="shared" si="115"/>
        <v>0</v>
      </c>
      <c r="P818">
        <f t="shared" si="116"/>
        <v>0</v>
      </c>
      <c r="Q818" t="str">
        <f t="shared" si="117"/>
        <v>TN</v>
      </c>
    </row>
    <row r="819" spans="1:17" x14ac:dyDescent="0.3">
      <c r="A819">
        <v>0</v>
      </c>
      <c r="B819">
        <v>0.88613857459934653</v>
      </c>
      <c r="C819">
        <v>-2</v>
      </c>
      <c r="D819">
        <v>2.34</v>
      </c>
      <c r="E819">
        <f t="shared" si="109"/>
        <v>2.4959444534788938E-11</v>
      </c>
      <c r="F819">
        <f t="shared" si="110"/>
        <v>0</v>
      </c>
      <c r="G819">
        <v>30</v>
      </c>
      <c r="H819">
        <v>-10</v>
      </c>
      <c r="I819">
        <v>0.38419903534316502</v>
      </c>
      <c r="J819">
        <v>0.61580096465683498</v>
      </c>
      <c r="K819">
        <f t="shared" si="111"/>
        <v>20.367331084862997</v>
      </c>
      <c r="L819">
        <f t="shared" si="112"/>
        <v>15.387517868726606</v>
      </c>
      <c r="M819">
        <f t="shared" si="113"/>
        <v>-1.6505393919169071</v>
      </c>
      <c r="N819" s="2">
        <f t="shared" si="114"/>
        <v>492.20475965754554</v>
      </c>
      <c r="O819">
        <f t="shared" si="115"/>
        <v>0</v>
      </c>
      <c r="P819">
        <f t="shared" si="116"/>
        <v>0</v>
      </c>
      <c r="Q819" t="str">
        <f t="shared" si="117"/>
        <v>TN</v>
      </c>
    </row>
    <row r="820" spans="1:17" x14ac:dyDescent="0.3">
      <c r="A820">
        <v>0</v>
      </c>
      <c r="B820">
        <v>0.88613857459934653</v>
      </c>
      <c r="C820">
        <v>-2</v>
      </c>
      <c r="D820">
        <v>2.34</v>
      </c>
      <c r="E820">
        <f t="shared" si="109"/>
        <v>2.4959444534788938E-11</v>
      </c>
      <c r="F820">
        <f t="shared" si="110"/>
        <v>0</v>
      </c>
      <c r="G820">
        <v>180</v>
      </c>
      <c r="H820">
        <v>-90</v>
      </c>
      <c r="I820">
        <v>0.38419903534316502</v>
      </c>
      <c r="J820">
        <v>0.61580096465683498</v>
      </c>
      <c r="K820">
        <f t="shared" si="111"/>
        <v>99.651528171828502</v>
      </c>
      <c r="L820">
        <f t="shared" si="112"/>
        <v>107.83498131120591</v>
      </c>
      <c r="M820">
        <f t="shared" si="113"/>
        <v>-28.118864521103632</v>
      </c>
      <c r="N820" s="2">
        <f t="shared" si="114"/>
        <v>18.34097930854314</v>
      </c>
      <c r="O820">
        <f t="shared" si="115"/>
        <v>0</v>
      </c>
      <c r="P820">
        <f t="shared" si="116"/>
        <v>0</v>
      </c>
      <c r="Q820" t="str">
        <f t="shared" si="117"/>
        <v>TN</v>
      </c>
    </row>
    <row r="821" spans="1:17" x14ac:dyDescent="0.3">
      <c r="A821">
        <v>1</v>
      </c>
      <c r="B821">
        <v>1</v>
      </c>
      <c r="C821">
        <v>-2</v>
      </c>
      <c r="D821">
        <v>1.3</v>
      </c>
      <c r="E821">
        <f t="shared" si="109"/>
        <v>5.587935343609465E-12</v>
      </c>
      <c r="F821">
        <f t="shared" si="110"/>
        <v>0</v>
      </c>
      <c r="G821">
        <v>30</v>
      </c>
      <c r="H821">
        <v>-10</v>
      </c>
      <c r="I821">
        <v>0.38419903534316502</v>
      </c>
      <c r="J821">
        <v>0.61580096465683498</v>
      </c>
      <c r="K821">
        <f t="shared" si="111"/>
        <v>30.000000000570171</v>
      </c>
      <c r="L821">
        <f t="shared" si="112"/>
        <v>20</v>
      </c>
      <c r="M821">
        <f t="shared" si="113"/>
        <v>-0.79004823262268964</v>
      </c>
      <c r="N821" s="2">
        <f t="shared" si="114"/>
        <v>531.12638176220003</v>
      </c>
      <c r="O821">
        <f t="shared" si="115"/>
        <v>0</v>
      </c>
      <c r="P821">
        <f t="shared" si="116"/>
        <v>1</v>
      </c>
      <c r="Q821" t="str">
        <f t="shared" si="117"/>
        <v>FP</v>
      </c>
    </row>
    <row r="822" spans="1:17" x14ac:dyDescent="0.3">
      <c r="A822">
        <v>1</v>
      </c>
      <c r="B822">
        <v>1</v>
      </c>
      <c r="C822">
        <v>-2</v>
      </c>
      <c r="D822">
        <v>2</v>
      </c>
      <c r="E822">
        <f t="shared" si="109"/>
        <v>1.862645114536488E-11</v>
      </c>
      <c r="F822">
        <f t="shared" si="110"/>
        <v>0</v>
      </c>
      <c r="G822">
        <v>70</v>
      </c>
      <c r="H822">
        <v>-50</v>
      </c>
      <c r="I822">
        <v>0.60844334427391233</v>
      </c>
      <c r="J822">
        <v>0.39155665572608767</v>
      </c>
      <c r="K822">
        <f t="shared" si="111"/>
        <v>70.000000005539405</v>
      </c>
      <c r="L822">
        <f t="shared" si="112"/>
        <v>100</v>
      </c>
      <c r="M822">
        <f t="shared" si="113"/>
        <v>3.4353685299355092</v>
      </c>
      <c r="N822" s="2">
        <f t="shared" si="114"/>
        <v>743.73995349679183</v>
      </c>
      <c r="O822">
        <f t="shared" si="115"/>
        <v>1</v>
      </c>
      <c r="P822">
        <f t="shared" si="116"/>
        <v>0</v>
      </c>
      <c r="Q822" t="str">
        <f t="shared" si="117"/>
        <v>TP</v>
      </c>
    </row>
    <row r="823" spans="1:17" x14ac:dyDescent="0.3">
      <c r="A823">
        <v>1</v>
      </c>
      <c r="B823">
        <v>1</v>
      </c>
      <c r="C823">
        <v>-2</v>
      </c>
      <c r="D823">
        <v>2.1</v>
      </c>
      <c r="E823">
        <f t="shared" si="109"/>
        <v>2.048909625990137E-11</v>
      </c>
      <c r="F823">
        <f t="shared" si="110"/>
        <v>0</v>
      </c>
      <c r="G823">
        <v>10</v>
      </c>
      <c r="H823">
        <v>-10</v>
      </c>
      <c r="I823">
        <v>0.60844334427391233</v>
      </c>
      <c r="J823">
        <v>0.39155665572608767</v>
      </c>
      <c r="K823">
        <f t="shared" si="111"/>
        <v>10.000000000471784</v>
      </c>
      <c r="L823">
        <f t="shared" si="112"/>
        <v>20</v>
      </c>
      <c r="M823">
        <f t="shared" si="113"/>
        <v>-1.746699671495576</v>
      </c>
      <c r="N823" s="2">
        <f t="shared" si="114"/>
        <v>487.94724250241808</v>
      </c>
      <c r="O823">
        <f t="shared" si="115"/>
        <v>0</v>
      </c>
      <c r="P823">
        <f t="shared" si="116"/>
        <v>1</v>
      </c>
      <c r="Q823" t="str">
        <f t="shared" si="117"/>
        <v>FP</v>
      </c>
    </row>
    <row r="824" spans="1:17" x14ac:dyDescent="0.3">
      <c r="A824">
        <v>1</v>
      </c>
      <c r="B824">
        <v>1</v>
      </c>
      <c r="C824">
        <v>-2</v>
      </c>
      <c r="D824">
        <v>1.2</v>
      </c>
      <c r="E824">
        <f t="shared" si="109"/>
        <v>3.7252902290729758E-12</v>
      </c>
      <c r="F824">
        <f t="shared" si="110"/>
        <v>0</v>
      </c>
      <c r="G824">
        <v>180</v>
      </c>
      <c r="H824">
        <v>-90</v>
      </c>
      <c r="I824">
        <v>0.38419903534316502</v>
      </c>
      <c r="J824">
        <v>0.61580096465683498</v>
      </c>
      <c r="K824">
        <f t="shared" si="111"/>
        <v>180.00000000348217</v>
      </c>
      <c r="L824">
        <f t="shared" si="112"/>
        <v>180</v>
      </c>
      <c r="M824">
        <f t="shared" si="113"/>
        <v>-41.688347275122752</v>
      </c>
      <c r="N824" s="2">
        <f t="shared" si="114"/>
        <v>318.69817818940015</v>
      </c>
      <c r="O824">
        <f t="shared" si="115"/>
        <v>0</v>
      </c>
      <c r="P824">
        <f t="shared" si="116"/>
        <v>1</v>
      </c>
      <c r="Q824" t="str">
        <f t="shared" si="117"/>
        <v>FP</v>
      </c>
    </row>
    <row r="825" spans="1:17" x14ac:dyDescent="0.3">
      <c r="A825">
        <v>0</v>
      </c>
      <c r="B825">
        <v>1</v>
      </c>
      <c r="C825">
        <v>-2</v>
      </c>
      <c r="D825">
        <v>1.2</v>
      </c>
      <c r="E825">
        <f t="shared" si="109"/>
        <v>3.7252902290729758E-12</v>
      </c>
      <c r="F825">
        <f t="shared" si="110"/>
        <v>0</v>
      </c>
      <c r="G825">
        <v>60</v>
      </c>
      <c r="H825">
        <v>-50</v>
      </c>
      <c r="I825">
        <v>0.38419903534316502</v>
      </c>
      <c r="J825">
        <v>0.61580096465683498</v>
      </c>
      <c r="K825">
        <f t="shared" si="111"/>
        <v>60.000000000915144</v>
      </c>
      <c r="L825">
        <f t="shared" si="112"/>
        <v>100</v>
      </c>
      <c r="M825">
        <f t="shared" si="113"/>
        <v>-38.528154344741999</v>
      </c>
      <c r="N825" s="2">
        <f t="shared" si="114"/>
        <v>215.85271253820821</v>
      </c>
      <c r="O825">
        <f t="shared" si="115"/>
        <v>0</v>
      </c>
      <c r="P825">
        <f t="shared" si="116"/>
        <v>0</v>
      </c>
      <c r="Q825" t="str">
        <f t="shared" si="117"/>
        <v>TN</v>
      </c>
    </row>
    <row r="826" spans="1:17" x14ac:dyDescent="0.3">
      <c r="A826">
        <v>0</v>
      </c>
      <c r="B826">
        <v>1</v>
      </c>
      <c r="C826">
        <v>-2</v>
      </c>
      <c r="D826">
        <v>1.2</v>
      </c>
      <c r="E826">
        <f t="shared" si="109"/>
        <v>3.7252902290729758E-12</v>
      </c>
      <c r="F826">
        <f t="shared" si="110"/>
        <v>0</v>
      </c>
      <c r="G826">
        <v>100</v>
      </c>
      <c r="H826">
        <v>-90</v>
      </c>
      <c r="I826">
        <v>0.38419903534316502</v>
      </c>
      <c r="J826">
        <v>0.61580096465683498</v>
      </c>
      <c r="K826">
        <f t="shared" si="111"/>
        <v>100.00000000171556</v>
      </c>
      <c r="L826">
        <f t="shared" si="112"/>
        <v>180</v>
      </c>
      <c r="M826">
        <f t="shared" si="113"/>
        <v>-72.424270103254685</v>
      </c>
      <c r="N826" s="2">
        <f t="shared" si="114"/>
        <v>2360.7978778213064</v>
      </c>
      <c r="O826">
        <f t="shared" si="115"/>
        <v>0</v>
      </c>
      <c r="P826">
        <f t="shared" si="116"/>
        <v>0</v>
      </c>
      <c r="Q826" t="str">
        <f t="shared" si="117"/>
        <v>TN</v>
      </c>
    </row>
    <row r="827" spans="1:17" x14ac:dyDescent="0.3">
      <c r="A827">
        <v>1</v>
      </c>
      <c r="B827">
        <v>1</v>
      </c>
      <c r="C827">
        <v>-2</v>
      </c>
      <c r="D827">
        <v>1.1000000000000001</v>
      </c>
      <c r="E827">
        <f t="shared" si="109"/>
        <v>1.8626451145364899E-12</v>
      </c>
      <c r="F827">
        <f t="shared" si="110"/>
        <v>0</v>
      </c>
      <c r="G827">
        <v>30</v>
      </c>
      <c r="H827">
        <v>-10</v>
      </c>
      <c r="I827">
        <v>0.38419903534316502</v>
      </c>
      <c r="J827">
        <v>0.61580096465683498</v>
      </c>
      <c r="K827">
        <f t="shared" si="111"/>
        <v>30.000000000190063</v>
      </c>
      <c r="L827">
        <f t="shared" si="112"/>
        <v>20</v>
      </c>
      <c r="M827">
        <f t="shared" si="113"/>
        <v>-0.79004823276872749</v>
      </c>
      <c r="N827" s="2">
        <f t="shared" si="114"/>
        <v>531.12638175546886</v>
      </c>
      <c r="O827">
        <f t="shared" si="115"/>
        <v>0</v>
      </c>
      <c r="P827">
        <f t="shared" si="116"/>
        <v>1</v>
      </c>
      <c r="Q827" t="str">
        <f t="shared" si="117"/>
        <v>FP</v>
      </c>
    </row>
    <row r="828" spans="1:17" x14ac:dyDescent="0.3">
      <c r="A828">
        <v>0</v>
      </c>
      <c r="B828">
        <v>1</v>
      </c>
      <c r="C828">
        <v>-2</v>
      </c>
      <c r="D828">
        <v>1.1000000000000001</v>
      </c>
      <c r="E828">
        <f t="shared" si="109"/>
        <v>1.8626451145364899E-12</v>
      </c>
      <c r="F828">
        <f t="shared" si="110"/>
        <v>0</v>
      </c>
      <c r="G828">
        <v>100</v>
      </c>
      <c r="H828">
        <v>-90</v>
      </c>
      <c r="I828">
        <v>0.60844334427391233</v>
      </c>
      <c r="J828">
        <v>0.39155665572608767</v>
      </c>
      <c r="K828">
        <f t="shared" si="111"/>
        <v>100.00000000085785</v>
      </c>
      <c r="L828">
        <f t="shared" si="112"/>
        <v>180</v>
      </c>
      <c r="M828">
        <f t="shared" si="113"/>
        <v>-9.6358636027825852</v>
      </c>
      <c r="N828" s="2">
        <f t="shared" si="114"/>
        <v>201.65033662376985</v>
      </c>
      <c r="O828">
        <f t="shared" si="115"/>
        <v>0</v>
      </c>
      <c r="P828">
        <f t="shared" si="116"/>
        <v>0</v>
      </c>
      <c r="Q828" t="str">
        <f t="shared" si="117"/>
        <v>TN</v>
      </c>
    </row>
    <row r="829" spans="1:17" x14ac:dyDescent="0.3">
      <c r="A829">
        <v>0</v>
      </c>
      <c r="B829">
        <v>1</v>
      </c>
      <c r="C829">
        <v>-2</v>
      </c>
      <c r="D829">
        <v>1.1000000000000001</v>
      </c>
      <c r="E829">
        <f t="shared" si="109"/>
        <v>1.8626451145364899E-12</v>
      </c>
      <c r="F829">
        <f t="shared" si="110"/>
        <v>0</v>
      </c>
      <c r="G829">
        <v>80</v>
      </c>
      <c r="H829">
        <v>-90</v>
      </c>
      <c r="I829">
        <v>0.60844334427391233</v>
      </c>
      <c r="J829">
        <v>0.39155665572608767</v>
      </c>
      <c r="K829">
        <f t="shared" si="111"/>
        <v>80.00000000065296</v>
      </c>
      <c r="L829">
        <f t="shared" si="112"/>
        <v>180</v>
      </c>
      <c r="M829">
        <f t="shared" si="113"/>
        <v>-21.804730488385495</v>
      </c>
      <c r="N829" s="2">
        <f t="shared" si="114"/>
        <v>4.1269803671898853</v>
      </c>
      <c r="O829">
        <f t="shared" si="115"/>
        <v>0</v>
      </c>
      <c r="P829">
        <f t="shared" si="116"/>
        <v>0</v>
      </c>
      <c r="Q829" t="str">
        <f t="shared" si="117"/>
        <v>TN</v>
      </c>
    </row>
    <row r="830" spans="1:17" x14ac:dyDescent="0.3">
      <c r="A830">
        <v>1</v>
      </c>
      <c r="B830">
        <v>1</v>
      </c>
      <c r="C830">
        <v>-2</v>
      </c>
      <c r="D830">
        <v>1</v>
      </c>
      <c r="E830">
        <f t="shared" si="109"/>
        <v>0</v>
      </c>
      <c r="F830">
        <f t="shared" si="110"/>
        <v>0</v>
      </c>
      <c r="G830">
        <v>20</v>
      </c>
      <c r="H830">
        <v>-10</v>
      </c>
      <c r="I830">
        <v>0.38419903534316502</v>
      </c>
      <c r="J830">
        <v>0.61580096465683498</v>
      </c>
      <c r="K830">
        <f t="shared" si="111"/>
        <v>20</v>
      </c>
      <c r="L830">
        <f t="shared" si="112"/>
        <v>20</v>
      </c>
      <c r="M830">
        <f t="shared" si="113"/>
        <v>-4.6320385862733993</v>
      </c>
      <c r="N830" s="2">
        <f t="shared" si="114"/>
        <v>368.80087428240074</v>
      </c>
      <c r="O830">
        <f t="shared" si="115"/>
        <v>0</v>
      </c>
      <c r="P830">
        <f t="shared" si="116"/>
        <v>1</v>
      </c>
      <c r="Q830" t="str">
        <f t="shared" si="117"/>
        <v>FP</v>
      </c>
    </row>
    <row r="831" spans="1:17" x14ac:dyDescent="0.3">
      <c r="A831">
        <v>0</v>
      </c>
      <c r="B831">
        <v>1</v>
      </c>
      <c r="C831">
        <v>-2</v>
      </c>
      <c r="D831">
        <v>1</v>
      </c>
      <c r="E831">
        <f t="shared" si="109"/>
        <v>0</v>
      </c>
      <c r="F831">
        <f t="shared" si="110"/>
        <v>0</v>
      </c>
      <c r="G831">
        <v>60</v>
      </c>
      <c r="H831">
        <v>-50</v>
      </c>
      <c r="I831">
        <v>0.38419903534316502</v>
      </c>
      <c r="J831">
        <v>0.61580096465683498</v>
      </c>
      <c r="K831">
        <f t="shared" si="111"/>
        <v>60</v>
      </c>
      <c r="L831">
        <f t="shared" si="112"/>
        <v>100</v>
      </c>
      <c r="M831">
        <f t="shared" si="113"/>
        <v>-38.528154345093597</v>
      </c>
      <c r="N831" s="2">
        <f t="shared" si="114"/>
        <v>215.8527125485395</v>
      </c>
      <c r="O831">
        <f t="shared" si="115"/>
        <v>0</v>
      </c>
      <c r="P831">
        <f t="shared" si="116"/>
        <v>0</v>
      </c>
      <c r="Q831" t="str">
        <f t="shared" si="117"/>
        <v>TN</v>
      </c>
    </row>
    <row r="832" spans="1:17" x14ac:dyDescent="0.3">
      <c r="A832">
        <v>1</v>
      </c>
      <c r="B832">
        <v>1</v>
      </c>
      <c r="C832">
        <v>-2</v>
      </c>
      <c r="D832">
        <v>0.9</v>
      </c>
      <c r="E832">
        <f t="shared" si="109"/>
        <v>0</v>
      </c>
      <c r="F832">
        <f t="shared" si="110"/>
        <v>-1.8626451145364879E-12</v>
      </c>
      <c r="G832">
        <v>30</v>
      </c>
      <c r="H832">
        <v>-10</v>
      </c>
      <c r="I832">
        <v>0.38419903534316502</v>
      </c>
      <c r="J832">
        <v>0.61580096465683498</v>
      </c>
      <c r="K832">
        <f t="shared" si="111"/>
        <v>30</v>
      </c>
      <c r="L832">
        <f t="shared" si="112"/>
        <v>19.999999999914223</v>
      </c>
      <c r="M832">
        <f t="shared" si="113"/>
        <v>-0.79004823278892822</v>
      </c>
      <c r="N832" s="2">
        <f t="shared" si="114"/>
        <v>531.12638175453776</v>
      </c>
      <c r="O832">
        <f t="shared" si="115"/>
        <v>0</v>
      </c>
      <c r="P832">
        <f t="shared" si="116"/>
        <v>1</v>
      </c>
      <c r="Q832" t="str">
        <f t="shared" si="117"/>
        <v>FP</v>
      </c>
    </row>
    <row r="833" spans="1:17" x14ac:dyDescent="0.3">
      <c r="A833">
        <v>1</v>
      </c>
      <c r="B833">
        <v>1</v>
      </c>
      <c r="C833">
        <v>-2</v>
      </c>
      <c r="D833">
        <v>1.1000000000000001</v>
      </c>
      <c r="E833">
        <f t="shared" si="109"/>
        <v>1.8626451145364899E-12</v>
      </c>
      <c r="F833">
        <f t="shared" si="110"/>
        <v>0</v>
      </c>
      <c r="G833">
        <v>20</v>
      </c>
      <c r="H833">
        <v>-10</v>
      </c>
      <c r="I833">
        <v>0.38419903534316502</v>
      </c>
      <c r="J833">
        <v>0.61580096465683498</v>
      </c>
      <c r="K833">
        <f t="shared" si="111"/>
        <v>20.000000000111605</v>
      </c>
      <c r="L833">
        <f t="shared" si="112"/>
        <v>20</v>
      </c>
      <c r="M833">
        <f t="shared" si="113"/>
        <v>-4.6320385862305207</v>
      </c>
      <c r="N833" s="2">
        <f t="shared" si="114"/>
        <v>368.80087428404761</v>
      </c>
      <c r="O833">
        <f t="shared" si="115"/>
        <v>0</v>
      </c>
      <c r="P833">
        <f t="shared" si="116"/>
        <v>1</v>
      </c>
      <c r="Q833" t="str">
        <f t="shared" si="117"/>
        <v>FP</v>
      </c>
    </row>
    <row r="834" spans="1:17" x14ac:dyDescent="0.3">
      <c r="A834">
        <v>0</v>
      </c>
      <c r="B834">
        <v>1</v>
      </c>
      <c r="C834">
        <v>-2</v>
      </c>
      <c r="D834">
        <v>1.1000000000000001</v>
      </c>
      <c r="E834">
        <f t="shared" si="109"/>
        <v>1.8626451145364899E-12</v>
      </c>
      <c r="F834">
        <f t="shared" si="110"/>
        <v>0</v>
      </c>
      <c r="G834">
        <v>70</v>
      </c>
      <c r="H834">
        <v>-50</v>
      </c>
      <c r="I834">
        <v>0.38419903534316502</v>
      </c>
      <c r="J834">
        <v>0.61580096465683498</v>
      </c>
      <c r="K834">
        <f t="shared" si="111"/>
        <v>70.000000000553982</v>
      </c>
      <c r="L834">
        <f t="shared" si="112"/>
        <v>100</v>
      </c>
      <c r="M834">
        <f t="shared" si="113"/>
        <v>-34.686163991449106</v>
      </c>
      <c r="N834" s="2">
        <f t="shared" si="114"/>
        <v>117.72112048524372</v>
      </c>
      <c r="O834">
        <f t="shared" si="115"/>
        <v>0</v>
      </c>
      <c r="P834">
        <f t="shared" si="116"/>
        <v>0</v>
      </c>
      <c r="Q834" t="str">
        <f t="shared" si="117"/>
        <v>TN</v>
      </c>
    </row>
    <row r="835" spans="1:17" x14ac:dyDescent="0.3">
      <c r="A835">
        <v>0</v>
      </c>
      <c r="B835">
        <v>1</v>
      </c>
      <c r="C835">
        <v>-2</v>
      </c>
      <c r="D835">
        <v>1.1000000000000001</v>
      </c>
      <c r="E835">
        <f t="shared" ref="E835:E898" si="118">IF(D835&gt;1,(D835-1)/$S$2,0)</f>
        <v>1.8626451145364899E-12</v>
      </c>
      <c r="F835">
        <f t="shared" ref="F835:F898" si="119">IF(D835&lt;1,-(1-D835)/$S$2,0)</f>
        <v>0</v>
      </c>
      <c r="G835">
        <v>0</v>
      </c>
      <c r="H835">
        <v>-10</v>
      </c>
      <c r="I835">
        <v>0.38419903534316502</v>
      </c>
      <c r="J835">
        <v>0.61580096465683498</v>
      </c>
      <c r="K835">
        <f t="shared" ref="K835:K898" si="120">G835^(B835+E835)</f>
        <v>0</v>
      </c>
      <c r="L835">
        <f t="shared" ref="L835:L898" si="121">-C835*-H835^(B835+F835)</f>
        <v>20</v>
      </c>
      <c r="M835">
        <f t="shared" ref="M835:M898" si="122">I835*K835-J835*L835</f>
        <v>-12.3160192931367</v>
      </c>
      <c r="N835" s="2">
        <f t="shared" ref="N835:N898" si="123">(M835-$S$5)^2</f>
        <v>132.71519859816729</v>
      </c>
      <c r="O835">
        <f t="shared" ref="O835:O898" si="124">IF(M835&gt;=0,1,0)</f>
        <v>0</v>
      </c>
      <c r="P835">
        <f t="shared" ref="P835:P898" si="125">(A835-O835)^2</f>
        <v>0</v>
      </c>
      <c r="Q835" t="str">
        <f t="shared" ref="Q835:Q898" si="126">IF(AND(A835=1,O835=1),"TP",IF(AND(A835=0,O835=0),"TN",IF(A835&gt;O835,"FP","FN")))</f>
        <v>TN</v>
      </c>
    </row>
    <row r="836" spans="1:17" x14ac:dyDescent="0.3">
      <c r="A836">
        <v>0</v>
      </c>
      <c r="B836">
        <v>1</v>
      </c>
      <c r="C836">
        <v>-2</v>
      </c>
      <c r="D836">
        <v>1.1000000000000001</v>
      </c>
      <c r="E836">
        <f t="shared" si="118"/>
        <v>1.8626451145364899E-12</v>
      </c>
      <c r="F836">
        <f t="shared" si="119"/>
        <v>0</v>
      </c>
      <c r="G836">
        <v>50</v>
      </c>
      <c r="H836">
        <v>-50</v>
      </c>
      <c r="I836">
        <v>0.38419903534316502</v>
      </c>
      <c r="J836">
        <v>0.61580096465683498</v>
      </c>
      <c r="K836">
        <f t="shared" si="120"/>
        <v>50.000000000364345</v>
      </c>
      <c r="L836">
        <f t="shared" si="121"/>
        <v>100</v>
      </c>
      <c r="M836">
        <f t="shared" si="122"/>
        <v>-42.370144698385261</v>
      </c>
      <c r="N836" s="2">
        <f t="shared" si="123"/>
        <v>343.50608435375142</v>
      </c>
      <c r="O836">
        <f t="shared" si="124"/>
        <v>0</v>
      </c>
      <c r="P836">
        <f t="shared" si="125"/>
        <v>0</v>
      </c>
      <c r="Q836" t="str">
        <f t="shared" si="126"/>
        <v>TN</v>
      </c>
    </row>
    <row r="837" spans="1:17" x14ac:dyDescent="0.3">
      <c r="A837">
        <v>0</v>
      </c>
      <c r="B837">
        <v>1</v>
      </c>
      <c r="C837">
        <v>-2</v>
      </c>
      <c r="D837">
        <v>1.1000000000000001</v>
      </c>
      <c r="E837">
        <f t="shared" si="118"/>
        <v>1.8626451145364899E-12</v>
      </c>
      <c r="F837">
        <f t="shared" si="119"/>
        <v>0</v>
      </c>
      <c r="G837">
        <v>60</v>
      </c>
      <c r="H837">
        <v>-50</v>
      </c>
      <c r="I837">
        <v>0.38419903534316502</v>
      </c>
      <c r="J837">
        <v>0.61580096465683498</v>
      </c>
      <c r="K837">
        <f t="shared" si="120"/>
        <v>60.00000000045759</v>
      </c>
      <c r="L837">
        <f t="shared" si="121"/>
        <v>100</v>
      </c>
      <c r="M837">
        <f t="shared" si="122"/>
        <v>-38.528154344917795</v>
      </c>
      <c r="N837" s="2">
        <f t="shared" si="123"/>
        <v>215.85271254337377</v>
      </c>
      <c r="O837">
        <f t="shared" si="124"/>
        <v>0</v>
      </c>
      <c r="P837">
        <f t="shared" si="125"/>
        <v>0</v>
      </c>
      <c r="Q837" t="str">
        <f t="shared" si="126"/>
        <v>TN</v>
      </c>
    </row>
    <row r="838" spans="1:17" x14ac:dyDescent="0.3">
      <c r="A838">
        <v>1</v>
      </c>
      <c r="B838">
        <v>1</v>
      </c>
      <c r="C838">
        <v>-2</v>
      </c>
      <c r="D838">
        <v>1</v>
      </c>
      <c r="E838">
        <f t="shared" si="118"/>
        <v>0</v>
      </c>
      <c r="F838">
        <f t="shared" si="119"/>
        <v>0</v>
      </c>
      <c r="G838">
        <v>10</v>
      </c>
      <c r="H838">
        <v>-10</v>
      </c>
      <c r="I838">
        <v>0.60844334427391233</v>
      </c>
      <c r="J838">
        <v>0.39155665572608767</v>
      </c>
      <c r="K838">
        <f t="shared" si="120"/>
        <v>10</v>
      </c>
      <c r="L838">
        <f t="shared" si="121"/>
        <v>20</v>
      </c>
      <c r="M838">
        <f t="shared" si="122"/>
        <v>-1.74669967178263</v>
      </c>
      <c r="N838" s="2">
        <f t="shared" si="123"/>
        <v>487.94724248973637</v>
      </c>
      <c r="O838">
        <f t="shared" si="124"/>
        <v>0</v>
      </c>
      <c r="P838">
        <f t="shared" si="125"/>
        <v>1</v>
      </c>
      <c r="Q838" t="str">
        <f t="shared" si="126"/>
        <v>FP</v>
      </c>
    </row>
    <row r="839" spans="1:17" x14ac:dyDescent="0.3">
      <c r="A839">
        <v>1</v>
      </c>
      <c r="B839">
        <v>1</v>
      </c>
      <c r="C839">
        <v>-2</v>
      </c>
      <c r="D839">
        <v>1.2</v>
      </c>
      <c r="E839">
        <f t="shared" si="118"/>
        <v>3.7252902290729758E-12</v>
      </c>
      <c r="F839">
        <f t="shared" si="119"/>
        <v>0</v>
      </c>
      <c r="G839">
        <v>20</v>
      </c>
      <c r="H839">
        <v>-10</v>
      </c>
      <c r="I839">
        <v>0.38419903534316502</v>
      </c>
      <c r="J839">
        <v>0.61580096465683498</v>
      </c>
      <c r="K839">
        <f t="shared" si="120"/>
        <v>20.000000000223196</v>
      </c>
      <c r="L839">
        <f t="shared" si="121"/>
        <v>20</v>
      </c>
      <c r="M839">
        <f t="shared" si="122"/>
        <v>-4.6320385861876474</v>
      </c>
      <c r="N839" s="2">
        <f t="shared" si="123"/>
        <v>368.80087428569431</v>
      </c>
      <c r="O839">
        <f t="shared" si="124"/>
        <v>0</v>
      </c>
      <c r="P839">
        <f t="shared" si="125"/>
        <v>1</v>
      </c>
      <c r="Q839" t="str">
        <f t="shared" si="126"/>
        <v>FP</v>
      </c>
    </row>
    <row r="840" spans="1:17" x14ac:dyDescent="0.3">
      <c r="A840">
        <v>1</v>
      </c>
      <c r="B840">
        <v>1</v>
      </c>
      <c r="C840">
        <v>-2</v>
      </c>
      <c r="D840">
        <v>1.2</v>
      </c>
      <c r="E840">
        <f t="shared" si="118"/>
        <v>3.7252902290729758E-12</v>
      </c>
      <c r="F840">
        <f t="shared" si="119"/>
        <v>0</v>
      </c>
      <c r="G840">
        <v>10</v>
      </c>
      <c r="H840">
        <v>0</v>
      </c>
      <c r="I840">
        <v>0.38419903534316502</v>
      </c>
      <c r="J840">
        <v>0.61580096465683498</v>
      </c>
      <c r="K840">
        <f t="shared" si="120"/>
        <v>10.000000000085778</v>
      </c>
      <c r="L840">
        <f t="shared" si="121"/>
        <v>0</v>
      </c>
      <c r="M840">
        <f t="shared" si="122"/>
        <v>3.841990353464606</v>
      </c>
      <c r="N840" s="2">
        <f t="shared" si="123"/>
        <v>766.08374707248379</v>
      </c>
      <c r="O840">
        <f t="shared" si="124"/>
        <v>1</v>
      </c>
      <c r="P840">
        <f t="shared" si="125"/>
        <v>0</v>
      </c>
      <c r="Q840" t="str">
        <f t="shared" si="126"/>
        <v>TP</v>
      </c>
    </row>
    <row r="841" spans="1:17" x14ac:dyDescent="0.3">
      <c r="A841">
        <v>0</v>
      </c>
      <c r="B841">
        <v>1</v>
      </c>
      <c r="C841">
        <v>-2</v>
      </c>
      <c r="D841">
        <v>1.2</v>
      </c>
      <c r="E841">
        <f t="shared" si="118"/>
        <v>3.7252902290729758E-12</v>
      </c>
      <c r="F841">
        <f t="shared" si="119"/>
        <v>0</v>
      </c>
      <c r="G841">
        <v>0</v>
      </c>
      <c r="H841">
        <v>-10</v>
      </c>
      <c r="I841">
        <v>0.38419903534316502</v>
      </c>
      <c r="J841">
        <v>0.61580096465683498</v>
      </c>
      <c r="K841">
        <f t="shared" si="120"/>
        <v>0</v>
      </c>
      <c r="L841">
        <f t="shared" si="121"/>
        <v>20</v>
      </c>
      <c r="M841">
        <f t="shared" si="122"/>
        <v>-12.3160192931367</v>
      </c>
      <c r="N841" s="2">
        <f t="shared" si="123"/>
        <v>132.71519859816729</v>
      </c>
      <c r="O841">
        <f t="shared" si="124"/>
        <v>0</v>
      </c>
      <c r="P841">
        <f t="shared" si="125"/>
        <v>0</v>
      </c>
      <c r="Q841" t="str">
        <f t="shared" si="126"/>
        <v>TN</v>
      </c>
    </row>
    <row r="842" spans="1:17" x14ac:dyDescent="0.3">
      <c r="A842">
        <v>1</v>
      </c>
      <c r="B842">
        <v>1</v>
      </c>
      <c r="C842">
        <v>-2</v>
      </c>
      <c r="D842">
        <v>1.3</v>
      </c>
      <c r="E842">
        <f t="shared" si="118"/>
        <v>5.587935343609465E-12</v>
      </c>
      <c r="F842">
        <f t="shared" si="119"/>
        <v>0</v>
      </c>
      <c r="G842">
        <v>10</v>
      </c>
      <c r="H842">
        <v>0</v>
      </c>
      <c r="I842">
        <v>0.42913429896650213</v>
      </c>
      <c r="J842">
        <v>0.57086570103349787</v>
      </c>
      <c r="K842">
        <f t="shared" si="120"/>
        <v>10.000000000128669</v>
      </c>
      <c r="L842">
        <f t="shared" si="121"/>
        <v>0</v>
      </c>
      <c r="M842">
        <f t="shared" si="122"/>
        <v>4.2913429897202375</v>
      </c>
      <c r="N842" s="2">
        <f t="shared" si="123"/>
        <v>791.16022524010475</v>
      </c>
      <c r="O842">
        <f t="shared" si="124"/>
        <v>1</v>
      </c>
      <c r="P842">
        <f t="shared" si="125"/>
        <v>0</v>
      </c>
      <c r="Q842" t="str">
        <f t="shared" si="126"/>
        <v>TP</v>
      </c>
    </row>
    <row r="843" spans="1:17" x14ac:dyDescent="0.3">
      <c r="A843">
        <v>0</v>
      </c>
      <c r="B843">
        <v>1</v>
      </c>
      <c r="C843">
        <v>-2</v>
      </c>
      <c r="D843">
        <v>1.3</v>
      </c>
      <c r="E843">
        <f t="shared" si="118"/>
        <v>5.587935343609465E-12</v>
      </c>
      <c r="F843">
        <f t="shared" si="119"/>
        <v>0</v>
      </c>
      <c r="G843">
        <v>80</v>
      </c>
      <c r="H843">
        <v>-90</v>
      </c>
      <c r="I843">
        <v>0.38419903534316502</v>
      </c>
      <c r="J843">
        <v>0.61580096465683498</v>
      </c>
      <c r="K843">
        <f t="shared" si="120"/>
        <v>80.000000001958938</v>
      </c>
      <c r="L843">
        <f t="shared" si="121"/>
        <v>180</v>
      </c>
      <c r="M843">
        <f t="shared" si="122"/>
        <v>-80.108250810024487</v>
      </c>
      <c r="N843" s="2">
        <f t="shared" si="123"/>
        <v>3166.5406002299392</v>
      </c>
      <c r="O843">
        <f t="shared" si="124"/>
        <v>0</v>
      </c>
      <c r="P843">
        <f t="shared" si="125"/>
        <v>0</v>
      </c>
      <c r="Q843" t="str">
        <f t="shared" si="126"/>
        <v>TN</v>
      </c>
    </row>
    <row r="844" spans="1:17" x14ac:dyDescent="0.3">
      <c r="A844">
        <v>1</v>
      </c>
      <c r="B844">
        <v>1</v>
      </c>
      <c r="C844">
        <v>-2</v>
      </c>
      <c r="D844">
        <v>1.4</v>
      </c>
      <c r="E844">
        <f t="shared" si="118"/>
        <v>7.4505804581459517E-12</v>
      </c>
      <c r="F844">
        <f t="shared" si="119"/>
        <v>0</v>
      </c>
      <c r="G844">
        <v>10</v>
      </c>
      <c r="H844">
        <v>-10</v>
      </c>
      <c r="I844">
        <v>0.60844334427391233</v>
      </c>
      <c r="J844">
        <v>0.39155665572608767</v>
      </c>
      <c r="K844">
        <f t="shared" si="120"/>
        <v>10.000000000171553</v>
      </c>
      <c r="L844">
        <f t="shared" si="121"/>
        <v>20</v>
      </c>
      <c r="M844">
        <f t="shared" si="122"/>
        <v>-1.7466996716782495</v>
      </c>
      <c r="N844" s="2">
        <f t="shared" si="123"/>
        <v>487.94724249434773</v>
      </c>
      <c r="O844">
        <f t="shared" si="124"/>
        <v>0</v>
      </c>
      <c r="P844">
        <f t="shared" si="125"/>
        <v>1</v>
      </c>
      <c r="Q844" t="str">
        <f t="shared" si="126"/>
        <v>FP</v>
      </c>
    </row>
    <row r="845" spans="1:17" x14ac:dyDescent="0.3">
      <c r="A845">
        <v>1</v>
      </c>
      <c r="B845">
        <v>1</v>
      </c>
      <c r="C845">
        <v>-2</v>
      </c>
      <c r="D845">
        <v>1.3</v>
      </c>
      <c r="E845">
        <f t="shared" si="118"/>
        <v>5.587935343609465E-12</v>
      </c>
      <c r="F845">
        <f t="shared" si="119"/>
        <v>0</v>
      </c>
      <c r="G845">
        <v>30</v>
      </c>
      <c r="H845">
        <v>-10</v>
      </c>
      <c r="I845">
        <v>0.38419903534316502</v>
      </c>
      <c r="J845">
        <v>0.61580096465683498</v>
      </c>
      <c r="K845">
        <f t="shared" si="120"/>
        <v>30.000000000570171</v>
      </c>
      <c r="L845">
        <f t="shared" si="121"/>
        <v>20</v>
      </c>
      <c r="M845">
        <f t="shared" si="122"/>
        <v>-0.79004823262268964</v>
      </c>
      <c r="N845" s="2">
        <f t="shared" si="123"/>
        <v>531.12638176220003</v>
      </c>
      <c r="O845">
        <f t="shared" si="124"/>
        <v>0</v>
      </c>
      <c r="P845">
        <f t="shared" si="125"/>
        <v>1</v>
      </c>
      <c r="Q845" t="str">
        <f t="shared" si="126"/>
        <v>FP</v>
      </c>
    </row>
    <row r="846" spans="1:17" x14ac:dyDescent="0.3">
      <c r="A846">
        <v>0</v>
      </c>
      <c r="B846">
        <v>1</v>
      </c>
      <c r="C846">
        <v>-2</v>
      </c>
      <c r="D846">
        <v>1.3</v>
      </c>
      <c r="E846">
        <f t="shared" si="118"/>
        <v>5.587935343609465E-12</v>
      </c>
      <c r="F846">
        <f t="shared" si="119"/>
        <v>0</v>
      </c>
      <c r="G846">
        <v>90</v>
      </c>
      <c r="H846">
        <v>-90</v>
      </c>
      <c r="I846">
        <v>0.38419903534316502</v>
      </c>
      <c r="J846">
        <v>0.61580096465683498</v>
      </c>
      <c r="K846">
        <f t="shared" si="120"/>
        <v>90.000000002263064</v>
      </c>
      <c r="L846">
        <f t="shared" si="121"/>
        <v>180</v>
      </c>
      <c r="M846">
        <f t="shared" si="122"/>
        <v>-76.266260456475976</v>
      </c>
      <c r="N846" s="2">
        <f t="shared" si="123"/>
        <v>2748.9083491329638</v>
      </c>
      <c r="O846">
        <f t="shared" si="124"/>
        <v>0</v>
      </c>
      <c r="P846">
        <f t="shared" si="125"/>
        <v>0</v>
      </c>
      <c r="Q846" t="str">
        <f t="shared" si="126"/>
        <v>TN</v>
      </c>
    </row>
    <row r="847" spans="1:17" x14ac:dyDescent="0.3">
      <c r="A847">
        <v>0</v>
      </c>
      <c r="B847">
        <v>1</v>
      </c>
      <c r="C847">
        <v>-2</v>
      </c>
      <c r="D847">
        <v>1.3</v>
      </c>
      <c r="E847">
        <f t="shared" si="118"/>
        <v>5.587935343609465E-12</v>
      </c>
      <c r="F847">
        <f t="shared" si="119"/>
        <v>0</v>
      </c>
      <c r="G847">
        <v>70</v>
      </c>
      <c r="H847">
        <v>-50</v>
      </c>
      <c r="I847">
        <v>0.38419903534316502</v>
      </c>
      <c r="J847">
        <v>0.61580096465683498</v>
      </c>
      <c r="K847">
        <f t="shared" si="120"/>
        <v>70.000000001661832</v>
      </c>
      <c r="L847">
        <f t="shared" si="121"/>
        <v>100</v>
      </c>
      <c r="M847">
        <f t="shared" si="122"/>
        <v>-34.68616399102347</v>
      </c>
      <c r="N847" s="2">
        <f t="shared" si="123"/>
        <v>117.72112047600746</v>
      </c>
      <c r="O847">
        <f t="shared" si="124"/>
        <v>0</v>
      </c>
      <c r="P847">
        <f t="shared" si="125"/>
        <v>0</v>
      </c>
      <c r="Q847" t="str">
        <f t="shared" si="126"/>
        <v>TN</v>
      </c>
    </row>
    <row r="848" spans="1:17" x14ac:dyDescent="0.3">
      <c r="A848">
        <v>0</v>
      </c>
      <c r="B848">
        <v>1</v>
      </c>
      <c r="C848">
        <v>-2</v>
      </c>
      <c r="D848">
        <v>1.3</v>
      </c>
      <c r="E848">
        <f t="shared" si="118"/>
        <v>5.587935343609465E-12</v>
      </c>
      <c r="F848">
        <f t="shared" si="119"/>
        <v>0</v>
      </c>
      <c r="G848">
        <v>180</v>
      </c>
      <c r="H848">
        <v>-90</v>
      </c>
      <c r="I848">
        <v>0.56330583577691229</v>
      </c>
      <c r="J848">
        <v>0.43669416422308771</v>
      </c>
      <c r="K848">
        <f t="shared" si="120"/>
        <v>180.0000000052232</v>
      </c>
      <c r="L848">
        <f t="shared" si="121"/>
        <v>180</v>
      </c>
      <c r="M848">
        <f t="shared" si="122"/>
        <v>22.790100882630682</v>
      </c>
      <c r="N848" s="2">
        <f t="shared" si="123"/>
        <v>2174.0145043892026</v>
      </c>
      <c r="O848">
        <f t="shared" si="124"/>
        <v>1</v>
      </c>
      <c r="P848">
        <f t="shared" si="125"/>
        <v>1</v>
      </c>
      <c r="Q848" t="str">
        <f t="shared" si="126"/>
        <v>FN</v>
      </c>
    </row>
    <row r="849" spans="1:17" x14ac:dyDescent="0.3">
      <c r="A849">
        <v>0</v>
      </c>
      <c r="B849">
        <v>1</v>
      </c>
      <c r="C849">
        <v>-2</v>
      </c>
      <c r="D849">
        <v>1.3</v>
      </c>
      <c r="E849">
        <f t="shared" si="118"/>
        <v>5.587935343609465E-12</v>
      </c>
      <c r="F849">
        <f t="shared" si="119"/>
        <v>0</v>
      </c>
      <c r="G849">
        <v>90</v>
      </c>
      <c r="H849">
        <v>-90</v>
      </c>
      <c r="I849">
        <v>0.38419903534316502</v>
      </c>
      <c r="J849">
        <v>0.61580096465683498</v>
      </c>
      <c r="K849">
        <f t="shared" si="120"/>
        <v>90.000000002263064</v>
      </c>
      <c r="L849">
        <f t="shared" si="121"/>
        <v>180</v>
      </c>
      <c r="M849">
        <f t="shared" si="122"/>
        <v>-76.266260456475976</v>
      </c>
      <c r="N849" s="2">
        <f t="shared" si="123"/>
        <v>2748.9083491329638</v>
      </c>
      <c r="O849">
        <f t="shared" si="124"/>
        <v>0</v>
      </c>
      <c r="P849">
        <f t="shared" si="125"/>
        <v>0</v>
      </c>
      <c r="Q849" t="str">
        <f t="shared" si="126"/>
        <v>TN</v>
      </c>
    </row>
    <row r="850" spans="1:17" x14ac:dyDescent="0.3">
      <c r="A850">
        <v>0</v>
      </c>
      <c r="B850">
        <v>1</v>
      </c>
      <c r="C850">
        <v>-2</v>
      </c>
      <c r="D850">
        <v>1.3</v>
      </c>
      <c r="E850">
        <f t="shared" si="118"/>
        <v>5.587935343609465E-12</v>
      </c>
      <c r="F850">
        <f t="shared" si="119"/>
        <v>0</v>
      </c>
      <c r="G850">
        <v>90</v>
      </c>
      <c r="H850">
        <v>-90</v>
      </c>
      <c r="I850">
        <v>0.38419903534316502</v>
      </c>
      <c r="J850">
        <v>0.61580096465683498</v>
      </c>
      <c r="K850">
        <f t="shared" si="120"/>
        <v>90.000000002263064</v>
      </c>
      <c r="L850">
        <f t="shared" si="121"/>
        <v>180</v>
      </c>
      <c r="M850">
        <f t="shared" si="122"/>
        <v>-76.266260456475976</v>
      </c>
      <c r="N850" s="2">
        <f t="shared" si="123"/>
        <v>2748.9083491329638</v>
      </c>
      <c r="O850">
        <f t="shared" si="124"/>
        <v>0</v>
      </c>
      <c r="P850">
        <f t="shared" si="125"/>
        <v>0</v>
      </c>
      <c r="Q850" t="str">
        <f t="shared" si="126"/>
        <v>TN</v>
      </c>
    </row>
    <row r="851" spans="1:17" x14ac:dyDescent="0.3">
      <c r="A851">
        <v>1</v>
      </c>
      <c r="B851">
        <v>1</v>
      </c>
      <c r="C851">
        <v>-2</v>
      </c>
      <c r="D851">
        <v>2.2999999999999998</v>
      </c>
      <c r="E851">
        <f t="shared" si="118"/>
        <v>2.4214386488974343E-11</v>
      </c>
      <c r="F851">
        <f t="shared" si="119"/>
        <v>0</v>
      </c>
      <c r="G851">
        <v>100</v>
      </c>
      <c r="H851">
        <v>-90</v>
      </c>
      <c r="I851">
        <v>0.38419903534316502</v>
      </c>
      <c r="J851">
        <v>0.61580096465683498</v>
      </c>
      <c r="K851">
        <f t="shared" si="120"/>
        <v>100.00000001115122</v>
      </c>
      <c r="L851">
        <f t="shared" si="121"/>
        <v>180</v>
      </c>
      <c r="M851">
        <f t="shared" si="122"/>
        <v>-72.424270099629524</v>
      </c>
      <c r="N851" s="2">
        <f t="shared" si="123"/>
        <v>2360.7978774690278</v>
      </c>
      <c r="O851">
        <f t="shared" si="124"/>
        <v>0</v>
      </c>
      <c r="P851">
        <f t="shared" si="125"/>
        <v>1</v>
      </c>
      <c r="Q851" t="str">
        <f t="shared" si="126"/>
        <v>FP</v>
      </c>
    </row>
    <row r="852" spans="1:17" x14ac:dyDescent="0.3">
      <c r="A852">
        <v>0</v>
      </c>
      <c r="B852">
        <v>1</v>
      </c>
      <c r="C852">
        <v>-2</v>
      </c>
      <c r="D852">
        <v>2.2999999999999998</v>
      </c>
      <c r="E852">
        <f t="shared" si="118"/>
        <v>2.4214386488974343E-11</v>
      </c>
      <c r="F852">
        <f t="shared" si="119"/>
        <v>0</v>
      </c>
      <c r="G852">
        <v>40</v>
      </c>
      <c r="H852">
        <v>-50</v>
      </c>
      <c r="I852">
        <v>0.38419903534316502</v>
      </c>
      <c r="J852">
        <v>0.61580096465683498</v>
      </c>
      <c r="K852">
        <f t="shared" si="120"/>
        <v>40.000000003572964</v>
      </c>
      <c r="L852">
        <f t="shared" si="121"/>
        <v>100</v>
      </c>
      <c r="M852">
        <f t="shared" si="122"/>
        <v>-46.212135050584166</v>
      </c>
      <c r="N852" s="2">
        <f t="shared" si="123"/>
        <v>500.68123585963281</v>
      </c>
      <c r="O852">
        <f t="shared" si="124"/>
        <v>0</v>
      </c>
      <c r="P852">
        <f t="shared" si="125"/>
        <v>0</v>
      </c>
      <c r="Q852" t="str">
        <f t="shared" si="126"/>
        <v>TN</v>
      </c>
    </row>
    <row r="853" spans="1:17" x14ac:dyDescent="0.3">
      <c r="A853">
        <v>0</v>
      </c>
      <c r="B853">
        <v>1</v>
      </c>
      <c r="C853">
        <v>-2</v>
      </c>
      <c r="D853">
        <v>2.2999999999999998</v>
      </c>
      <c r="E853">
        <f t="shared" si="118"/>
        <v>2.4214386488974343E-11</v>
      </c>
      <c r="F853">
        <f t="shared" si="119"/>
        <v>0</v>
      </c>
      <c r="G853">
        <v>0</v>
      </c>
      <c r="H853">
        <v>-10</v>
      </c>
      <c r="I853">
        <v>0.38419903534316502</v>
      </c>
      <c r="J853">
        <v>0.61580096465683498</v>
      </c>
      <c r="K853">
        <f t="shared" si="120"/>
        <v>0</v>
      </c>
      <c r="L853">
        <f t="shared" si="121"/>
        <v>20</v>
      </c>
      <c r="M853">
        <f t="shared" si="122"/>
        <v>-12.3160192931367</v>
      </c>
      <c r="N853" s="2">
        <f t="shared" si="123"/>
        <v>132.71519859816729</v>
      </c>
      <c r="O853">
        <f t="shared" si="124"/>
        <v>0</v>
      </c>
      <c r="P853">
        <f t="shared" si="125"/>
        <v>0</v>
      </c>
      <c r="Q853" t="str">
        <f t="shared" si="126"/>
        <v>TN</v>
      </c>
    </row>
    <row r="854" spans="1:17" x14ac:dyDescent="0.3">
      <c r="A854">
        <v>0</v>
      </c>
      <c r="B854">
        <v>1</v>
      </c>
      <c r="C854">
        <v>-2</v>
      </c>
      <c r="D854">
        <v>2.2999999999999998</v>
      </c>
      <c r="E854">
        <f t="shared" si="118"/>
        <v>2.4214386488974343E-11</v>
      </c>
      <c r="F854">
        <f t="shared" si="119"/>
        <v>0</v>
      </c>
      <c r="G854">
        <v>60</v>
      </c>
      <c r="H854">
        <v>-50</v>
      </c>
      <c r="I854">
        <v>0.38419903534316502</v>
      </c>
      <c r="J854">
        <v>0.61580096465683498</v>
      </c>
      <c r="K854">
        <f t="shared" si="120"/>
        <v>60.000000005948507</v>
      </c>
      <c r="L854">
        <f t="shared" si="121"/>
        <v>100</v>
      </c>
      <c r="M854">
        <f t="shared" si="122"/>
        <v>-38.528154342808186</v>
      </c>
      <c r="N854" s="2">
        <f t="shared" si="123"/>
        <v>215.85271248138534</v>
      </c>
      <c r="O854">
        <f t="shared" si="124"/>
        <v>0</v>
      </c>
      <c r="P854">
        <f t="shared" si="125"/>
        <v>0</v>
      </c>
      <c r="Q854" t="str">
        <f t="shared" si="126"/>
        <v>TN</v>
      </c>
    </row>
    <row r="855" spans="1:17" x14ac:dyDescent="0.3">
      <c r="A855">
        <v>0</v>
      </c>
      <c r="B855">
        <v>1</v>
      </c>
      <c r="C855">
        <v>-2</v>
      </c>
      <c r="D855">
        <v>2.2999999999999998</v>
      </c>
      <c r="E855">
        <f t="shared" si="118"/>
        <v>2.4214386488974343E-11</v>
      </c>
      <c r="F855">
        <f t="shared" si="119"/>
        <v>0</v>
      </c>
      <c r="G855">
        <v>40</v>
      </c>
      <c r="H855">
        <v>-50</v>
      </c>
      <c r="I855">
        <v>0.60844334427391233</v>
      </c>
      <c r="J855">
        <v>0.39155665572608767</v>
      </c>
      <c r="K855">
        <f t="shared" si="120"/>
        <v>40.000000003572964</v>
      </c>
      <c r="L855">
        <f t="shared" si="121"/>
        <v>100</v>
      </c>
      <c r="M855">
        <f t="shared" si="122"/>
        <v>-14.81793179947833</v>
      </c>
      <c r="N855" s="2">
        <f t="shared" si="123"/>
        <v>81.3296584917709</v>
      </c>
      <c r="O855">
        <f t="shared" si="124"/>
        <v>0</v>
      </c>
      <c r="P855">
        <f t="shared" si="125"/>
        <v>0</v>
      </c>
      <c r="Q855" t="str">
        <f t="shared" si="126"/>
        <v>TN</v>
      </c>
    </row>
    <row r="856" spans="1:17" x14ac:dyDescent="0.3">
      <c r="A856">
        <v>0</v>
      </c>
      <c r="B856">
        <v>1</v>
      </c>
      <c r="C856">
        <v>-2</v>
      </c>
      <c r="D856">
        <v>2.2999999999999998</v>
      </c>
      <c r="E856">
        <f t="shared" si="118"/>
        <v>2.4214386488974343E-11</v>
      </c>
      <c r="F856">
        <f t="shared" si="119"/>
        <v>0</v>
      </c>
      <c r="G856">
        <v>50</v>
      </c>
      <c r="H856">
        <v>-50</v>
      </c>
      <c r="I856">
        <v>0.60844334427391233</v>
      </c>
      <c r="J856">
        <v>0.39155665572608767</v>
      </c>
      <c r="K856">
        <f t="shared" si="120"/>
        <v>50.000000004736364</v>
      </c>
      <c r="L856">
        <f t="shared" si="121"/>
        <v>100</v>
      </c>
      <c r="M856">
        <f t="shared" si="122"/>
        <v>-8.7334983560313439</v>
      </c>
      <c r="N856" s="2">
        <f t="shared" si="123"/>
        <v>228.09242952149492</v>
      </c>
      <c r="O856">
        <f t="shared" si="124"/>
        <v>0</v>
      </c>
      <c r="P856">
        <f t="shared" si="125"/>
        <v>0</v>
      </c>
      <c r="Q856" t="str">
        <f t="shared" si="126"/>
        <v>TN</v>
      </c>
    </row>
    <row r="857" spans="1:17" x14ac:dyDescent="0.3">
      <c r="A857">
        <v>0</v>
      </c>
      <c r="B857">
        <v>1</v>
      </c>
      <c r="C857">
        <v>-2</v>
      </c>
      <c r="D857">
        <v>2.2999999999999998</v>
      </c>
      <c r="E857">
        <f t="shared" si="118"/>
        <v>2.4214386488974343E-11</v>
      </c>
      <c r="F857">
        <f t="shared" si="119"/>
        <v>0</v>
      </c>
      <c r="G857">
        <v>90</v>
      </c>
      <c r="H857">
        <v>-90</v>
      </c>
      <c r="I857">
        <v>0.60844334427391233</v>
      </c>
      <c r="J857">
        <v>0.39155665572608767</v>
      </c>
      <c r="K857">
        <f t="shared" si="120"/>
        <v>90.000000009806385</v>
      </c>
      <c r="L857">
        <f t="shared" si="121"/>
        <v>180</v>
      </c>
      <c r="M857">
        <f t="shared" si="122"/>
        <v>-15.720297040077035</v>
      </c>
      <c r="N857" s="2">
        <f t="shared" si="123"/>
        <v>65.868328264988037</v>
      </c>
      <c r="O857">
        <f t="shared" si="124"/>
        <v>0</v>
      </c>
      <c r="P857">
        <f t="shared" si="125"/>
        <v>0</v>
      </c>
      <c r="Q857" t="str">
        <f t="shared" si="126"/>
        <v>TN</v>
      </c>
    </row>
    <row r="858" spans="1:17" x14ac:dyDescent="0.3">
      <c r="A858">
        <v>0</v>
      </c>
      <c r="B858">
        <v>1</v>
      </c>
      <c r="C858">
        <v>-2</v>
      </c>
      <c r="D858">
        <v>2.2999999999999998</v>
      </c>
      <c r="E858">
        <f t="shared" si="118"/>
        <v>2.4214386488974343E-11</v>
      </c>
      <c r="F858">
        <f t="shared" si="119"/>
        <v>0</v>
      </c>
      <c r="G858">
        <v>50</v>
      </c>
      <c r="H858">
        <v>-50</v>
      </c>
      <c r="I858">
        <v>0.38419903534316502</v>
      </c>
      <c r="J858">
        <v>0.61580096465683498</v>
      </c>
      <c r="K858">
        <f t="shared" si="120"/>
        <v>50.000000004736364</v>
      </c>
      <c r="L858">
        <f t="shared" si="121"/>
        <v>100</v>
      </c>
      <c r="M858">
        <f t="shared" si="122"/>
        <v>-42.370144696705538</v>
      </c>
      <c r="N858" s="2">
        <f t="shared" si="123"/>
        <v>343.5060842914877</v>
      </c>
      <c r="O858">
        <f t="shared" si="124"/>
        <v>0</v>
      </c>
      <c r="P858">
        <f t="shared" si="125"/>
        <v>0</v>
      </c>
      <c r="Q858" t="str">
        <f t="shared" si="126"/>
        <v>TN</v>
      </c>
    </row>
    <row r="859" spans="1:17" x14ac:dyDescent="0.3">
      <c r="A859">
        <v>0</v>
      </c>
      <c r="B859">
        <v>1</v>
      </c>
      <c r="C859">
        <v>-2</v>
      </c>
      <c r="D859">
        <v>2.2999999999999998</v>
      </c>
      <c r="E859">
        <f t="shared" si="118"/>
        <v>2.4214386488974343E-11</v>
      </c>
      <c r="F859">
        <f t="shared" si="119"/>
        <v>0</v>
      </c>
      <c r="G859">
        <v>80</v>
      </c>
      <c r="H859">
        <v>-90</v>
      </c>
      <c r="I859">
        <v>0.60844334427391233</v>
      </c>
      <c r="J859">
        <v>0.39155665572608767</v>
      </c>
      <c r="K859">
        <f t="shared" si="120"/>
        <v>80.000000008488612</v>
      </c>
      <c r="L859">
        <f t="shared" si="121"/>
        <v>180</v>
      </c>
      <c r="M859">
        <f t="shared" si="122"/>
        <v>-21.804730483617945</v>
      </c>
      <c r="N859" s="2">
        <f t="shared" si="123"/>
        <v>4.1269803865604127</v>
      </c>
      <c r="O859">
        <f t="shared" si="124"/>
        <v>0</v>
      </c>
      <c r="P859">
        <f t="shared" si="125"/>
        <v>0</v>
      </c>
      <c r="Q859" t="str">
        <f t="shared" si="126"/>
        <v>TN</v>
      </c>
    </row>
    <row r="860" spans="1:17" x14ac:dyDescent="0.3">
      <c r="A860">
        <v>1</v>
      </c>
      <c r="B860">
        <v>1</v>
      </c>
      <c r="C860">
        <v>-2</v>
      </c>
      <c r="D860">
        <v>2.5</v>
      </c>
      <c r="E860">
        <f t="shared" si="118"/>
        <v>2.7939676718047323E-11</v>
      </c>
      <c r="F860">
        <f t="shared" si="119"/>
        <v>0</v>
      </c>
      <c r="G860">
        <v>20</v>
      </c>
      <c r="H860">
        <v>-10</v>
      </c>
      <c r="I860">
        <v>0.38419903534316502</v>
      </c>
      <c r="J860">
        <v>0.61580096465683498</v>
      </c>
      <c r="K860">
        <f t="shared" si="120"/>
        <v>20.000000001673993</v>
      </c>
      <c r="L860">
        <f t="shared" si="121"/>
        <v>20</v>
      </c>
      <c r="M860">
        <f t="shared" si="122"/>
        <v>-4.6320385856302533</v>
      </c>
      <c r="N860" s="2">
        <f t="shared" si="123"/>
        <v>368.80087430710284</v>
      </c>
      <c r="O860">
        <f t="shared" si="124"/>
        <v>0</v>
      </c>
      <c r="P860">
        <f t="shared" si="125"/>
        <v>1</v>
      </c>
      <c r="Q860" t="str">
        <f t="shared" si="126"/>
        <v>FP</v>
      </c>
    </row>
    <row r="861" spans="1:17" x14ac:dyDescent="0.3">
      <c r="A861">
        <v>0</v>
      </c>
      <c r="B861">
        <v>1</v>
      </c>
      <c r="C861">
        <v>-2</v>
      </c>
      <c r="D861">
        <v>2.5</v>
      </c>
      <c r="E861">
        <f t="shared" si="118"/>
        <v>2.7939676718047323E-11</v>
      </c>
      <c r="F861">
        <f t="shared" si="119"/>
        <v>0</v>
      </c>
      <c r="G861">
        <v>40</v>
      </c>
      <c r="H861">
        <v>-50</v>
      </c>
      <c r="I861">
        <v>0.38419903534316502</v>
      </c>
      <c r="J861">
        <v>0.61580096465683498</v>
      </c>
      <c r="K861">
        <f t="shared" si="120"/>
        <v>40.00000000412264</v>
      </c>
      <c r="L861">
        <f t="shared" si="121"/>
        <v>100</v>
      </c>
      <c r="M861">
        <f t="shared" si="122"/>
        <v>-46.212135050372979</v>
      </c>
      <c r="N861" s="2">
        <f t="shared" si="123"/>
        <v>500.68123585018179</v>
      </c>
      <c r="O861">
        <f t="shared" si="124"/>
        <v>0</v>
      </c>
      <c r="P861">
        <f t="shared" si="125"/>
        <v>0</v>
      </c>
      <c r="Q861" t="str">
        <f t="shared" si="126"/>
        <v>TN</v>
      </c>
    </row>
    <row r="862" spans="1:17" x14ac:dyDescent="0.3">
      <c r="A862">
        <v>0</v>
      </c>
      <c r="B862">
        <v>1</v>
      </c>
      <c r="C862">
        <v>-2</v>
      </c>
      <c r="D862">
        <v>2.5</v>
      </c>
      <c r="E862">
        <f t="shared" si="118"/>
        <v>2.7939676718047323E-11</v>
      </c>
      <c r="F862">
        <f t="shared" si="119"/>
        <v>0</v>
      </c>
      <c r="G862">
        <v>100</v>
      </c>
      <c r="H862">
        <v>-90</v>
      </c>
      <c r="I862">
        <v>0.60844334427391233</v>
      </c>
      <c r="J862">
        <v>0.39155665572608767</v>
      </c>
      <c r="K862">
        <f t="shared" si="120"/>
        <v>100.00000001286674</v>
      </c>
      <c r="L862">
        <f t="shared" si="121"/>
        <v>180</v>
      </c>
      <c r="M862">
        <f t="shared" si="122"/>
        <v>-9.6358635954758611</v>
      </c>
      <c r="N862" s="2">
        <f t="shared" si="123"/>
        <v>201.65033683128613</v>
      </c>
      <c r="O862">
        <f t="shared" si="124"/>
        <v>0</v>
      </c>
      <c r="P862">
        <f t="shared" si="125"/>
        <v>0</v>
      </c>
      <c r="Q862" t="str">
        <f t="shared" si="126"/>
        <v>TN</v>
      </c>
    </row>
    <row r="863" spans="1:17" x14ac:dyDescent="0.3">
      <c r="A863">
        <v>1</v>
      </c>
      <c r="B863">
        <v>1</v>
      </c>
      <c r="C863">
        <v>-2</v>
      </c>
      <c r="D863">
        <v>2</v>
      </c>
      <c r="E863">
        <f t="shared" si="118"/>
        <v>1.862645114536488E-11</v>
      </c>
      <c r="F863">
        <f t="shared" si="119"/>
        <v>0</v>
      </c>
      <c r="G863">
        <v>70</v>
      </c>
      <c r="H863">
        <v>-50</v>
      </c>
      <c r="I863">
        <v>0.60844334427391233</v>
      </c>
      <c r="J863">
        <v>0.39155665572608767</v>
      </c>
      <c r="K863">
        <f t="shared" si="120"/>
        <v>70.000000005539405</v>
      </c>
      <c r="L863">
        <f t="shared" si="121"/>
        <v>100</v>
      </c>
      <c r="M863">
        <f t="shared" si="122"/>
        <v>3.4353685299355092</v>
      </c>
      <c r="N863" s="2">
        <f t="shared" si="123"/>
        <v>743.73995349679183</v>
      </c>
      <c r="O863">
        <f t="shared" si="124"/>
        <v>1</v>
      </c>
      <c r="P863">
        <f t="shared" si="125"/>
        <v>0</v>
      </c>
      <c r="Q863" t="str">
        <f t="shared" si="126"/>
        <v>TP</v>
      </c>
    </row>
    <row r="864" spans="1:17" x14ac:dyDescent="0.3">
      <c r="A864">
        <v>1</v>
      </c>
      <c r="B864">
        <v>1</v>
      </c>
      <c r="C864">
        <v>-2</v>
      </c>
      <c r="D864">
        <v>3.8</v>
      </c>
      <c r="E864">
        <f t="shared" si="118"/>
        <v>5.2154063207021667E-11</v>
      </c>
      <c r="F864">
        <f t="shared" si="119"/>
        <v>0</v>
      </c>
      <c r="G864">
        <v>180</v>
      </c>
      <c r="H864">
        <v>-90</v>
      </c>
      <c r="I864">
        <v>0.38419903534316502</v>
      </c>
      <c r="J864">
        <v>0.61580096465683498</v>
      </c>
      <c r="K864">
        <f t="shared" si="120"/>
        <v>180.00000004875014</v>
      </c>
      <c r="L864">
        <f t="shared" si="121"/>
        <v>180</v>
      </c>
      <c r="M864">
        <f t="shared" si="122"/>
        <v>-41.68834725773084</v>
      </c>
      <c r="N864" s="2">
        <f t="shared" si="123"/>
        <v>318.6981775684352</v>
      </c>
      <c r="O864">
        <f t="shared" si="124"/>
        <v>0</v>
      </c>
      <c r="P864">
        <f t="shared" si="125"/>
        <v>1</v>
      </c>
      <c r="Q864" t="str">
        <f t="shared" si="126"/>
        <v>FP</v>
      </c>
    </row>
    <row r="865" spans="1:17" x14ac:dyDescent="0.3">
      <c r="A865">
        <v>0</v>
      </c>
      <c r="B865">
        <v>1</v>
      </c>
      <c r="C865">
        <v>-2</v>
      </c>
      <c r="D865">
        <v>3.8</v>
      </c>
      <c r="E865">
        <f t="shared" si="118"/>
        <v>5.2154063207021667E-11</v>
      </c>
      <c r="F865">
        <f t="shared" si="119"/>
        <v>0</v>
      </c>
      <c r="G865">
        <v>50</v>
      </c>
      <c r="H865">
        <v>-50</v>
      </c>
      <c r="I865">
        <v>0.60844334427391233</v>
      </c>
      <c r="J865">
        <v>0.39155665572608767</v>
      </c>
      <c r="K865">
        <f t="shared" si="120"/>
        <v>50.00000001020139</v>
      </c>
      <c r="L865">
        <f t="shared" si="121"/>
        <v>100</v>
      </c>
      <c r="M865">
        <f t="shared" si="122"/>
        <v>-8.7334983527061851</v>
      </c>
      <c r="N865" s="2">
        <f t="shared" si="123"/>
        <v>228.09242962193287</v>
      </c>
      <c r="O865">
        <f t="shared" si="124"/>
        <v>0</v>
      </c>
      <c r="P865">
        <f t="shared" si="125"/>
        <v>0</v>
      </c>
      <c r="Q865" t="str">
        <f t="shared" si="126"/>
        <v>TN</v>
      </c>
    </row>
    <row r="866" spans="1:17" x14ac:dyDescent="0.3">
      <c r="A866">
        <v>0</v>
      </c>
      <c r="B866">
        <v>1</v>
      </c>
      <c r="C866">
        <v>-2</v>
      </c>
      <c r="D866">
        <v>3.8</v>
      </c>
      <c r="E866">
        <f t="shared" si="118"/>
        <v>5.2154063207021667E-11</v>
      </c>
      <c r="F866">
        <f t="shared" si="119"/>
        <v>0</v>
      </c>
      <c r="G866">
        <v>80</v>
      </c>
      <c r="H866">
        <v>-90</v>
      </c>
      <c r="I866">
        <v>0.38419903534316502</v>
      </c>
      <c r="J866">
        <v>0.61580096465683498</v>
      </c>
      <c r="K866">
        <f t="shared" si="120"/>
        <v>80.000000018283231</v>
      </c>
      <c r="L866">
        <f t="shared" si="121"/>
        <v>180</v>
      </c>
      <c r="M866">
        <f t="shared" si="122"/>
        <v>-80.108250803752696</v>
      </c>
      <c r="N866" s="2">
        <f t="shared" si="123"/>
        <v>3166.5405995240862</v>
      </c>
      <c r="O866">
        <f t="shared" si="124"/>
        <v>0</v>
      </c>
      <c r="P866">
        <f t="shared" si="125"/>
        <v>0</v>
      </c>
      <c r="Q866" t="str">
        <f t="shared" si="126"/>
        <v>TN</v>
      </c>
    </row>
    <row r="867" spans="1:17" x14ac:dyDescent="0.3">
      <c r="A867">
        <v>0</v>
      </c>
      <c r="B867">
        <v>1</v>
      </c>
      <c r="C867">
        <v>-2</v>
      </c>
      <c r="D867">
        <v>3.8</v>
      </c>
      <c r="E867">
        <f t="shared" si="118"/>
        <v>5.2154063207021667E-11</v>
      </c>
      <c r="F867">
        <f t="shared" si="119"/>
        <v>0</v>
      </c>
      <c r="G867">
        <v>40</v>
      </c>
      <c r="H867">
        <v>-50</v>
      </c>
      <c r="I867">
        <v>0.60844334427391233</v>
      </c>
      <c r="J867">
        <v>0.39155665572608767</v>
      </c>
      <c r="K867">
        <f t="shared" si="120"/>
        <v>40.000000007695604</v>
      </c>
      <c r="L867">
        <f t="shared" si="121"/>
        <v>100</v>
      </c>
      <c r="M867">
        <f t="shared" si="122"/>
        <v>-14.817931796969937</v>
      </c>
      <c r="N867" s="2">
        <f t="shared" si="123"/>
        <v>81.329658537013771</v>
      </c>
      <c r="O867">
        <f t="shared" si="124"/>
        <v>0</v>
      </c>
      <c r="P867">
        <f t="shared" si="125"/>
        <v>0</v>
      </c>
      <c r="Q867" t="str">
        <f t="shared" si="126"/>
        <v>TN</v>
      </c>
    </row>
    <row r="868" spans="1:17" x14ac:dyDescent="0.3">
      <c r="A868">
        <v>0</v>
      </c>
      <c r="B868">
        <v>1</v>
      </c>
      <c r="C868">
        <v>-2</v>
      </c>
      <c r="D868">
        <v>3.8</v>
      </c>
      <c r="E868">
        <f t="shared" si="118"/>
        <v>5.2154063207021667E-11</v>
      </c>
      <c r="F868">
        <f t="shared" si="119"/>
        <v>0</v>
      </c>
      <c r="G868">
        <v>0</v>
      </c>
      <c r="H868">
        <v>-10</v>
      </c>
      <c r="I868">
        <v>0.38419903534316502</v>
      </c>
      <c r="J868">
        <v>0.61580096465683498</v>
      </c>
      <c r="K868">
        <f t="shared" si="120"/>
        <v>0</v>
      </c>
      <c r="L868">
        <f t="shared" si="121"/>
        <v>20</v>
      </c>
      <c r="M868">
        <f t="shared" si="122"/>
        <v>-12.3160192931367</v>
      </c>
      <c r="N868" s="2">
        <f t="shared" si="123"/>
        <v>132.71519859816729</v>
      </c>
      <c r="O868">
        <f t="shared" si="124"/>
        <v>0</v>
      </c>
      <c r="P868">
        <f t="shared" si="125"/>
        <v>0</v>
      </c>
      <c r="Q868" t="str">
        <f t="shared" si="126"/>
        <v>TN</v>
      </c>
    </row>
    <row r="869" spans="1:17" x14ac:dyDescent="0.3">
      <c r="A869">
        <v>1</v>
      </c>
      <c r="B869">
        <v>1</v>
      </c>
      <c r="C869">
        <v>-2</v>
      </c>
      <c r="D869">
        <v>2.9</v>
      </c>
      <c r="E869">
        <f t="shared" si="118"/>
        <v>3.5390257176193277E-11</v>
      </c>
      <c r="F869">
        <f t="shared" si="119"/>
        <v>0</v>
      </c>
      <c r="G869">
        <v>180</v>
      </c>
      <c r="H869">
        <v>-90</v>
      </c>
      <c r="I869">
        <v>0.56330583577691229</v>
      </c>
      <c r="J869">
        <v>0.43669416422308771</v>
      </c>
      <c r="K869">
        <f t="shared" si="120"/>
        <v>180.0000000330806</v>
      </c>
      <c r="L869">
        <f t="shared" si="121"/>
        <v>180</v>
      </c>
      <c r="M869">
        <f t="shared" si="122"/>
        <v>22.790100898322919</v>
      </c>
      <c r="N869" s="2">
        <f t="shared" si="123"/>
        <v>2174.0145058525454</v>
      </c>
      <c r="O869">
        <f t="shared" si="124"/>
        <v>1</v>
      </c>
      <c r="P869">
        <f t="shared" si="125"/>
        <v>0</v>
      </c>
      <c r="Q869" t="str">
        <f t="shared" si="126"/>
        <v>TP</v>
      </c>
    </row>
    <row r="870" spans="1:17" x14ac:dyDescent="0.3">
      <c r="A870">
        <v>1</v>
      </c>
      <c r="B870">
        <v>1</v>
      </c>
      <c r="C870">
        <v>-2</v>
      </c>
      <c r="D870">
        <v>3</v>
      </c>
      <c r="E870">
        <f t="shared" si="118"/>
        <v>3.725290229072976E-11</v>
      </c>
      <c r="F870">
        <f t="shared" si="119"/>
        <v>0</v>
      </c>
      <c r="G870">
        <v>10</v>
      </c>
      <c r="H870">
        <v>-10</v>
      </c>
      <c r="I870">
        <v>0.60844334427391233</v>
      </c>
      <c r="J870">
        <v>0.39155665572608767</v>
      </c>
      <c r="K870">
        <f t="shared" si="120"/>
        <v>10.000000000857783</v>
      </c>
      <c r="L870">
        <f t="shared" si="121"/>
        <v>20</v>
      </c>
      <c r="M870">
        <f t="shared" si="122"/>
        <v>-1.7466996712607177</v>
      </c>
      <c r="N870" s="2">
        <f t="shared" si="123"/>
        <v>487.94724251279393</v>
      </c>
      <c r="O870">
        <f t="shared" si="124"/>
        <v>0</v>
      </c>
      <c r="P870">
        <f t="shared" si="125"/>
        <v>1</v>
      </c>
      <c r="Q870" t="str">
        <f t="shared" si="126"/>
        <v>FP</v>
      </c>
    </row>
    <row r="871" spans="1:17" x14ac:dyDescent="0.3">
      <c r="A871">
        <v>0</v>
      </c>
      <c r="B871">
        <v>1</v>
      </c>
      <c r="C871">
        <v>-2</v>
      </c>
      <c r="D871">
        <v>1</v>
      </c>
      <c r="E871">
        <f t="shared" si="118"/>
        <v>0</v>
      </c>
      <c r="F871">
        <f t="shared" si="119"/>
        <v>0</v>
      </c>
      <c r="G871">
        <v>100</v>
      </c>
      <c r="H871">
        <v>-90</v>
      </c>
      <c r="I871">
        <v>0.60844334427391233</v>
      </c>
      <c r="J871">
        <v>0.39155665572608767</v>
      </c>
      <c r="K871">
        <f t="shared" si="120"/>
        <v>100</v>
      </c>
      <c r="L871">
        <f t="shared" si="121"/>
        <v>180</v>
      </c>
      <c r="M871">
        <f t="shared" si="122"/>
        <v>-9.6358636033045428</v>
      </c>
      <c r="N871" s="2">
        <f t="shared" si="123"/>
        <v>201.65033660894588</v>
      </c>
      <c r="O871">
        <f t="shared" si="124"/>
        <v>0</v>
      </c>
      <c r="P871">
        <f t="shared" si="125"/>
        <v>0</v>
      </c>
      <c r="Q871" t="str">
        <f t="shared" si="126"/>
        <v>TN</v>
      </c>
    </row>
    <row r="872" spans="1:17" x14ac:dyDescent="0.3">
      <c r="A872">
        <v>0</v>
      </c>
      <c r="B872">
        <v>1</v>
      </c>
      <c r="C872">
        <v>-2</v>
      </c>
      <c r="D872">
        <v>1</v>
      </c>
      <c r="E872">
        <f t="shared" si="118"/>
        <v>0</v>
      </c>
      <c r="F872">
        <f t="shared" si="119"/>
        <v>0</v>
      </c>
      <c r="G872">
        <v>0</v>
      </c>
      <c r="H872">
        <v>-10</v>
      </c>
      <c r="I872">
        <v>0.38419903534316502</v>
      </c>
      <c r="J872">
        <v>0.61580096465683498</v>
      </c>
      <c r="K872">
        <f t="shared" si="120"/>
        <v>0</v>
      </c>
      <c r="L872">
        <f t="shared" si="121"/>
        <v>20</v>
      </c>
      <c r="M872">
        <f t="shared" si="122"/>
        <v>-12.3160192931367</v>
      </c>
      <c r="N872" s="2">
        <f t="shared" si="123"/>
        <v>132.71519859816729</v>
      </c>
      <c r="O872">
        <f t="shared" si="124"/>
        <v>0</v>
      </c>
      <c r="P872">
        <f t="shared" si="125"/>
        <v>0</v>
      </c>
      <c r="Q872" t="str">
        <f t="shared" si="126"/>
        <v>TN</v>
      </c>
    </row>
    <row r="873" spans="1:17" x14ac:dyDescent="0.3">
      <c r="A873">
        <v>0</v>
      </c>
      <c r="B873">
        <v>1</v>
      </c>
      <c r="C873">
        <v>-2</v>
      </c>
      <c r="D873">
        <v>1</v>
      </c>
      <c r="E873">
        <f t="shared" si="118"/>
        <v>0</v>
      </c>
      <c r="F873">
        <f t="shared" si="119"/>
        <v>0</v>
      </c>
      <c r="G873">
        <v>80</v>
      </c>
      <c r="H873">
        <v>-90</v>
      </c>
      <c r="I873">
        <v>0.38419903534316502</v>
      </c>
      <c r="J873">
        <v>0.61580096465683498</v>
      </c>
      <c r="K873">
        <f t="shared" si="120"/>
        <v>80</v>
      </c>
      <c r="L873">
        <f t="shared" si="121"/>
        <v>180</v>
      </c>
      <c r="M873">
        <f t="shared" si="122"/>
        <v>-80.108250810777093</v>
      </c>
      <c r="N873" s="2">
        <f t="shared" si="123"/>
        <v>3166.5406003146404</v>
      </c>
      <c r="O873">
        <f t="shared" si="124"/>
        <v>0</v>
      </c>
      <c r="P873">
        <f t="shared" si="125"/>
        <v>0</v>
      </c>
      <c r="Q873" t="str">
        <f t="shared" si="126"/>
        <v>TN</v>
      </c>
    </row>
    <row r="874" spans="1:17" x14ac:dyDescent="0.3">
      <c r="A874">
        <v>0</v>
      </c>
      <c r="B874">
        <v>1</v>
      </c>
      <c r="C874">
        <v>-2</v>
      </c>
      <c r="D874">
        <v>1</v>
      </c>
      <c r="E874">
        <f t="shared" si="118"/>
        <v>0</v>
      </c>
      <c r="F874">
        <f t="shared" si="119"/>
        <v>0</v>
      </c>
      <c r="G874">
        <v>60</v>
      </c>
      <c r="H874">
        <v>-50</v>
      </c>
      <c r="I874">
        <v>0.38419903534316502</v>
      </c>
      <c r="J874">
        <v>0.61580096465683498</v>
      </c>
      <c r="K874">
        <f t="shared" si="120"/>
        <v>60</v>
      </c>
      <c r="L874">
        <f t="shared" si="121"/>
        <v>100</v>
      </c>
      <c r="M874">
        <f t="shared" si="122"/>
        <v>-38.528154345093597</v>
      </c>
      <c r="N874" s="2">
        <f t="shared" si="123"/>
        <v>215.8527125485395</v>
      </c>
      <c r="O874">
        <f t="shared" si="124"/>
        <v>0</v>
      </c>
      <c r="P874">
        <f t="shared" si="125"/>
        <v>0</v>
      </c>
      <c r="Q874" t="str">
        <f t="shared" si="126"/>
        <v>TN</v>
      </c>
    </row>
    <row r="875" spans="1:17" x14ac:dyDescent="0.3">
      <c r="A875">
        <v>1</v>
      </c>
      <c r="B875">
        <v>1</v>
      </c>
      <c r="C875">
        <v>-2</v>
      </c>
      <c r="D875">
        <v>1.5</v>
      </c>
      <c r="E875">
        <f t="shared" si="118"/>
        <v>9.31322557268244E-12</v>
      </c>
      <c r="F875">
        <f t="shared" si="119"/>
        <v>0</v>
      </c>
      <c r="G875">
        <v>100</v>
      </c>
      <c r="H875">
        <v>-90</v>
      </c>
      <c r="I875">
        <v>0.60844334427391233</v>
      </c>
      <c r="J875">
        <v>0.39155665572608767</v>
      </c>
      <c r="K875">
        <f t="shared" si="120"/>
        <v>100.00000000428896</v>
      </c>
      <c r="L875">
        <f t="shared" si="121"/>
        <v>180</v>
      </c>
      <c r="M875">
        <f t="shared" si="122"/>
        <v>-9.6358636006949467</v>
      </c>
      <c r="N875" s="2">
        <f t="shared" si="123"/>
        <v>201.65033668306029</v>
      </c>
      <c r="O875">
        <f t="shared" si="124"/>
        <v>0</v>
      </c>
      <c r="P875">
        <f t="shared" si="125"/>
        <v>1</v>
      </c>
      <c r="Q875" t="str">
        <f t="shared" si="126"/>
        <v>FP</v>
      </c>
    </row>
    <row r="876" spans="1:17" x14ac:dyDescent="0.3">
      <c r="A876">
        <v>0</v>
      </c>
      <c r="B876">
        <v>1</v>
      </c>
      <c r="C876">
        <v>-2</v>
      </c>
      <c r="D876">
        <v>1.5</v>
      </c>
      <c r="E876">
        <f t="shared" si="118"/>
        <v>9.31322557268244E-12</v>
      </c>
      <c r="F876">
        <f t="shared" si="119"/>
        <v>0</v>
      </c>
      <c r="G876">
        <v>0</v>
      </c>
      <c r="H876">
        <v>-10</v>
      </c>
      <c r="I876">
        <v>0.38419903534316502</v>
      </c>
      <c r="J876">
        <v>0.61580096465683498</v>
      </c>
      <c r="K876">
        <f t="shared" si="120"/>
        <v>0</v>
      </c>
      <c r="L876">
        <f t="shared" si="121"/>
        <v>20</v>
      </c>
      <c r="M876">
        <f t="shared" si="122"/>
        <v>-12.3160192931367</v>
      </c>
      <c r="N876" s="2">
        <f t="shared" si="123"/>
        <v>132.71519859816729</v>
      </c>
      <c r="O876">
        <f t="shared" si="124"/>
        <v>0</v>
      </c>
      <c r="P876">
        <f t="shared" si="125"/>
        <v>0</v>
      </c>
      <c r="Q876" t="str">
        <f t="shared" si="126"/>
        <v>TN</v>
      </c>
    </row>
    <row r="877" spans="1:17" x14ac:dyDescent="0.3">
      <c r="A877">
        <v>0</v>
      </c>
      <c r="B877">
        <v>1</v>
      </c>
      <c r="C877">
        <v>-2</v>
      </c>
      <c r="D877">
        <v>1.5</v>
      </c>
      <c r="E877">
        <f t="shared" si="118"/>
        <v>9.31322557268244E-12</v>
      </c>
      <c r="F877">
        <f t="shared" si="119"/>
        <v>0</v>
      </c>
      <c r="G877">
        <v>90</v>
      </c>
      <c r="H877">
        <v>-90</v>
      </c>
      <c r="I877">
        <v>0.38419903534316502</v>
      </c>
      <c r="J877">
        <v>0.61580096465683498</v>
      </c>
      <c r="K877">
        <f t="shared" si="120"/>
        <v>90.000000003771703</v>
      </c>
      <c r="L877">
        <f t="shared" si="121"/>
        <v>180</v>
      </c>
      <c r="M877">
        <f t="shared" si="122"/>
        <v>-76.266260455896372</v>
      </c>
      <c r="N877" s="2">
        <f t="shared" si="123"/>
        <v>2748.9083490721869</v>
      </c>
      <c r="O877">
        <f t="shared" si="124"/>
        <v>0</v>
      </c>
      <c r="P877">
        <f t="shared" si="125"/>
        <v>0</v>
      </c>
      <c r="Q877" t="str">
        <f t="shared" si="126"/>
        <v>TN</v>
      </c>
    </row>
    <row r="878" spans="1:17" x14ac:dyDescent="0.3">
      <c r="A878">
        <v>0</v>
      </c>
      <c r="B878">
        <v>1</v>
      </c>
      <c r="C878">
        <v>-2</v>
      </c>
      <c r="D878">
        <v>1.5</v>
      </c>
      <c r="E878">
        <f t="shared" si="118"/>
        <v>9.31322557268244E-12</v>
      </c>
      <c r="F878">
        <f t="shared" si="119"/>
        <v>0</v>
      </c>
      <c r="G878">
        <v>0</v>
      </c>
      <c r="H878">
        <v>-10</v>
      </c>
      <c r="I878">
        <v>0.38419903534316502</v>
      </c>
      <c r="J878">
        <v>0.61580096465683498</v>
      </c>
      <c r="K878">
        <f t="shared" si="120"/>
        <v>0</v>
      </c>
      <c r="L878">
        <f t="shared" si="121"/>
        <v>20</v>
      </c>
      <c r="M878">
        <f t="shared" si="122"/>
        <v>-12.3160192931367</v>
      </c>
      <c r="N878" s="2">
        <f t="shared" si="123"/>
        <v>132.71519859816729</v>
      </c>
      <c r="O878">
        <f t="shared" si="124"/>
        <v>0</v>
      </c>
      <c r="P878">
        <f t="shared" si="125"/>
        <v>0</v>
      </c>
      <c r="Q878" t="str">
        <f t="shared" si="126"/>
        <v>TN</v>
      </c>
    </row>
    <row r="879" spans="1:17" x14ac:dyDescent="0.3">
      <c r="A879">
        <v>1</v>
      </c>
      <c r="B879">
        <v>1</v>
      </c>
      <c r="C879">
        <v>-2</v>
      </c>
      <c r="D879">
        <v>1.6</v>
      </c>
      <c r="E879">
        <f t="shared" si="118"/>
        <v>1.117587068721893E-11</v>
      </c>
      <c r="F879">
        <f t="shared" si="119"/>
        <v>0</v>
      </c>
      <c r="G879">
        <v>20</v>
      </c>
      <c r="H879">
        <v>-10</v>
      </c>
      <c r="I879">
        <v>0.38419903534316502</v>
      </c>
      <c r="J879">
        <v>0.61580096465683498</v>
      </c>
      <c r="K879">
        <f t="shared" si="120"/>
        <v>20.000000000669605</v>
      </c>
      <c r="L879">
        <f t="shared" si="121"/>
        <v>20</v>
      </c>
      <c r="M879">
        <f t="shared" si="122"/>
        <v>-4.6320385860161375</v>
      </c>
      <c r="N879" s="2">
        <f t="shared" si="123"/>
        <v>368.80087429228178</v>
      </c>
      <c r="O879">
        <f t="shared" si="124"/>
        <v>0</v>
      </c>
      <c r="P879">
        <f t="shared" si="125"/>
        <v>1</v>
      </c>
      <c r="Q879" t="str">
        <f t="shared" si="126"/>
        <v>FP</v>
      </c>
    </row>
    <row r="880" spans="1:17" x14ac:dyDescent="0.3">
      <c r="A880">
        <v>0</v>
      </c>
      <c r="B880">
        <v>1</v>
      </c>
      <c r="C880">
        <v>-2</v>
      </c>
      <c r="D880">
        <v>1.6</v>
      </c>
      <c r="E880">
        <f t="shared" si="118"/>
        <v>1.117587068721893E-11</v>
      </c>
      <c r="F880">
        <f t="shared" si="119"/>
        <v>0</v>
      </c>
      <c r="G880">
        <v>40</v>
      </c>
      <c r="H880">
        <v>-50</v>
      </c>
      <c r="I880">
        <v>0.60844334427391233</v>
      </c>
      <c r="J880">
        <v>0.39155665572608767</v>
      </c>
      <c r="K880">
        <f t="shared" si="120"/>
        <v>40.000000001649063</v>
      </c>
      <c r="L880">
        <f t="shared" si="121"/>
        <v>100</v>
      </c>
      <c r="M880">
        <f t="shared" si="122"/>
        <v>-14.817931800648914</v>
      </c>
      <c r="N880" s="2">
        <f t="shared" si="123"/>
        <v>81.329658470657563</v>
      </c>
      <c r="O880">
        <f t="shared" si="124"/>
        <v>0</v>
      </c>
      <c r="P880">
        <f t="shared" si="125"/>
        <v>0</v>
      </c>
      <c r="Q880" t="str">
        <f t="shared" si="126"/>
        <v>TN</v>
      </c>
    </row>
    <row r="881" spans="1:17" x14ac:dyDescent="0.3">
      <c r="A881">
        <v>1</v>
      </c>
      <c r="B881">
        <v>1</v>
      </c>
      <c r="C881">
        <v>-2</v>
      </c>
      <c r="D881">
        <v>1.6</v>
      </c>
      <c r="E881">
        <f t="shared" si="118"/>
        <v>1.117587068721893E-11</v>
      </c>
      <c r="F881">
        <f t="shared" si="119"/>
        <v>0</v>
      </c>
      <c r="G881">
        <v>10</v>
      </c>
      <c r="H881">
        <v>0</v>
      </c>
      <c r="I881">
        <v>0.38419903534316502</v>
      </c>
      <c r="J881">
        <v>0.61580096465683498</v>
      </c>
      <c r="K881">
        <f t="shared" si="120"/>
        <v>10.000000000257339</v>
      </c>
      <c r="L881">
        <f t="shared" si="121"/>
        <v>0</v>
      </c>
      <c r="M881">
        <f t="shared" si="122"/>
        <v>3.8419903535305195</v>
      </c>
      <c r="N881" s="2">
        <f t="shared" si="123"/>
        <v>766.08374707613245</v>
      </c>
      <c r="O881">
        <f t="shared" si="124"/>
        <v>1</v>
      </c>
      <c r="P881">
        <f t="shared" si="125"/>
        <v>0</v>
      </c>
      <c r="Q881" t="str">
        <f t="shared" si="126"/>
        <v>TP</v>
      </c>
    </row>
    <row r="882" spans="1:17" x14ac:dyDescent="0.3">
      <c r="A882">
        <v>1</v>
      </c>
      <c r="B882">
        <v>1</v>
      </c>
      <c r="C882">
        <v>-2</v>
      </c>
      <c r="D882">
        <v>1.85</v>
      </c>
      <c r="E882">
        <f t="shared" si="118"/>
        <v>1.5832483473560152E-11</v>
      </c>
      <c r="F882">
        <f t="shared" si="119"/>
        <v>0</v>
      </c>
      <c r="G882">
        <v>50</v>
      </c>
      <c r="H882">
        <v>-50</v>
      </c>
      <c r="I882">
        <v>0.60844334427391233</v>
      </c>
      <c r="J882">
        <v>0.39155665572608767</v>
      </c>
      <c r="K882">
        <f t="shared" si="120"/>
        <v>50.000000003096829</v>
      </c>
      <c r="L882">
        <f t="shared" si="121"/>
        <v>100</v>
      </c>
      <c r="M882">
        <f t="shared" si="122"/>
        <v>-8.7334983570289069</v>
      </c>
      <c r="N882" s="2">
        <f t="shared" si="123"/>
        <v>228.09242949136308</v>
      </c>
      <c r="O882">
        <f t="shared" si="124"/>
        <v>0</v>
      </c>
      <c r="P882">
        <f t="shared" si="125"/>
        <v>1</v>
      </c>
      <c r="Q882" t="str">
        <f t="shared" si="126"/>
        <v>FP</v>
      </c>
    </row>
    <row r="883" spans="1:17" x14ac:dyDescent="0.3">
      <c r="A883">
        <v>1</v>
      </c>
      <c r="B883">
        <v>1</v>
      </c>
      <c r="C883">
        <v>-2</v>
      </c>
      <c r="D883">
        <v>1.8</v>
      </c>
      <c r="E883">
        <f t="shared" si="118"/>
        <v>1.4901160916291907E-11</v>
      </c>
      <c r="F883">
        <f t="shared" si="119"/>
        <v>0</v>
      </c>
      <c r="G883">
        <v>20</v>
      </c>
      <c r="H883">
        <v>-10</v>
      </c>
      <c r="I883">
        <v>0.38419903534316502</v>
      </c>
      <c r="J883">
        <v>0.61580096465683498</v>
      </c>
      <c r="K883">
        <f t="shared" si="120"/>
        <v>20.000000000892793</v>
      </c>
      <c r="L883">
        <f t="shared" si="121"/>
        <v>20</v>
      </c>
      <c r="M883">
        <f t="shared" si="122"/>
        <v>-4.6320385859303892</v>
      </c>
      <c r="N883" s="2">
        <f t="shared" si="123"/>
        <v>368.80087429557523</v>
      </c>
      <c r="O883">
        <f t="shared" si="124"/>
        <v>0</v>
      </c>
      <c r="P883">
        <f t="shared" si="125"/>
        <v>1</v>
      </c>
      <c r="Q883" t="str">
        <f t="shared" si="126"/>
        <v>FP</v>
      </c>
    </row>
    <row r="884" spans="1:17" x14ac:dyDescent="0.3">
      <c r="A884">
        <v>0</v>
      </c>
      <c r="B884">
        <v>1</v>
      </c>
      <c r="C884">
        <v>-2</v>
      </c>
      <c r="D884">
        <v>1.8</v>
      </c>
      <c r="E884">
        <f t="shared" si="118"/>
        <v>1.4901160916291907E-11</v>
      </c>
      <c r="F884">
        <f t="shared" si="119"/>
        <v>0</v>
      </c>
      <c r="G884">
        <v>40</v>
      </c>
      <c r="H884">
        <v>-50</v>
      </c>
      <c r="I884">
        <v>0.38419903534316502</v>
      </c>
      <c r="J884">
        <v>0.61580096465683498</v>
      </c>
      <c r="K884">
        <f t="shared" si="120"/>
        <v>40.000000002198753</v>
      </c>
      <c r="L884">
        <f t="shared" si="121"/>
        <v>100</v>
      </c>
      <c r="M884">
        <f t="shared" si="122"/>
        <v>-46.212135051112135</v>
      </c>
      <c r="N884" s="2">
        <f t="shared" si="123"/>
        <v>500.6812358832604</v>
      </c>
      <c r="O884">
        <f t="shared" si="124"/>
        <v>0</v>
      </c>
      <c r="P884">
        <f t="shared" si="125"/>
        <v>0</v>
      </c>
      <c r="Q884" t="str">
        <f t="shared" si="126"/>
        <v>TN</v>
      </c>
    </row>
    <row r="885" spans="1:17" x14ac:dyDescent="0.3">
      <c r="A885">
        <v>0</v>
      </c>
      <c r="B885">
        <v>1</v>
      </c>
      <c r="C885">
        <v>-2</v>
      </c>
      <c r="D885">
        <v>1.8</v>
      </c>
      <c r="E885">
        <f t="shared" si="118"/>
        <v>1.4901160916291907E-11</v>
      </c>
      <c r="F885">
        <f t="shared" si="119"/>
        <v>0</v>
      </c>
      <c r="G885">
        <v>90</v>
      </c>
      <c r="H885">
        <v>-90</v>
      </c>
      <c r="I885">
        <v>0.60844334427391233</v>
      </c>
      <c r="J885">
        <v>0.39155665572608767</v>
      </c>
      <c r="K885">
        <f t="shared" si="120"/>
        <v>90.000000006034682</v>
      </c>
      <c r="L885">
        <f t="shared" si="121"/>
        <v>180</v>
      </c>
      <c r="M885">
        <f t="shared" si="122"/>
        <v>-15.720297042371904</v>
      </c>
      <c r="N885" s="2">
        <f t="shared" si="123"/>
        <v>65.868328227738047</v>
      </c>
      <c r="O885">
        <f t="shared" si="124"/>
        <v>0</v>
      </c>
      <c r="P885">
        <f t="shared" si="125"/>
        <v>0</v>
      </c>
      <c r="Q885" t="str">
        <f t="shared" si="126"/>
        <v>TN</v>
      </c>
    </row>
    <row r="886" spans="1:17" x14ac:dyDescent="0.3">
      <c r="A886">
        <v>1</v>
      </c>
      <c r="B886">
        <v>1</v>
      </c>
      <c r="C886">
        <v>-2</v>
      </c>
      <c r="D886">
        <v>1.75</v>
      </c>
      <c r="E886">
        <f t="shared" si="118"/>
        <v>1.3969838359023662E-11</v>
      </c>
      <c r="F886">
        <f t="shared" si="119"/>
        <v>0</v>
      </c>
      <c r="G886">
        <v>10</v>
      </c>
      <c r="H886">
        <v>-10</v>
      </c>
      <c r="I886">
        <v>0.60844334427391233</v>
      </c>
      <c r="J886">
        <v>0.39155665572608767</v>
      </c>
      <c r="K886">
        <f t="shared" si="120"/>
        <v>10.000000000321673</v>
      </c>
      <c r="L886">
        <f t="shared" si="121"/>
        <v>20</v>
      </c>
      <c r="M886">
        <f t="shared" si="122"/>
        <v>-1.7466996715869101</v>
      </c>
      <c r="N886" s="2">
        <f t="shared" si="123"/>
        <v>487.94724249838305</v>
      </c>
      <c r="O886">
        <f t="shared" si="124"/>
        <v>0</v>
      </c>
      <c r="P886">
        <f t="shared" si="125"/>
        <v>1</v>
      </c>
      <c r="Q886" t="str">
        <f t="shared" si="126"/>
        <v>FP</v>
      </c>
    </row>
    <row r="887" spans="1:17" x14ac:dyDescent="0.3">
      <c r="A887">
        <v>1</v>
      </c>
      <c r="B887">
        <v>1</v>
      </c>
      <c r="C887">
        <v>-2</v>
      </c>
      <c r="D887">
        <v>1.5</v>
      </c>
      <c r="E887">
        <f t="shared" si="118"/>
        <v>9.31322557268244E-12</v>
      </c>
      <c r="F887">
        <f t="shared" si="119"/>
        <v>0</v>
      </c>
      <c r="G887">
        <v>60</v>
      </c>
      <c r="H887">
        <v>-50</v>
      </c>
      <c r="I887">
        <v>0.38419903534316502</v>
      </c>
      <c r="J887">
        <v>0.61580096465683498</v>
      </c>
      <c r="K887">
        <f t="shared" si="120"/>
        <v>60.000000002287862</v>
      </c>
      <c r="L887">
        <f t="shared" si="121"/>
        <v>100</v>
      </c>
      <c r="M887">
        <f t="shared" si="122"/>
        <v>-38.528154344214599</v>
      </c>
      <c r="N887" s="2">
        <f t="shared" si="123"/>
        <v>215.85271252271116</v>
      </c>
      <c r="O887">
        <f t="shared" si="124"/>
        <v>0</v>
      </c>
      <c r="P887">
        <f t="shared" si="125"/>
        <v>1</v>
      </c>
      <c r="Q887" t="str">
        <f t="shared" si="126"/>
        <v>FP</v>
      </c>
    </row>
    <row r="888" spans="1:17" x14ac:dyDescent="0.3">
      <c r="A888">
        <v>0</v>
      </c>
      <c r="B888">
        <v>1</v>
      </c>
      <c r="C888">
        <v>-2</v>
      </c>
      <c r="D888">
        <v>1.5</v>
      </c>
      <c r="E888">
        <f t="shared" si="118"/>
        <v>9.31322557268244E-12</v>
      </c>
      <c r="F888">
        <f t="shared" si="119"/>
        <v>0</v>
      </c>
      <c r="G888">
        <v>50</v>
      </c>
      <c r="H888">
        <v>-50</v>
      </c>
      <c r="I888">
        <v>0.38419903534316502</v>
      </c>
      <c r="J888">
        <v>0.61580096465683498</v>
      </c>
      <c r="K888">
        <f t="shared" si="120"/>
        <v>50.000000001821668</v>
      </c>
      <c r="L888">
        <f t="shared" si="121"/>
        <v>100</v>
      </c>
      <c r="M888">
        <f t="shared" si="122"/>
        <v>-42.370144697825367</v>
      </c>
      <c r="N888" s="2">
        <f t="shared" si="123"/>
        <v>343.50608433299737</v>
      </c>
      <c r="O888">
        <f t="shared" si="124"/>
        <v>0</v>
      </c>
      <c r="P888">
        <f t="shared" si="125"/>
        <v>0</v>
      </c>
      <c r="Q888" t="str">
        <f t="shared" si="126"/>
        <v>TN</v>
      </c>
    </row>
    <row r="889" spans="1:17" x14ac:dyDescent="0.3">
      <c r="A889">
        <v>0</v>
      </c>
      <c r="B889">
        <v>1</v>
      </c>
      <c r="C889">
        <v>-2</v>
      </c>
      <c r="D889">
        <v>1.5</v>
      </c>
      <c r="E889">
        <f t="shared" si="118"/>
        <v>9.31322557268244E-12</v>
      </c>
      <c r="F889">
        <f t="shared" si="119"/>
        <v>0</v>
      </c>
      <c r="G889">
        <v>100</v>
      </c>
      <c r="H889">
        <v>-90</v>
      </c>
      <c r="I889">
        <v>0.38419903534316502</v>
      </c>
      <c r="J889">
        <v>0.61580096465683498</v>
      </c>
      <c r="K889">
        <f t="shared" si="120"/>
        <v>100.00000000428896</v>
      </c>
      <c r="L889">
        <f t="shared" si="121"/>
        <v>180</v>
      </c>
      <c r="M889">
        <f t="shared" si="122"/>
        <v>-72.424270102265979</v>
      </c>
      <c r="N889" s="2">
        <f t="shared" si="123"/>
        <v>2360.7978777252279</v>
      </c>
      <c r="O889">
        <f t="shared" si="124"/>
        <v>0</v>
      </c>
      <c r="P889">
        <f t="shared" si="125"/>
        <v>0</v>
      </c>
      <c r="Q889" t="str">
        <f t="shared" si="126"/>
        <v>TN</v>
      </c>
    </row>
    <row r="890" spans="1:17" x14ac:dyDescent="0.3">
      <c r="A890">
        <v>0</v>
      </c>
      <c r="B890">
        <v>1</v>
      </c>
      <c r="C890">
        <v>-2</v>
      </c>
      <c r="D890">
        <v>1.5</v>
      </c>
      <c r="E890">
        <f t="shared" si="118"/>
        <v>9.31322557268244E-12</v>
      </c>
      <c r="F890">
        <f t="shared" si="119"/>
        <v>0</v>
      </c>
      <c r="G890">
        <v>80</v>
      </c>
      <c r="H890">
        <v>-90</v>
      </c>
      <c r="I890">
        <v>0.60844334427391233</v>
      </c>
      <c r="J890">
        <v>0.39155665572608767</v>
      </c>
      <c r="K890">
        <f t="shared" si="120"/>
        <v>80.000000003264844</v>
      </c>
      <c r="L890">
        <f t="shared" si="121"/>
        <v>180</v>
      </c>
      <c r="M890">
        <f t="shared" si="122"/>
        <v>-21.804730486796316</v>
      </c>
      <c r="N890" s="2">
        <f t="shared" si="123"/>
        <v>4.1269803736467088</v>
      </c>
      <c r="O890">
        <f t="shared" si="124"/>
        <v>0</v>
      </c>
      <c r="P890">
        <f t="shared" si="125"/>
        <v>0</v>
      </c>
      <c r="Q890" t="str">
        <f t="shared" si="126"/>
        <v>TN</v>
      </c>
    </row>
    <row r="891" spans="1:17" x14ac:dyDescent="0.3">
      <c r="A891">
        <v>1</v>
      </c>
      <c r="B891">
        <v>1</v>
      </c>
      <c r="C891">
        <v>-2</v>
      </c>
      <c r="D891">
        <v>1.05</v>
      </c>
      <c r="E891">
        <f t="shared" si="118"/>
        <v>9.3132255726824497E-13</v>
      </c>
      <c r="F891">
        <f t="shared" si="119"/>
        <v>0</v>
      </c>
      <c r="G891">
        <v>180</v>
      </c>
      <c r="H891">
        <v>-90</v>
      </c>
      <c r="I891">
        <v>0.38419903534316502</v>
      </c>
      <c r="J891">
        <v>0.61580096465683498</v>
      </c>
      <c r="K891">
        <f t="shared" si="120"/>
        <v>180.0000000008705</v>
      </c>
      <c r="L891">
        <f t="shared" si="121"/>
        <v>180</v>
      </c>
      <c r="M891">
        <f t="shared" si="122"/>
        <v>-41.688347276126152</v>
      </c>
      <c r="N891" s="2">
        <f t="shared" si="123"/>
        <v>318.69817822522583</v>
      </c>
      <c r="O891">
        <f t="shared" si="124"/>
        <v>0</v>
      </c>
      <c r="P891">
        <f t="shared" si="125"/>
        <v>1</v>
      </c>
      <c r="Q891" t="str">
        <f t="shared" si="126"/>
        <v>FP</v>
      </c>
    </row>
    <row r="892" spans="1:17" x14ac:dyDescent="0.3">
      <c r="A892">
        <v>1</v>
      </c>
      <c r="B892">
        <v>1</v>
      </c>
      <c r="C892">
        <v>-2</v>
      </c>
      <c r="D892">
        <v>1</v>
      </c>
      <c r="E892">
        <f t="shared" si="118"/>
        <v>0</v>
      </c>
      <c r="F892">
        <f t="shared" si="119"/>
        <v>0</v>
      </c>
      <c r="G892">
        <v>30</v>
      </c>
      <c r="H892">
        <v>-10</v>
      </c>
      <c r="I892">
        <v>0.38419903534316502</v>
      </c>
      <c r="J892">
        <v>0.61580096465683498</v>
      </c>
      <c r="K892">
        <f t="shared" si="120"/>
        <v>30</v>
      </c>
      <c r="L892">
        <f t="shared" si="121"/>
        <v>20</v>
      </c>
      <c r="M892">
        <f t="shared" si="122"/>
        <v>-0.79004823284174996</v>
      </c>
      <c r="N892" s="2">
        <f t="shared" si="123"/>
        <v>531.12638175210304</v>
      </c>
      <c r="O892">
        <f t="shared" si="124"/>
        <v>0</v>
      </c>
      <c r="P892">
        <f t="shared" si="125"/>
        <v>1</v>
      </c>
      <c r="Q892" t="str">
        <f t="shared" si="126"/>
        <v>FP</v>
      </c>
    </row>
    <row r="893" spans="1:17" x14ac:dyDescent="0.3">
      <c r="A893">
        <v>0</v>
      </c>
      <c r="B893">
        <v>1</v>
      </c>
      <c r="C893">
        <v>-2</v>
      </c>
      <c r="D893">
        <v>1</v>
      </c>
      <c r="E893">
        <f t="shared" si="118"/>
        <v>0</v>
      </c>
      <c r="F893">
        <f t="shared" si="119"/>
        <v>0</v>
      </c>
      <c r="G893">
        <v>80</v>
      </c>
      <c r="H893">
        <v>-90</v>
      </c>
      <c r="I893">
        <v>0.38419903534316502</v>
      </c>
      <c r="J893">
        <v>0.61580096465683498</v>
      </c>
      <c r="K893">
        <f t="shared" si="120"/>
        <v>80</v>
      </c>
      <c r="L893">
        <f t="shared" si="121"/>
        <v>180</v>
      </c>
      <c r="M893">
        <f t="shared" si="122"/>
        <v>-80.108250810777093</v>
      </c>
      <c r="N893" s="2">
        <f t="shared" si="123"/>
        <v>3166.5406003146404</v>
      </c>
      <c r="O893">
        <f t="shared" si="124"/>
        <v>0</v>
      </c>
      <c r="P893">
        <f t="shared" si="125"/>
        <v>0</v>
      </c>
      <c r="Q893" t="str">
        <f t="shared" si="126"/>
        <v>TN</v>
      </c>
    </row>
    <row r="894" spans="1:17" x14ac:dyDescent="0.3">
      <c r="A894">
        <v>0</v>
      </c>
      <c r="B894">
        <v>1</v>
      </c>
      <c r="C894">
        <v>-2</v>
      </c>
      <c r="D894">
        <v>1</v>
      </c>
      <c r="E894">
        <f t="shared" si="118"/>
        <v>0</v>
      </c>
      <c r="F894">
        <f t="shared" si="119"/>
        <v>0</v>
      </c>
      <c r="G894">
        <v>180</v>
      </c>
      <c r="H894">
        <v>-90</v>
      </c>
      <c r="I894">
        <v>0.38419903534316502</v>
      </c>
      <c r="J894">
        <v>0.61580096465683498</v>
      </c>
      <c r="K894">
        <f t="shared" si="120"/>
        <v>180</v>
      </c>
      <c r="L894">
        <f t="shared" si="121"/>
        <v>180</v>
      </c>
      <c r="M894">
        <f t="shared" si="122"/>
        <v>-41.688347276460604</v>
      </c>
      <c r="N894" s="2">
        <f t="shared" si="123"/>
        <v>318.69817823716716</v>
      </c>
      <c r="O894">
        <f t="shared" si="124"/>
        <v>0</v>
      </c>
      <c r="P894">
        <f t="shared" si="125"/>
        <v>0</v>
      </c>
      <c r="Q894" t="str">
        <f t="shared" si="126"/>
        <v>TN</v>
      </c>
    </row>
    <row r="895" spans="1:17" x14ac:dyDescent="0.3">
      <c r="A895">
        <v>1</v>
      </c>
      <c r="B895">
        <v>1</v>
      </c>
      <c r="C895">
        <v>-2</v>
      </c>
      <c r="D895">
        <v>1</v>
      </c>
      <c r="E895">
        <f t="shared" si="118"/>
        <v>0</v>
      </c>
      <c r="F895">
        <f t="shared" si="119"/>
        <v>0</v>
      </c>
      <c r="G895">
        <v>10</v>
      </c>
      <c r="H895">
        <v>0</v>
      </c>
      <c r="I895">
        <v>0.42913429896650213</v>
      </c>
      <c r="J895">
        <v>0.57086570103349787</v>
      </c>
      <c r="K895">
        <f t="shared" si="120"/>
        <v>10</v>
      </c>
      <c r="L895">
        <f t="shared" si="121"/>
        <v>0</v>
      </c>
      <c r="M895">
        <f t="shared" si="122"/>
        <v>4.2913429896650213</v>
      </c>
      <c r="N895" s="2">
        <f t="shared" si="123"/>
        <v>791.16022523699849</v>
      </c>
      <c r="O895">
        <f t="shared" si="124"/>
        <v>1</v>
      </c>
      <c r="P895">
        <f t="shared" si="125"/>
        <v>0</v>
      </c>
      <c r="Q895" t="str">
        <f t="shared" si="126"/>
        <v>TP</v>
      </c>
    </row>
    <row r="896" spans="1:17" x14ac:dyDescent="0.3">
      <c r="A896">
        <v>1</v>
      </c>
      <c r="B896">
        <v>1</v>
      </c>
      <c r="C896">
        <v>-2</v>
      </c>
      <c r="D896">
        <v>1.1000000000000001</v>
      </c>
      <c r="E896">
        <f t="shared" si="118"/>
        <v>1.8626451145364899E-12</v>
      </c>
      <c r="F896">
        <f t="shared" si="119"/>
        <v>0</v>
      </c>
      <c r="G896">
        <v>20</v>
      </c>
      <c r="H896">
        <v>-10</v>
      </c>
      <c r="I896">
        <v>0.38419903534316502</v>
      </c>
      <c r="J896">
        <v>0.61580096465683498</v>
      </c>
      <c r="K896">
        <f t="shared" si="120"/>
        <v>20.000000000111605</v>
      </c>
      <c r="L896">
        <f t="shared" si="121"/>
        <v>20</v>
      </c>
      <c r="M896">
        <f t="shared" si="122"/>
        <v>-4.6320385862305207</v>
      </c>
      <c r="N896" s="2">
        <f t="shared" si="123"/>
        <v>368.80087428404761</v>
      </c>
      <c r="O896">
        <f t="shared" si="124"/>
        <v>0</v>
      </c>
      <c r="P896">
        <f t="shared" si="125"/>
        <v>1</v>
      </c>
      <c r="Q896" t="str">
        <f t="shared" si="126"/>
        <v>FP</v>
      </c>
    </row>
    <row r="897" spans="1:17" x14ac:dyDescent="0.3">
      <c r="A897">
        <v>0</v>
      </c>
      <c r="B897">
        <v>1</v>
      </c>
      <c r="C897">
        <v>-2</v>
      </c>
      <c r="D897">
        <v>1.1000000000000001</v>
      </c>
      <c r="E897">
        <f t="shared" si="118"/>
        <v>1.8626451145364899E-12</v>
      </c>
      <c r="F897">
        <f t="shared" si="119"/>
        <v>0</v>
      </c>
      <c r="G897">
        <v>100</v>
      </c>
      <c r="H897">
        <v>-90</v>
      </c>
      <c r="I897">
        <v>0.38419903534316502</v>
      </c>
      <c r="J897">
        <v>0.61580096465683498</v>
      </c>
      <c r="K897">
        <f t="shared" si="120"/>
        <v>100.00000000085785</v>
      </c>
      <c r="L897">
        <f t="shared" si="121"/>
        <v>180</v>
      </c>
      <c r="M897">
        <f t="shared" si="122"/>
        <v>-72.424270103584206</v>
      </c>
      <c r="N897" s="2">
        <f t="shared" si="123"/>
        <v>2360.7978778533279</v>
      </c>
      <c r="O897">
        <f t="shared" si="124"/>
        <v>0</v>
      </c>
      <c r="P897">
        <f t="shared" si="125"/>
        <v>0</v>
      </c>
      <c r="Q897" t="str">
        <f t="shared" si="126"/>
        <v>TN</v>
      </c>
    </row>
    <row r="898" spans="1:17" x14ac:dyDescent="0.3">
      <c r="A898">
        <v>1</v>
      </c>
      <c r="B898">
        <v>1</v>
      </c>
      <c r="C898">
        <v>-2</v>
      </c>
      <c r="D898">
        <v>1.05</v>
      </c>
      <c r="E898">
        <f t="shared" si="118"/>
        <v>9.3132255726824497E-13</v>
      </c>
      <c r="F898">
        <f t="shared" si="119"/>
        <v>0</v>
      </c>
      <c r="G898">
        <v>10</v>
      </c>
      <c r="H898">
        <v>-10</v>
      </c>
      <c r="I898">
        <v>0.60844334427391233</v>
      </c>
      <c r="J898">
        <v>0.39155665572608767</v>
      </c>
      <c r="K898">
        <f t="shared" si="120"/>
        <v>10.000000000021448</v>
      </c>
      <c r="L898">
        <f t="shared" si="121"/>
        <v>20</v>
      </c>
      <c r="M898">
        <f t="shared" si="122"/>
        <v>-1.74669967176958</v>
      </c>
      <c r="N898" s="2">
        <f t="shared" si="123"/>
        <v>487.94724249031287</v>
      </c>
      <c r="O898">
        <f t="shared" si="124"/>
        <v>0</v>
      </c>
      <c r="P898">
        <f t="shared" si="125"/>
        <v>1</v>
      </c>
      <c r="Q898" t="str">
        <f t="shared" si="126"/>
        <v>FP</v>
      </c>
    </row>
    <row r="899" spans="1:17" x14ac:dyDescent="0.3">
      <c r="A899">
        <v>0</v>
      </c>
      <c r="B899">
        <v>1</v>
      </c>
      <c r="C899">
        <v>-2</v>
      </c>
      <c r="D899">
        <v>1.05</v>
      </c>
      <c r="E899">
        <f t="shared" ref="E899:E962" si="127">IF(D899&gt;1,(D899-1)/$S$2,0)</f>
        <v>9.3132255726824497E-13</v>
      </c>
      <c r="F899">
        <f t="shared" ref="F899:F962" si="128">IF(D899&lt;1,-(1-D899)/$S$2,0)</f>
        <v>0</v>
      </c>
      <c r="G899">
        <v>40</v>
      </c>
      <c r="H899">
        <v>-50</v>
      </c>
      <c r="I899">
        <v>0.38419903534316502</v>
      </c>
      <c r="J899">
        <v>0.61580096465683498</v>
      </c>
      <c r="K899">
        <f t="shared" ref="K899:K962" si="129">G899^(B899+E899)</f>
        <v>40.000000000137419</v>
      </c>
      <c r="L899">
        <f t="shared" ref="L899:L962" si="130">-C899*-H899^(B899+F899)</f>
        <v>100</v>
      </c>
      <c r="M899">
        <f t="shared" ref="M899:M962" si="131">I899*K899-J899*L899</f>
        <v>-46.212135051904099</v>
      </c>
      <c r="N899" s="2">
        <f t="shared" ref="N899:N962" si="132">(M899-$S$5)^2</f>
        <v>500.68123591870221</v>
      </c>
      <c r="O899">
        <f t="shared" ref="O899:O962" si="133">IF(M899&gt;=0,1,0)</f>
        <v>0</v>
      </c>
      <c r="P899">
        <f t="shared" ref="P899:P962" si="134">(A899-O899)^2</f>
        <v>0</v>
      </c>
      <c r="Q899" t="str">
        <f t="shared" ref="Q899:Q962" si="135">IF(AND(A899=1,O899=1),"TP",IF(AND(A899=0,O899=0),"TN",IF(A899&gt;O899,"FP","FN")))</f>
        <v>TN</v>
      </c>
    </row>
    <row r="900" spans="1:17" x14ac:dyDescent="0.3">
      <c r="A900">
        <v>0</v>
      </c>
      <c r="B900">
        <v>1</v>
      </c>
      <c r="C900">
        <v>-2</v>
      </c>
      <c r="D900">
        <v>1.05</v>
      </c>
      <c r="E900">
        <f t="shared" si="127"/>
        <v>9.3132255726824497E-13</v>
      </c>
      <c r="F900">
        <f t="shared" si="128"/>
        <v>0</v>
      </c>
      <c r="G900">
        <v>90</v>
      </c>
      <c r="H900">
        <v>-90</v>
      </c>
      <c r="I900">
        <v>0.38419903534316502</v>
      </c>
      <c r="J900">
        <v>0.61580096465683498</v>
      </c>
      <c r="K900">
        <f t="shared" si="129"/>
        <v>90.000000000377128</v>
      </c>
      <c r="L900">
        <f t="shared" si="130"/>
        <v>180</v>
      </c>
      <c r="M900">
        <f t="shared" si="131"/>
        <v>-76.266260457200559</v>
      </c>
      <c r="N900" s="2">
        <f t="shared" si="132"/>
        <v>2748.9083492089439</v>
      </c>
      <c r="O900">
        <f t="shared" si="133"/>
        <v>0</v>
      </c>
      <c r="P900">
        <f t="shared" si="134"/>
        <v>0</v>
      </c>
      <c r="Q900" t="str">
        <f t="shared" si="135"/>
        <v>TN</v>
      </c>
    </row>
    <row r="901" spans="1:17" x14ac:dyDescent="0.3">
      <c r="A901">
        <v>0</v>
      </c>
      <c r="B901">
        <v>1</v>
      </c>
      <c r="C901">
        <v>-2</v>
      </c>
      <c r="D901">
        <v>1.05</v>
      </c>
      <c r="E901">
        <f t="shared" si="127"/>
        <v>9.3132255726824497E-13</v>
      </c>
      <c r="F901">
        <f t="shared" si="128"/>
        <v>0</v>
      </c>
      <c r="G901">
        <v>50</v>
      </c>
      <c r="H901">
        <v>-50</v>
      </c>
      <c r="I901">
        <v>0.60844334427391233</v>
      </c>
      <c r="J901">
        <v>0.39155665572608767</v>
      </c>
      <c r="K901">
        <f t="shared" si="129"/>
        <v>50.000000000182162</v>
      </c>
      <c r="L901">
        <f t="shared" si="130"/>
        <v>100</v>
      </c>
      <c r="M901">
        <f t="shared" si="131"/>
        <v>-8.733498358802315</v>
      </c>
      <c r="N901" s="2">
        <f t="shared" si="132"/>
        <v>228.09242943779645</v>
      </c>
      <c r="O901">
        <f t="shared" si="133"/>
        <v>0</v>
      </c>
      <c r="P901">
        <f t="shared" si="134"/>
        <v>0</v>
      </c>
      <c r="Q901" t="str">
        <f t="shared" si="135"/>
        <v>TN</v>
      </c>
    </row>
    <row r="902" spans="1:17" x14ac:dyDescent="0.3">
      <c r="A902">
        <v>1</v>
      </c>
      <c r="B902">
        <v>1</v>
      </c>
      <c r="C902">
        <v>-2</v>
      </c>
      <c r="D902">
        <v>1.1499999999999999</v>
      </c>
      <c r="E902">
        <f t="shared" si="127"/>
        <v>2.7939676718047305E-12</v>
      </c>
      <c r="F902">
        <f t="shared" si="128"/>
        <v>0</v>
      </c>
      <c r="G902">
        <v>20</v>
      </c>
      <c r="H902">
        <v>-10</v>
      </c>
      <c r="I902">
        <v>0.38419903534316502</v>
      </c>
      <c r="J902">
        <v>0.61580096465683498</v>
      </c>
      <c r="K902">
        <f t="shared" si="129"/>
        <v>20.0000000001674</v>
      </c>
      <c r="L902">
        <f t="shared" si="130"/>
        <v>20</v>
      </c>
      <c r="M902">
        <f t="shared" si="131"/>
        <v>-4.6320385862090845</v>
      </c>
      <c r="N902" s="2">
        <f t="shared" si="132"/>
        <v>368.80087428487093</v>
      </c>
      <c r="O902">
        <f t="shared" si="133"/>
        <v>0</v>
      </c>
      <c r="P902">
        <f t="shared" si="134"/>
        <v>1</v>
      </c>
      <c r="Q902" t="str">
        <f t="shared" si="135"/>
        <v>FP</v>
      </c>
    </row>
    <row r="903" spans="1:17" x14ac:dyDescent="0.3">
      <c r="A903">
        <v>0</v>
      </c>
      <c r="B903">
        <v>1</v>
      </c>
      <c r="C903">
        <v>-2</v>
      </c>
      <c r="D903">
        <v>1.1499999999999999</v>
      </c>
      <c r="E903">
        <f t="shared" si="127"/>
        <v>2.7939676718047305E-12</v>
      </c>
      <c r="F903">
        <f t="shared" si="128"/>
        <v>0</v>
      </c>
      <c r="G903">
        <v>40</v>
      </c>
      <c r="H903">
        <v>-50</v>
      </c>
      <c r="I903">
        <v>0.60844334427391233</v>
      </c>
      <c r="J903">
        <v>0.39155665572608767</v>
      </c>
      <c r="K903">
        <f t="shared" si="129"/>
        <v>40.000000000412271</v>
      </c>
      <c r="L903">
        <f t="shared" si="130"/>
        <v>100</v>
      </c>
      <c r="M903">
        <f t="shared" si="131"/>
        <v>-14.817931801401432</v>
      </c>
      <c r="N903" s="2">
        <f t="shared" si="132"/>
        <v>81.329658457084705</v>
      </c>
      <c r="O903">
        <f t="shared" si="133"/>
        <v>0</v>
      </c>
      <c r="P903">
        <f t="shared" si="134"/>
        <v>0</v>
      </c>
      <c r="Q903" t="str">
        <f t="shared" si="135"/>
        <v>TN</v>
      </c>
    </row>
    <row r="904" spans="1:17" x14ac:dyDescent="0.3">
      <c r="A904">
        <v>1</v>
      </c>
      <c r="B904">
        <v>1</v>
      </c>
      <c r="C904">
        <v>-2</v>
      </c>
      <c r="D904">
        <v>1.3</v>
      </c>
      <c r="E904">
        <f t="shared" si="127"/>
        <v>5.587935343609465E-12</v>
      </c>
      <c r="F904">
        <f t="shared" si="128"/>
        <v>0</v>
      </c>
      <c r="G904">
        <v>30</v>
      </c>
      <c r="H904">
        <v>-10</v>
      </c>
      <c r="I904">
        <v>0.38419903534316502</v>
      </c>
      <c r="J904">
        <v>0.61580096465683498</v>
      </c>
      <c r="K904">
        <f t="shared" si="129"/>
        <v>30.000000000570171</v>
      </c>
      <c r="L904">
        <f t="shared" si="130"/>
        <v>20</v>
      </c>
      <c r="M904">
        <f t="shared" si="131"/>
        <v>-0.79004823262268964</v>
      </c>
      <c r="N904" s="2">
        <f t="shared" si="132"/>
        <v>531.12638176220003</v>
      </c>
      <c r="O904">
        <f t="shared" si="133"/>
        <v>0</v>
      </c>
      <c r="P904">
        <f t="shared" si="134"/>
        <v>1</v>
      </c>
      <c r="Q904" t="str">
        <f t="shared" si="135"/>
        <v>FP</v>
      </c>
    </row>
    <row r="905" spans="1:17" x14ac:dyDescent="0.3">
      <c r="A905">
        <v>1</v>
      </c>
      <c r="B905">
        <v>1</v>
      </c>
      <c r="C905">
        <v>-2</v>
      </c>
      <c r="D905">
        <v>1.35</v>
      </c>
      <c r="E905">
        <f t="shared" si="127"/>
        <v>6.5192579008777099E-12</v>
      </c>
      <c r="F905">
        <f t="shared" si="128"/>
        <v>0</v>
      </c>
      <c r="G905">
        <v>10</v>
      </c>
      <c r="H905">
        <v>-10</v>
      </c>
      <c r="I905">
        <v>0.60844334427391233</v>
      </c>
      <c r="J905">
        <v>0.39155665572608767</v>
      </c>
      <c r="K905">
        <f t="shared" si="129"/>
        <v>10.000000000150113</v>
      </c>
      <c r="L905">
        <f t="shared" si="130"/>
        <v>20</v>
      </c>
      <c r="M905">
        <f t="shared" si="131"/>
        <v>-1.746699671691295</v>
      </c>
      <c r="N905" s="2">
        <f t="shared" si="132"/>
        <v>487.9472424937714</v>
      </c>
      <c r="O905">
        <f t="shared" si="133"/>
        <v>0</v>
      </c>
      <c r="P905">
        <f t="shared" si="134"/>
        <v>1</v>
      </c>
      <c r="Q905" t="str">
        <f t="shared" si="135"/>
        <v>FP</v>
      </c>
    </row>
    <row r="906" spans="1:17" x14ac:dyDescent="0.3">
      <c r="A906">
        <v>0</v>
      </c>
      <c r="B906">
        <v>1</v>
      </c>
      <c r="C906">
        <v>-2</v>
      </c>
      <c r="D906">
        <v>1.35</v>
      </c>
      <c r="E906">
        <f t="shared" si="127"/>
        <v>6.5192579008777099E-12</v>
      </c>
      <c r="F906">
        <f t="shared" si="128"/>
        <v>0</v>
      </c>
      <c r="G906">
        <v>90</v>
      </c>
      <c r="H906">
        <v>-90</v>
      </c>
      <c r="I906">
        <v>0.60844334427391233</v>
      </c>
      <c r="J906">
        <v>0.39155665572608767</v>
      </c>
      <c r="K906">
        <f t="shared" si="129"/>
        <v>90.000000002640206</v>
      </c>
      <c r="L906">
        <f t="shared" si="130"/>
        <v>180</v>
      </c>
      <c r="M906">
        <f t="shared" si="131"/>
        <v>-15.720297044437245</v>
      </c>
      <c r="N906" s="2">
        <f t="shared" si="132"/>
        <v>65.868328194213717</v>
      </c>
      <c r="O906">
        <f t="shared" si="133"/>
        <v>0</v>
      </c>
      <c r="P906">
        <f t="shared" si="134"/>
        <v>0</v>
      </c>
      <c r="Q906" t="str">
        <f t="shared" si="135"/>
        <v>TN</v>
      </c>
    </row>
    <row r="907" spans="1:17" x14ac:dyDescent="0.3">
      <c r="A907">
        <v>1</v>
      </c>
      <c r="B907">
        <v>1</v>
      </c>
      <c r="C907">
        <v>-2</v>
      </c>
      <c r="D907">
        <v>1.5</v>
      </c>
      <c r="E907">
        <f t="shared" si="127"/>
        <v>9.31322557268244E-12</v>
      </c>
      <c r="F907">
        <f t="shared" si="128"/>
        <v>0</v>
      </c>
      <c r="G907">
        <v>30</v>
      </c>
      <c r="H907">
        <v>-10</v>
      </c>
      <c r="I907">
        <v>0.38419903534316502</v>
      </c>
      <c r="J907">
        <v>0.61580096465683498</v>
      </c>
      <c r="K907">
        <f t="shared" si="129"/>
        <v>30.000000000950283</v>
      </c>
      <c r="L907">
        <f t="shared" si="130"/>
        <v>20</v>
      </c>
      <c r="M907">
        <f t="shared" si="131"/>
        <v>-0.79004823247665179</v>
      </c>
      <c r="N907" s="2">
        <f t="shared" si="132"/>
        <v>531.12638176893131</v>
      </c>
      <c r="O907">
        <f t="shared" si="133"/>
        <v>0</v>
      </c>
      <c r="P907">
        <f t="shared" si="134"/>
        <v>1</v>
      </c>
      <c r="Q907" t="str">
        <f t="shared" si="135"/>
        <v>FP</v>
      </c>
    </row>
    <row r="908" spans="1:17" x14ac:dyDescent="0.3">
      <c r="A908">
        <v>1</v>
      </c>
      <c r="B908">
        <v>1</v>
      </c>
      <c r="C908">
        <v>-2</v>
      </c>
      <c r="D908">
        <v>1.85</v>
      </c>
      <c r="E908">
        <f t="shared" si="127"/>
        <v>1.5832483473560152E-11</v>
      </c>
      <c r="F908">
        <f t="shared" si="128"/>
        <v>0</v>
      </c>
      <c r="G908">
        <v>70</v>
      </c>
      <c r="H908">
        <v>-50</v>
      </c>
      <c r="I908">
        <v>0.60844334427391233</v>
      </c>
      <c r="J908">
        <v>0.39155665572608767</v>
      </c>
      <c r="K908">
        <f t="shared" si="129"/>
        <v>70.000000004708539</v>
      </c>
      <c r="L908">
        <f t="shared" si="130"/>
        <v>100</v>
      </c>
      <c r="M908">
        <f t="shared" si="131"/>
        <v>3.4353685294299723</v>
      </c>
      <c r="N908" s="2">
        <f t="shared" si="132"/>
        <v>743.73995346921822</v>
      </c>
      <c r="O908">
        <f t="shared" si="133"/>
        <v>1</v>
      </c>
      <c r="P908">
        <f t="shared" si="134"/>
        <v>0</v>
      </c>
      <c r="Q908" t="str">
        <f t="shared" si="135"/>
        <v>TP</v>
      </c>
    </row>
    <row r="909" spans="1:17" x14ac:dyDescent="0.3">
      <c r="A909">
        <v>0</v>
      </c>
      <c r="B909">
        <v>1</v>
      </c>
      <c r="C909">
        <v>-2</v>
      </c>
      <c r="D909">
        <v>1.85</v>
      </c>
      <c r="E909">
        <f t="shared" si="127"/>
        <v>1.5832483473560152E-11</v>
      </c>
      <c r="F909">
        <f t="shared" si="128"/>
        <v>0</v>
      </c>
      <c r="G909">
        <v>60</v>
      </c>
      <c r="H909">
        <v>-50</v>
      </c>
      <c r="I909">
        <v>0.38419903534316502</v>
      </c>
      <c r="J909">
        <v>0.61580096465683498</v>
      </c>
      <c r="K909">
        <f t="shared" si="129"/>
        <v>60.000000003889404</v>
      </c>
      <c r="L909">
        <f t="shared" si="130"/>
        <v>100</v>
      </c>
      <c r="M909">
        <f t="shared" si="131"/>
        <v>-38.52815434359929</v>
      </c>
      <c r="N909" s="2">
        <f t="shared" si="132"/>
        <v>215.85271250463103</v>
      </c>
      <c r="O909">
        <f t="shared" si="133"/>
        <v>0</v>
      </c>
      <c r="P909">
        <f t="shared" si="134"/>
        <v>0</v>
      </c>
      <c r="Q909" t="str">
        <f t="shared" si="135"/>
        <v>TN</v>
      </c>
    </row>
    <row r="910" spans="1:17" x14ac:dyDescent="0.3">
      <c r="A910">
        <v>1</v>
      </c>
      <c r="B910">
        <v>1</v>
      </c>
      <c r="C910">
        <v>-2</v>
      </c>
      <c r="D910">
        <v>1.8</v>
      </c>
      <c r="E910">
        <f t="shared" si="127"/>
        <v>1.4901160916291907E-11</v>
      </c>
      <c r="F910">
        <f t="shared" si="128"/>
        <v>0</v>
      </c>
      <c r="G910">
        <v>30</v>
      </c>
      <c r="H910">
        <v>-10</v>
      </c>
      <c r="I910">
        <v>0.38419903534316502</v>
      </c>
      <c r="J910">
        <v>0.61580096465683498</v>
      </c>
      <c r="K910">
        <f t="shared" si="129"/>
        <v>30.000000001520451</v>
      </c>
      <c r="L910">
        <f t="shared" si="130"/>
        <v>20</v>
      </c>
      <c r="M910">
        <f t="shared" si="131"/>
        <v>-0.79004823225759324</v>
      </c>
      <c r="N910" s="2">
        <f t="shared" si="132"/>
        <v>531.12638177902818</v>
      </c>
      <c r="O910">
        <f t="shared" si="133"/>
        <v>0</v>
      </c>
      <c r="P910">
        <f t="shared" si="134"/>
        <v>1</v>
      </c>
      <c r="Q910" t="str">
        <f t="shared" si="135"/>
        <v>FP</v>
      </c>
    </row>
    <row r="911" spans="1:17" x14ac:dyDescent="0.3">
      <c r="A911">
        <v>0</v>
      </c>
      <c r="B911">
        <v>1</v>
      </c>
      <c r="C911">
        <v>-2</v>
      </c>
      <c r="D911">
        <v>1.8</v>
      </c>
      <c r="E911">
        <f t="shared" si="127"/>
        <v>1.4901160916291907E-11</v>
      </c>
      <c r="F911">
        <f t="shared" si="128"/>
        <v>0</v>
      </c>
      <c r="G911">
        <v>80</v>
      </c>
      <c r="H911">
        <v>-90</v>
      </c>
      <c r="I911">
        <v>0.60844334427391233</v>
      </c>
      <c r="J911">
        <v>0.39155665572608767</v>
      </c>
      <c r="K911">
        <f t="shared" si="129"/>
        <v>80.00000000522374</v>
      </c>
      <c r="L911">
        <f t="shared" si="130"/>
        <v>180</v>
      </c>
      <c r="M911">
        <f t="shared" si="131"/>
        <v>-21.804730485604438</v>
      </c>
      <c r="N911" s="2">
        <f t="shared" si="132"/>
        <v>4.1269803784893044</v>
      </c>
      <c r="O911">
        <f t="shared" si="133"/>
        <v>0</v>
      </c>
      <c r="P911">
        <f t="shared" si="134"/>
        <v>0</v>
      </c>
      <c r="Q911" t="str">
        <f t="shared" si="135"/>
        <v>TN</v>
      </c>
    </row>
    <row r="912" spans="1:17" x14ac:dyDescent="0.3">
      <c r="A912">
        <v>0</v>
      </c>
      <c r="B912">
        <v>1</v>
      </c>
      <c r="C912">
        <v>-2</v>
      </c>
      <c r="D912">
        <v>1.8</v>
      </c>
      <c r="E912">
        <f t="shared" si="127"/>
        <v>1.4901160916291907E-11</v>
      </c>
      <c r="F912">
        <f t="shared" si="128"/>
        <v>0</v>
      </c>
      <c r="G912">
        <v>60</v>
      </c>
      <c r="H912">
        <v>-50</v>
      </c>
      <c r="I912">
        <v>0.38419903534316502</v>
      </c>
      <c r="J912">
        <v>0.61580096465683498</v>
      </c>
      <c r="K912">
        <f t="shared" si="129"/>
        <v>60.000000003660631</v>
      </c>
      <c r="L912">
        <f t="shared" si="130"/>
        <v>100</v>
      </c>
      <c r="M912">
        <f t="shared" si="131"/>
        <v>-38.528154343687184</v>
      </c>
      <c r="N912" s="2">
        <f t="shared" si="132"/>
        <v>215.85271250721368</v>
      </c>
      <c r="O912">
        <f t="shared" si="133"/>
        <v>0</v>
      </c>
      <c r="P912">
        <f t="shared" si="134"/>
        <v>0</v>
      </c>
      <c r="Q912" t="str">
        <f t="shared" si="135"/>
        <v>TN</v>
      </c>
    </row>
    <row r="913" spans="1:17" x14ac:dyDescent="0.3">
      <c r="A913">
        <v>0</v>
      </c>
      <c r="B913">
        <v>1</v>
      </c>
      <c r="C913">
        <v>-2</v>
      </c>
      <c r="D913">
        <v>1.8</v>
      </c>
      <c r="E913">
        <f t="shared" si="127"/>
        <v>1.4901160916291907E-11</v>
      </c>
      <c r="F913">
        <f t="shared" si="128"/>
        <v>0</v>
      </c>
      <c r="G913">
        <v>50</v>
      </c>
      <c r="H913">
        <v>-50</v>
      </c>
      <c r="I913">
        <v>0.38419903534316502</v>
      </c>
      <c r="J913">
        <v>0.61580096465683498</v>
      </c>
      <c r="K913">
        <f t="shared" si="129"/>
        <v>50.000000002914689</v>
      </c>
      <c r="L913">
        <f t="shared" si="130"/>
        <v>100</v>
      </c>
      <c r="M913">
        <f t="shared" si="131"/>
        <v>-42.370144697405422</v>
      </c>
      <c r="N913" s="2">
        <f t="shared" si="132"/>
        <v>343.50608431743092</v>
      </c>
      <c r="O913">
        <f t="shared" si="133"/>
        <v>0</v>
      </c>
      <c r="P913">
        <f t="shared" si="134"/>
        <v>0</v>
      </c>
      <c r="Q913" t="str">
        <f t="shared" si="135"/>
        <v>TN</v>
      </c>
    </row>
    <row r="914" spans="1:17" x14ac:dyDescent="0.3">
      <c r="A914">
        <v>1</v>
      </c>
      <c r="B914">
        <v>1</v>
      </c>
      <c r="C914">
        <v>-2</v>
      </c>
      <c r="D914">
        <v>1.55</v>
      </c>
      <c r="E914">
        <f t="shared" si="127"/>
        <v>1.0244548129950685E-11</v>
      </c>
      <c r="F914">
        <f t="shared" si="128"/>
        <v>0</v>
      </c>
      <c r="G914">
        <v>70</v>
      </c>
      <c r="H914">
        <v>-50</v>
      </c>
      <c r="I914">
        <v>0.60844334427391233</v>
      </c>
      <c r="J914">
        <v>0.39155665572608767</v>
      </c>
      <c r="K914">
        <f t="shared" si="129"/>
        <v>70.000000003046665</v>
      </c>
      <c r="L914">
        <f t="shared" si="130"/>
        <v>100</v>
      </c>
      <c r="M914">
        <f t="shared" si="131"/>
        <v>3.4353685284188202</v>
      </c>
      <c r="N914" s="2">
        <f t="shared" si="132"/>
        <v>743.73995341406669</v>
      </c>
      <c r="O914">
        <f t="shared" si="133"/>
        <v>1</v>
      </c>
      <c r="P914">
        <f t="shared" si="134"/>
        <v>0</v>
      </c>
      <c r="Q914" t="str">
        <f t="shared" si="135"/>
        <v>TP</v>
      </c>
    </row>
    <row r="915" spans="1:17" x14ac:dyDescent="0.3">
      <c r="A915">
        <v>0</v>
      </c>
      <c r="B915">
        <v>1</v>
      </c>
      <c r="C915">
        <v>-2</v>
      </c>
      <c r="D915">
        <v>1.55</v>
      </c>
      <c r="E915">
        <f t="shared" si="127"/>
        <v>1.0244548129950685E-11</v>
      </c>
      <c r="F915">
        <f t="shared" si="128"/>
        <v>0</v>
      </c>
      <c r="G915">
        <v>180</v>
      </c>
      <c r="H915">
        <v>-90</v>
      </c>
      <c r="I915">
        <v>0.56330583577691229</v>
      </c>
      <c r="J915">
        <v>0.43669416422308771</v>
      </c>
      <c r="K915">
        <f t="shared" si="129"/>
        <v>180.00000000957587</v>
      </c>
      <c r="L915">
        <f t="shared" si="130"/>
        <v>180</v>
      </c>
      <c r="M915">
        <f t="shared" si="131"/>
        <v>22.790100885082566</v>
      </c>
      <c r="N915" s="2">
        <f t="shared" si="132"/>
        <v>2174.0145046178473</v>
      </c>
      <c r="O915">
        <f t="shared" si="133"/>
        <v>1</v>
      </c>
      <c r="P915">
        <f t="shared" si="134"/>
        <v>1</v>
      </c>
      <c r="Q915" t="str">
        <f t="shared" si="135"/>
        <v>FN</v>
      </c>
    </row>
    <row r="916" spans="1:17" x14ac:dyDescent="0.3">
      <c r="A916">
        <v>0</v>
      </c>
      <c r="B916">
        <v>1</v>
      </c>
      <c r="C916">
        <v>-2</v>
      </c>
      <c r="D916">
        <v>1.55</v>
      </c>
      <c r="E916">
        <f t="shared" si="127"/>
        <v>1.0244548129950685E-11</v>
      </c>
      <c r="F916">
        <f t="shared" si="128"/>
        <v>0</v>
      </c>
      <c r="G916">
        <v>0</v>
      </c>
      <c r="H916">
        <v>-10</v>
      </c>
      <c r="I916">
        <v>0.38419903534316502</v>
      </c>
      <c r="J916">
        <v>0.61580096465683498</v>
      </c>
      <c r="K916">
        <f t="shared" si="129"/>
        <v>0</v>
      </c>
      <c r="L916">
        <f t="shared" si="130"/>
        <v>20</v>
      </c>
      <c r="M916">
        <f t="shared" si="131"/>
        <v>-12.3160192931367</v>
      </c>
      <c r="N916" s="2">
        <f t="shared" si="132"/>
        <v>132.71519859816729</v>
      </c>
      <c r="O916">
        <f t="shared" si="133"/>
        <v>0</v>
      </c>
      <c r="P916">
        <f t="shared" si="134"/>
        <v>0</v>
      </c>
      <c r="Q916" t="str">
        <f t="shared" si="135"/>
        <v>TN</v>
      </c>
    </row>
    <row r="917" spans="1:17" x14ac:dyDescent="0.3">
      <c r="A917">
        <v>1</v>
      </c>
      <c r="B917">
        <v>1</v>
      </c>
      <c r="C917">
        <v>-2</v>
      </c>
      <c r="D917">
        <v>1.3</v>
      </c>
      <c r="E917">
        <f t="shared" si="127"/>
        <v>5.587935343609465E-12</v>
      </c>
      <c r="F917">
        <f t="shared" si="128"/>
        <v>0</v>
      </c>
      <c r="G917">
        <v>70</v>
      </c>
      <c r="H917">
        <v>-50</v>
      </c>
      <c r="I917">
        <v>0.38419903534316502</v>
      </c>
      <c r="J917">
        <v>0.61580096465683498</v>
      </c>
      <c r="K917">
        <f t="shared" si="129"/>
        <v>70.000000001661832</v>
      </c>
      <c r="L917">
        <f t="shared" si="130"/>
        <v>100</v>
      </c>
      <c r="M917">
        <f t="shared" si="131"/>
        <v>-34.68616399102347</v>
      </c>
      <c r="N917" s="2">
        <f t="shared" si="132"/>
        <v>117.72112047600746</v>
      </c>
      <c r="O917">
        <f t="shared" si="133"/>
        <v>0</v>
      </c>
      <c r="P917">
        <f t="shared" si="134"/>
        <v>1</v>
      </c>
      <c r="Q917" t="str">
        <f t="shared" si="135"/>
        <v>FP</v>
      </c>
    </row>
    <row r="918" spans="1:17" x14ac:dyDescent="0.3">
      <c r="A918">
        <v>0</v>
      </c>
      <c r="B918">
        <v>1</v>
      </c>
      <c r="C918">
        <v>-2</v>
      </c>
      <c r="D918">
        <v>1.3</v>
      </c>
      <c r="E918">
        <f t="shared" si="127"/>
        <v>5.587935343609465E-12</v>
      </c>
      <c r="F918">
        <f t="shared" si="128"/>
        <v>0</v>
      </c>
      <c r="G918">
        <v>180</v>
      </c>
      <c r="H918">
        <v>-90</v>
      </c>
      <c r="I918">
        <v>0.56330583577691229</v>
      </c>
      <c r="J918">
        <v>0.43669416422308771</v>
      </c>
      <c r="K918">
        <f t="shared" si="129"/>
        <v>180.0000000052232</v>
      </c>
      <c r="L918">
        <f t="shared" si="130"/>
        <v>180</v>
      </c>
      <c r="M918">
        <f t="shared" si="131"/>
        <v>22.790100882630682</v>
      </c>
      <c r="N918" s="2">
        <f t="shared" si="132"/>
        <v>2174.0145043892026</v>
      </c>
      <c r="O918">
        <f t="shared" si="133"/>
        <v>1</v>
      </c>
      <c r="P918">
        <f t="shared" si="134"/>
        <v>1</v>
      </c>
      <c r="Q918" t="str">
        <f t="shared" si="135"/>
        <v>FN</v>
      </c>
    </row>
    <row r="919" spans="1:17" x14ac:dyDescent="0.3">
      <c r="A919">
        <v>0</v>
      </c>
      <c r="B919">
        <v>1</v>
      </c>
      <c r="C919">
        <v>-2</v>
      </c>
      <c r="D919">
        <v>1.3</v>
      </c>
      <c r="E919">
        <f t="shared" si="127"/>
        <v>5.587935343609465E-12</v>
      </c>
      <c r="F919">
        <f t="shared" si="128"/>
        <v>0</v>
      </c>
      <c r="G919">
        <v>70</v>
      </c>
      <c r="H919">
        <v>-50</v>
      </c>
      <c r="I919">
        <v>0.38419903534316502</v>
      </c>
      <c r="J919">
        <v>0.61580096465683498</v>
      </c>
      <c r="K919">
        <f t="shared" si="129"/>
        <v>70.000000001661832</v>
      </c>
      <c r="L919">
        <f t="shared" si="130"/>
        <v>100</v>
      </c>
      <c r="M919">
        <f t="shared" si="131"/>
        <v>-34.68616399102347</v>
      </c>
      <c r="N919" s="2">
        <f t="shared" si="132"/>
        <v>117.72112047600746</v>
      </c>
      <c r="O919">
        <f t="shared" si="133"/>
        <v>0</v>
      </c>
      <c r="P919">
        <f t="shared" si="134"/>
        <v>0</v>
      </c>
      <c r="Q919" t="str">
        <f t="shared" si="135"/>
        <v>TN</v>
      </c>
    </row>
    <row r="920" spans="1:17" x14ac:dyDescent="0.3">
      <c r="A920">
        <v>1</v>
      </c>
      <c r="B920">
        <v>1</v>
      </c>
      <c r="C920">
        <v>-2</v>
      </c>
      <c r="D920">
        <v>1.25</v>
      </c>
      <c r="E920">
        <f t="shared" si="127"/>
        <v>4.65661278634122E-12</v>
      </c>
      <c r="F920">
        <f t="shared" si="128"/>
        <v>0</v>
      </c>
      <c r="G920">
        <v>10</v>
      </c>
      <c r="H920">
        <v>-10</v>
      </c>
      <c r="I920">
        <v>0.60844334427391233</v>
      </c>
      <c r="J920">
        <v>0.39155665572608767</v>
      </c>
      <c r="K920">
        <f t="shared" si="129"/>
        <v>10.000000000107228</v>
      </c>
      <c r="L920">
        <f t="shared" si="130"/>
        <v>20</v>
      </c>
      <c r="M920">
        <f t="shared" si="131"/>
        <v>-1.7466996717173879</v>
      </c>
      <c r="N920" s="2">
        <f t="shared" si="132"/>
        <v>487.94724249261873</v>
      </c>
      <c r="O920">
        <f t="shared" si="133"/>
        <v>0</v>
      </c>
      <c r="P920">
        <f t="shared" si="134"/>
        <v>1</v>
      </c>
      <c r="Q920" t="str">
        <f t="shared" si="135"/>
        <v>FP</v>
      </c>
    </row>
    <row r="921" spans="1:17" x14ac:dyDescent="0.3">
      <c r="A921">
        <v>0</v>
      </c>
      <c r="B921">
        <v>1</v>
      </c>
      <c r="C921">
        <v>-2</v>
      </c>
      <c r="D921">
        <v>1</v>
      </c>
      <c r="E921">
        <f t="shared" si="127"/>
        <v>0</v>
      </c>
      <c r="F921">
        <f t="shared" si="128"/>
        <v>0</v>
      </c>
      <c r="G921">
        <v>0</v>
      </c>
      <c r="H921">
        <v>-10</v>
      </c>
      <c r="I921">
        <v>0.38419903534316502</v>
      </c>
      <c r="J921">
        <v>0.61580096465683498</v>
      </c>
      <c r="K921">
        <f t="shared" si="129"/>
        <v>0</v>
      </c>
      <c r="L921">
        <f t="shared" si="130"/>
        <v>20</v>
      </c>
      <c r="M921">
        <f t="shared" si="131"/>
        <v>-12.3160192931367</v>
      </c>
      <c r="N921" s="2">
        <f t="shared" si="132"/>
        <v>132.71519859816729</v>
      </c>
      <c r="O921">
        <f t="shared" si="133"/>
        <v>0</v>
      </c>
      <c r="P921">
        <f t="shared" si="134"/>
        <v>0</v>
      </c>
      <c r="Q921" t="str">
        <f t="shared" si="135"/>
        <v>TN</v>
      </c>
    </row>
    <row r="922" spans="1:17" x14ac:dyDescent="0.3">
      <c r="A922">
        <v>1</v>
      </c>
      <c r="B922">
        <v>1</v>
      </c>
      <c r="C922">
        <v>-2</v>
      </c>
      <c r="D922">
        <v>0.9</v>
      </c>
      <c r="E922">
        <f t="shared" si="127"/>
        <v>0</v>
      </c>
      <c r="F922">
        <f t="shared" si="128"/>
        <v>-1.8626451145364879E-12</v>
      </c>
      <c r="G922">
        <v>50</v>
      </c>
      <c r="H922">
        <v>-50</v>
      </c>
      <c r="I922">
        <v>0.38419903534316502</v>
      </c>
      <c r="J922">
        <v>0.61580096465683498</v>
      </c>
      <c r="K922">
        <f t="shared" si="129"/>
        <v>50</v>
      </c>
      <c r="L922">
        <f t="shared" si="130"/>
        <v>99.999999999271324</v>
      </c>
      <c r="M922">
        <f t="shared" si="131"/>
        <v>-42.37014469807653</v>
      </c>
      <c r="N922" s="2">
        <f t="shared" si="132"/>
        <v>343.50608434230742</v>
      </c>
      <c r="O922">
        <f t="shared" si="133"/>
        <v>0</v>
      </c>
      <c r="P922">
        <f t="shared" si="134"/>
        <v>1</v>
      </c>
      <c r="Q922" t="str">
        <f t="shared" si="135"/>
        <v>FP</v>
      </c>
    </row>
    <row r="923" spans="1:17" x14ac:dyDescent="0.3">
      <c r="A923">
        <v>0</v>
      </c>
      <c r="B923">
        <v>1</v>
      </c>
      <c r="C923">
        <v>-2</v>
      </c>
      <c r="D923">
        <v>0.9</v>
      </c>
      <c r="E923">
        <f t="shared" si="127"/>
        <v>0</v>
      </c>
      <c r="F923">
        <f t="shared" si="128"/>
        <v>-1.8626451145364879E-12</v>
      </c>
      <c r="G923">
        <v>50</v>
      </c>
      <c r="H923">
        <v>-50</v>
      </c>
      <c r="I923">
        <v>0.38419903534316502</v>
      </c>
      <c r="J923">
        <v>0.61580096465683498</v>
      </c>
      <c r="K923">
        <f t="shared" si="129"/>
        <v>50</v>
      </c>
      <c r="L923">
        <f t="shared" si="130"/>
        <v>99.999999999271324</v>
      </c>
      <c r="M923">
        <f t="shared" si="131"/>
        <v>-42.37014469807653</v>
      </c>
      <c r="N923" s="2">
        <f t="shared" si="132"/>
        <v>343.50608434230742</v>
      </c>
      <c r="O923">
        <f t="shared" si="133"/>
        <v>0</v>
      </c>
      <c r="P923">
        <f t="shared" si="134"/>
        <v>0</v>
      </c>
      <c r="Q923" t="str">
        <f t="shared" si="135"/>
        <v>TN</v>
      </c>
    </row>
    <row r="924" spans="1:17" x14ac:dyDescent="0.3">
      <c r="A924">
        <v>0</v>
      </c>
      <c r="B924">
        <v>1</v>
      </c>
      <c r="C924">
        <v>-2</v>
      </c>
      <c r="D924">
        <v>0.9</v>
      </c>
      <c r="E924">
        <f t="shared" si="127"/>
        <v>0</v>
      </c>
      <c r="F924">
        <f t="shared" si="128"/>
        <v>-1.8626451145364879E-12</v>
      </c>
      <c r="G924">
        <v>90</v>
      </c>
      <c r="H924">
        <v>-90</v>
      </c>
      <c r="I924">
        <v>0.38419903534316502</v>
      </c>
      <c r="J924">
        <v>0.61580096465683498</v>
      </c>
      <c r="K924">
        <f t="shared" si="129"/>
        <v>90</v>
      </c>
      <c r="L924">
        <f t="shared" si="130"/>
        <v>179.99999999849129</v>
      </c>
      <c r="M924">
        <f t="shared" si="131"/>
        <v>-76.266260456416376</v>
      </c>
      <c r="N924" s="2">
        <f t="shared" si="132"/>
        <v>2748.9083491267143</v>
      </c>
      <c r="O924">
        <f t="shared" si="133"/>
        <v>0</v>
      </c>
      <c r="P924">
        <f t="shared" si="134"/>
        <v>0</v>
      </c>
      <c r="Q924" t="str">
        <f t="shared" si="135"/>
        <v>TN</v>
      </c>
    </row>
    <row r="925" spans="1:17" x14ac:dyDescent="0.3">
      <c r="A925">
        <v>1</v>
      </c>
      <c r="B925">
        <v>1</v>
      </c>
      <c r="C925">
        <v>-2</v>
      </c>
      <c r="D925">
        <v>0.8</v>
      </c>
      <c r="E925">
        <f t="shared" si="127"/>
        <v>0</v>
      </c>
      <c r="F925">
        <f t="shared" si="128"/>
        <v>-3.7252902290729758E-12</v>
      </c>
      <c r="G925">
        <v>50</v>
      </c>
      <c r="H925">
        <v>-50</v>
      </c>
      <c r="I925">
        <v>0.60844334427391233</v>
      </c>
      <c r="J925">
        <v>0.39155665572608767</v>
      </c>
      <c r="K925">
        <f t="shared" si="129"/>
        <v>50</v>
      </c>
      <c r="L925">
        <f t="shared" si="130"/>
        <v>99.999999998542663</v>
      </c>
      <c r="M925">
        <f t="shared" si="131"/>
        <v>-8.7334983583425227</v>
      </c>
      <c r="N925" s="2">
        <f t="shared" si="132"/>
        <v>228.09242945168469</v>
      </c>
      <c r="O925">
        <f t="shared" si="133"/>
        <v>0</v>
      </c>
      <c r="P925">
        <f t="shared" si="134"/>
        <v>1</v>
      </c>
      <c r="Q925" t="str">
        <f t="shared" si="135"/>
        <v>FP</v>
      </c>
    </row>
    <row r="926" spans="1:17" x14ac:dyDescent="0.3">
      <c r="A926">
        <v>1</v>
      </c>
      <c r="B926">
        <v>1</v>
      </c>
      <c r="C926">
        <v>-2</v>
      </c>
      <c r="D926">
        <v>0.82</v>
      </c>
      <c r="E926">
        <f t="shared" si="127"/>
        <v>0</v>
      </c>
      <c r="F926">
        <f t="shared" si="128"/>
        <v>-3.3527612061656797E-12</v>
      </c>
      <c r="G926">
        <v>10</v>
      </c>
      <c r="H926">
        <v>0</v>
      </c>
      <c r="I926">
        <v>0.42913429896650213</v>
      </c>
      <c r="J926">
        <v>0.57086570103349787</v>
      </c>
      <c r="K926">
        <f t="shared" si="129"/>
        <v>10</v>
      </c>
      <c r="L926">
        <f t="shared" si="130"/>
        <v>0</v>
      </c>
      <c r="M926">
        <f t="shared" si="131"/>
        <v>4.2913429896650213</v>
      </c>
      <c r="N926" s="2">
        <f t="shared" si="132"/>
        <v>791.16022523699849</v>
      </c>
      <c r="O926">
        <f t="shared" si="133"/>
        <v>1</v>
      </c>
      <c r="P926">
        <f t="shared" si="134"/>
        <v>0</v>
      </c>
      <c r="Q926" t="str">
        <f t="shared" si="135"/>
        <v>TP</v>
      </c>
    </row>
    <row r="927" spans="1:17" x14ac:dyDescent="0.3">
      <c r="A927">
        <v>1</v>
      </c>
      <c r="B927">
        <v>1</v>
      </c>
      <c r="C927">
        <v>-2</v>
      </c>
      <c r="D927">
        <v>0.88</v>
      </c>
      <c r="E927">
        <f t="shared" si="127"/>
        <v>0</v>
      </c>
      <c r="F927">
        <f t="shared" si="128"/>
        <v>-2.2351741374437857E-12</v>
      </c>
      <c r="G927">
        <v>30</v>
      </c>
      <c r="H927">
        <v>-10</v>
      </c>
      <c r="I927">
        <v>0.38419903534316502</v>
      </c>
      <c r="J927">
        <v>0.61580096465683498</v>
      </c>
      <c r="K927">
        <f t="shared" si="129"/>
        <v>30</v>
      </c>
      <c r="L927">
        <f t="shared" si="130"/>
        <v>19.999999999897074</v>
      </c>
      <c r="M927">
        <f t="shared" si="131"/>
        <v>-0.79004823277836778</v>
      </c>
      <c r="N927" s="2">
        <f t="shared" si="132"/>
        <v>531.12638175502445</v>
      </c>
      <c r="O927">
        <f t="shared" si="133"/>
        <v>0</v>
      </c>
      <c r="P927">
        <f t="shared" si="134"/>
        <v>1</v>
      </c>
      <c r="Q927" t="str">
        <f t="shared" si="135"/>
        <v>FP</v>
      </c>
    </row>
    <row r="928" spans="1:17" x14ac:dyDescent="0.3">
      <c r="A928">
        <v>0</v>
      </c>
      <c r="B928">
        <v>1</v>
      </c>
      <c r="C928">
        <v>-2</v>
      </c>
      <c r="D928">
        <v>0.88</v>
      </c>
      <c r="E928">
        <f t="shared" si="127"/>
        <v>0</v>
      </c>
      <c r="F928">
        <f t="shared" si="128"/>
        <v>-2.2351741374437857E-12</v>
      </c>
      <c r="G928">
        <v>70</v>
      </c>
      <c r="H928">
        <v>-50</v>
      </c>
      <c r="I928">
        <v>0.38419903534316502</v>
      </c>
      <c r="J928">
        <v>0.61580096465683498</v>
      </c>
      <c r="K928">
        <f t="shared" si="129"/>
        <v>70</v>
      </c>
      <c r="L928">
        <f t="shared" si="130"/>
        <v>99.999999999125578</v>
      </c>
      <c r="M928">
        <f t="shared" si="131"/>
        <v>-34.686163991123479</v>
      </c>
      <c r="N928" s="2">
        <f t="shared" si="132"/>
        <v>117.72112047817764</v>
      </c>
      <c r="O928">
        <f t="shared" si="133"/>
        <v>0</v>
      </c>
      <c r="P928">
        <f t="shared" si="134"/>
        <v>0</v>
      </c>
      <c r="Q928" t="str">
        <f t="shared" si="135"/>
        <v>TN</v>
      </c>
    </row>
    <row r="929" spans="1:17" x14ac:dyDescent="0.3">
      <c r="A929">
        <v>0</v>
      </c>
      <c r="B929">
        <v>1</v>
      </c>
      <c r="C929">
        <v>-2</v>
      </c>
      <c r="D929">
        <v>0.88</v>
      </c>
      <c r="E929">
        <f t="shared" si="127"/>
        <v>0</v>
      </c>
      <c r="F929">
        <f t="shared" si="128"/>
        <v>-2.2351741374437857E-12</v>
      </c>
      <c r="G929">
        <v>90</v>
      </c>
      <c r="H929">
        <v>-90</v>
      </c>
      <c r="I929">
        <v>0.60844334427391233</v>
      </c>
      <c r="J929">
        <v>0.39155665572608767</v>
      </c>
      <c r="K929">
        <f t="shared" si="129"/>
        <v>90</v>
      </c>
      <c r="L929">
        <f t="shared" si="130"/>
        <v>179.99999999818959</v>
      </c>
      <c r="M929">
        <f t="shared" si="131"/>
        <v>-15.720297045334796</v>
      </c>
      <c r="N929" s="2">
        <f t="shared" si="132"/>
        <v>65.868328179644791</v>
      </c>
      <c r="O929">
        <f t="shared" si="133"/>
        <v>0</v>
      </c>
      <c r="P929">
        <f t="shared" si="134"/>
        <v>0</v>
      </c>
      <c r="Q929" t="str">
        <f t="shared" si="135"/>
        <v>TN</v>
      </c>
    </row>
    <row r="930" spans="1:17" x14ac:dyDescent="0.3">
      <c r="A930">
        <v>0</v>
      </c>
      <c r="B930">
        <v>1</v>
      </c>
      <c r="C930">
        <v>-2</v>
      </c>
      <c r="D930">
        <v>0.88</v>
      </c>
      <c r="E930">
        <f t="shared" si="127"/>
        <v>0</v>
      </c>
      <c r="F930">
        <f t="shared" si="128"/>
        <v>-2.2351741374437857E-12</v>
      </c>
      <c r="G930">
        <v>180</v>
      </c>
      <c r="H930">
        <v>-90</v>
      </c>
      <c r="I930">
        <v>0.56330583577691229</v>
      </c>
      <c r="J930">
        <v>0.43669416422308771</v>
      </c>
      <c r="K930">
        <f t="shared" si="129"/>
        <v>180</v>
      </c>
      <c r="L930">
        <f t="shared" si="130"/>
        <v>179.99999999818959</v>
      </c>
      <c r="M930">
        <f t="shared" si="131"/>
        <v>22.790100880479017</v>
      </c>
      <c r="N930" s="2">
        <f t="shared" si="132"/>
        <v>2174.0145041885539</v>
      </c>
      <c r="O930">
        <f t="shared" si="133"/>
        <v>1</v>
      </c>
      <c r="P930">
        <f t="shared" si="134"/>
        <v>1</v>
      </c>
      <c r="Q930" t="str">
        <f t="shared" si="135"/>
        <v>FN</v>
      </c>
    </row>
    <row r="931" spans="1:17" x14ac:dyDescent="0.3">
      <c r="A931">
        <v>1</v>
      </c>
      <c r="B931">
        <v>1</v>
      </c>
      <c r="C931">
        <v>-2</v>
      </c>
      <c r="D931">
        <v>0.88</v>
      </c>
      <c r="E931">
        <f t="shared" si="127"/>
        <v>0</v>
      </c>
      <c r="F931">
        <f t="shared" si="128"/>
        <v>-2.2351741374437857E-12</v>
      </c>
      <c r="G931">
        <v>10</v>
      </c>
      <c r="H931">
        <v>0</v>
      </c>
      <c r="I931">
        <v>0.38419903534316502</v>
      </c>
      <c r="J931">
        <v>0.61580096465683498</v>
      </c>
      <c r="K931">
        <f t="shared" si="129"/>
        <v>10</v>
      </c>
      <c r="L931">
        <f t="shared" si="130"/>
        <v>0</v>
      </c>
      <c r="M931">
        <f t="shared" si="131"/>
        <v>3.8419903534316502</v>
      </c>
      <c r="N931" s="2">
        <f t="shared" si="132"/>
        <v>766.08374707065946</v>
      </c>
      <c r="O931">
        <f t="shared" si="133"/>
        <v>1</v>
      </c>
      <c r="P931">
        <f t="shared" si="134"/>
        <v>0</v>
      </c>
      <c r="Q931" t="str">
        <f t="shared" si="135"/>
        <v>TP</v>
      </c>
    </row>
    <row r="932" spans="1:17" x14ac:dyDescent="0.3">
      <c r="A932">
        <v>0</v>
      </c>
      <c r="B932">
        <v>1</v>
      </c>
      <c r="C932">
        <v>-2</v>
      </c>
      <c r="D932">
        <v>0.88</v>
      </c>
      <c r="E932">
        <f t="shared" si="127"/>
        <v>0</v>
      </c>
      <c r="F932">
        <f t="shared" si="128"/>
        <v>-2.2351741374437857E-12</v>
      </c>
      <c r="G932">
        <v>40</v>
      </c>
      <c r="H932">
        <v>-50</v>
      </c>
      <c r="I932">
        <v>0.60844334427391233</v>
      </c>
      <c r="J932">
        <v>0.39155665572608767</v>
      </c>
      <c r="K932">
        <f t="shared" si="129"/>
        <v>40</v>
      </c>
      <c r="L932">
        <f t="shared" si="130"/>
        <v>99.999999999125578</v>
      </c>
      <c r="M932">
        <f t="shared" si="131"/>
        <v>-14.817931801309886</v>
      </c>
      <c r="N932" s="2">
        <f t="shared" si="132"/>
        <v>81.329658458735878</v>
      </c>
      <c r="O932">
        <f t="shared" si="133"/>
        <v>0</v>
      </c>
      <c r="P932">
        <f t="shared" si="134"/>
        <v>0</v>
      </c>
      <c r="Q932" t="str">
        <f t="shared" si="135"/>
        <v>TN</v>
      </c>
    </row>
    <row r="933" spans="1:17" x14ac:dyDescent="0.3">
      <c r="A933">
        <v>1</v>
      </c>
      <c r="B933">
        <v>1</v>
      </c>
      <c r="C933">
        <v>-2</v>
      </c>
      <c r="D933">
        <v>0.78</v>
      </c>
      <c r="E933">
        <f t="shared" si="127"/>
        <v>0</v>
      </c>
      <c r="F933">
        <f t="shared" si="128"/>
        <v>-4.0978192519802732E-12</v>
      </c>
      <c r="G933">
        <v>70</v>
      </c>
      <c r="H933">
        <v>-50</v>
      </c>
      <c r="I933">
        <v>0.60844334427391233</v>
      </c>
      <c r="J933">
        <v>0.39155665572608767</v>
      </c>
      <c r="K933">
        <f t="shared" si="129"/>
        <v>70</v>
      </c>
      <c r="L933">
        <f t="shared" si="130"/>
        <v>99.999999998396916</v>
      </c>
      <c r="M933">
        <f t="shared" si="131"/>
        <v>3.435368527192793</v>
      </c>
      <c r="N933" s="2">
        <f t="shared" si="132"/>
        <v>743.7399533471953</v>
      </c>
      <c r="O933">
        <f t="shared" si="133"/>
        <v>1</v>
      </c>
      <c r="P933">
        <f t="shared" si="134"/>
        <v>0</v>
      </c>
      <c r="Q933" t="str">
        <f t="shared" si="135"/>
        <v>TP</v>
      </c>
    </row>
    <row r="934" spans="1:17" x14ac:dyDescent="0.3">
      <c r="A934">
        <v>0</v>
      </c>
      <c r="B934">
        <v>1</v>
      </c>
      <c r="C934">
        <v>-2</v>
      </c>
      <c r="D934">
        <v>0.78</v>
      </c>
      <c r="E934">
        <f t="shared" si="127"/>
        <v>0</v>
      </c>
      <c r="F934">
        <f t="shared" si="128"/>
        <v>-4.0978192519802732E-12</v>
      </c>
      <c r="G934">
        <v>180</v>
      </c>
      <c r="H934">
        <v>-90</v>
      </c>
      <c r="I934">
        <v>0.56330583577691229</v>
      </c>
      <c r="J934">
        <v>0.43669416422308771</v>
      </c>
      <c r="K934">
        <f t="shared" si="129"/>
        <v>180</v>
      </c>
      <c r="L934">
        <f t="shared" si="130"/>
        <v>179.99999999668088</v>
      </c>
      <c r="M934">
        <f t="shared" si="131"/>
        <v>22.79010088113786</v>
      </c>
      <c r="N934" s="2">
        <f t="shared" si="132"/>
        <v>2174.014504249993</v>
      </c>
      <c r="O934">
        <f t="shared" si="133"/>
        <v>1</v>
      </c>
      <c r="P934">
        <f t="shared" si="134"/>
        <v>1</v>
      </c>
      <c r="Q934" t="str">
        <f t="shared" si="135"/>
        <v>FN</v>
      </c>
    </row>
    <row r="935" spans="1:17" x14ac:dyDescent="0.3">
      <c r="A935">
        <v>1</v>
      </c>
      <c r="B935">
        <v>1</v>
      </c>
      <c r="C935">
        <v>-2</v>
      </c>
      <c r="D935">
        <v>0.84</v>
      </c>
      <c r="E935">
        <f t="shared" si="127"/>
        <v>0</v>
      </c>
      <c r="F935">
        <f t="shared" si="128"/>
        <v>-2.9802321832583816E-12</v>
      </c>
      <c r="G935">
        <v>30</v>
      </c>
      <c r="H935">
        <v>-10</v>
      </c>
      <c r="I935">
        <v>0.38419903534316502</v>
      </c>
      <c r="J935">
        <v>0.61580096465683498</v>
      </c>
      <c r="K935">
        <f t="shared" si="129"/>
        <v>30</v>
      </c>
      <c r="L935">
        <f t="shared" si="130"/>
        <v>19.999999999862755</v>
      </c>
      <c r="M935">
        <f t="shared" si="131"/>
        <v>-0.79004823275723446</v>
      </c>
      <c r="N935" s="2">
        <f t="shared" si="132"/>
        <v>531.12638175599841</v>
      </c>
      <c r="O935">
        <f t="shared" si="133"/>
        <v>0</v>
      </c>
      <c r="P935">
        <f t="shared" si="134"/>
        <v>1</v>
      </c>
      <c r="Q935" t="str">
        <f t="shared" si="135"/>
        <v>FP</v>
      </c>
    </row>
    <row r="936" spans="1:17" x14ac:dyDescent="0.3">
      <c r="A936">
        <v>0</v>
      </c>
      <c r="B936">
        <v>1</v>
      </c>
      <c r="C936">
        <v>-2</v>
      </c>
      <c r="D936">
        <v>0.84</v>
      </c>
      <c r="E936">
        <f t="shared" si="127"/>
        <v>0</v>
      </c>
      <c r="F936">
        <f t="shared" si="128"/>
        <v>-2.9802321832583816E-12</v>
      </c>
      <c r="G936">
        <v>80</v>
      </c>
      <c r="H936">
        <v>-90</v>
      </c>
      <c r="I936">
        <v>0.60844334427391233</v>
      </c>
      <c r="J936">
        <v>0.39155665572608767</v>
      </c>
      <c r="K936">
        <f t="shared" si="129"/>
        <v>80</v>
      </c>
      <c r="L936">
        <f t="shared" si="130"/>
        <v>179.99999999758609</v>
      </c>
      <c r="M936">
        <f t="shared" si="131"/>
        <v>-21.80473048783761</v>
      </c>
      <c r="N936" s="2">
        <f t="shared" si="132"/>
        <v>4.1269803694159402</v>
      </c>
      <c r="O936">
        <f t="shared" si="133"/>
        <v>0</v>
      </c>
      <c r="P936">
        <f t="shared" si="134"/>
        <v>0</v>
      </c>
      <c r="Q936" t="str">
        <f t="shared" si="135"/>
        <v>TN</v>
      </c>
    </row>
    <row r="937" spans="1:17" x14ac:dyDescent="0.3">
      <c r="A937">
        <v>0</v>
      </c>
      <c r="B937">
        <v>1</v>
      </c>
      <c r="C937">
        <v>-2</v>
      </c>
      <c r="D937">
        <v>0.84</v>
      </c>
      <c r="E937">
        <f t="shared" si="127"/>
        <v>0</v>
      </c>
      <c r="F937">
        <f t="shared" si="128"/>
        <v>-2.9802321832583816E-12</v>
      </c>
      <c r="G937">
        <v>40</v>
      </c>
      <c r="H937">
        <v>-50</v>
      </c>
      <c r="I937">
        <v>0.60844334427391233</v>
      </c>
      <c r="J937">
        <v>0.39155665572608767</v>
      </c>
      <c r="K937">
        <f t="shared" si="129"/>
        <v>40</v>
      </c>
      <c r="L937">
        <f t="shared" si="130"/>
        <v>99.999999998834085</v>
      </c>
      <c r="M937">
        <f t="shared" si="131"/>
        <v>-14.817931801195751</v>
      </c>
      <c r="N937" s="2">
        <f t="shared" si="132"/>
        <v>81.329658460794477</v>
      </c>
      <c r="O937">
        <f t="shared" si="133"/>
        <v>0</v>
      </c>
      <c r="P937">
        <f t="shared" si="134"/>
        <v>0</v>
      </c>
      <c r="Q937" t="str">
        <f t="shared" si="135"/>
        <v>TN</v>
      </c>
    </row>
    <row r="938" spans="1:17" x14ac:dyDescent="0.3">
      <c r="A938">
        <v>1</v>
      </c>
      <c r="B938">
        <v>1</v>
      </c>
      <c r="C938">
        <v>-2</v>
      </c>
      <c r="D938">
        <v>0.82</v>
      </c>
      <c r="E938">
        <f t="shared" si="127"/>
        <v>0</v>
      </c>
      <c r="F938">
        <f t="shared" si="128"/>
        <v>-3.3527612061656797E-12</v>
      </c>
      <c r="G938">
        <v>20</v>
      </c>
      <c r="H938">
        <v>-10</v>
      </c>
      <c r="I938">
        <v>0.38419903534316502</v>
      </c>
      <c r="J938">
        <v>0.61580096465683498</v>
      </c>
      <c r="K938">
        <f t="shared" si="129"/>
        <v>20</v>
      </c>
      <c r="L938">
        <f t="shared" si="130"/>
        <v>19.999999999845603</v>
      </c>
      <c r="M938">
        <f t="shared" si="131"/>
        <v>-4.6320385861783215</v>
      </c>
      <c r="N938" s="2">
        <f t="shared" si="132"/>
        <v>368.80087428605253</v>
      </c>
      <c r="O938">
        <f t="shared" si="133"/>
        <v>0</v>
      </c>
      <c r="P938">
        <f t="shared" si="134"/>
        <v>1</v>
      </c>
      <c r="Q938" t="str">
        <f t="shared" si="135"/>
        <v>FP</v>
      </c>
    </row>
    <row r="939" spans="1:17" x14ac:dyDescent="0.3">
      <c r="A939">
        <v>1</v>
      </c>
      <c r="B939">
        <v>1</v>
      </c>
      <c r="C939">
        <v>-2</v>
      </c>
      <c r="D939">
        <v>0.8</v>
      </c>
      <c r="E939">
        <f t="shared" si="127"/>
        <v>0</v>
      </c>
      <c r="F939">
        <f t="shared" si="128"/>
        <v>-3.7252902290729758E-12</v>
      </c>
      <c r="G939">
        <v>10</v>
      </c>
      <c r="H939">
        <v>-10</v>
      </c>
      <c r="I939">
        <v>0.60844334427391233</v>
      </c>
      <c r="J939">
        <v>0.39155665572608767</v>
      </c>
      <c r="K939">
        <f t="shared" si="129"/>
        <v>10</v>
      </c>
      <c r="L939">
        <f t="shared" si="130"/>
        <v>19.999999999828454</v>
      </c>
      <c r="M939">
        <f t="shared" si="131"/>
        <v>-1.7466996717154597</v>
      </c>
      <c r="N939" s="2">
        <f t="shared" si="132"/>
        <v>487.94724249270377</v>
      </c>
      <c r="O939">
        <f t="shared" si="133"/>
        <v>0</v>
      </c>
      <c r="P939">
        <f t="shared" si="134"/>
        <v>1</v>
      </c>
      <c r="Q939" t="str">
        <f t="shared" si="135"/>
        <v>FP</v>
      </c>
    </row>
    <row r="940" spans="1:17" x14ac:dyDescent="0.3">
      <c r="A940">
        <v>0</v>
      </c>
      <c r="B940">
        <v>1</v>
      </c>
      <c r="C940">
        <v>-2</v>
      </c>
      <c r="D940">
        <v>0.8</v>
      </c>
      <c r="E940">
        <f t="shared" si="127"/>
        <v>0</v>
      </c>
      <c r="F940">
        <f t="shared" si="128"/>
        <v>-3.7252902290729758E-12</v>
      </c>
      <c r="G940">
        <v>60</v>
      </c>
      <c r="H940">
        <v>-50</v>
      </c>
      <c r="I940">
        <v>0.38419903534316502</v>
      </c>
      <c r="J940">
        <v>0.61580096465683498</v>
      </c>
      <c r="K940">
        <f t="shared" si="129"/>
        <v>60</v>
      </c>
      <c r="L940">
        <f t="shared" si="130"/>
        <v>99.999999998542663</v>
      </c>
      <c r="M940">
        <f t="shared" si="131"/>
        <v>-38.528154344196167</v>
      </c>
      <c r="N940" s="2">
        <f t="shared" si="132"/>
        <v>215.85271252216958</v>
      </c>
      <c r="O940">
        <f t="shared" si="133"/>
        <v>0</v>
      </c>
      <c r="P940">
        <f t="shared" si="134"/>
        <v>0</v>
      </c>
      <c r="Q940" t="str">
        <f t="shared" si="135"/>
        <v>TN</v>
      </c>
    </row>
    <row r="941" spans="1:17" x14ac:dyDescent="0.3">
      <c r="A941">
        <v>1</v>
      </c>
      <c r="B941">
        <v>1</v>
      </c>
      <c r="C941">
        <v>-2</v>
      </c>
      <c r="D941">
        <v>0.82</v>
      </c>
      <c r="E941">
        <f t="shared" si="127"/>
        <v>0</v>
      </c>
      <c r="F941">
        <f t="shared" si="128"/>
        <v>-3.3527612061656797E-12</v>
      </c>
      <c r="G941">
        <v>10</v>
      </c>
      <c r="H941">
        <v>-10</v>
      </c>
      <c r="I941">
        <v>0.60844334427391233</v>
      </c>
      <c r="J941">
        <v>0.39155665572608767</v>
      </c>
      <c r="K941">
        <f t="shared" si="129"/>
        <v>10</v>
      </c>
      <c r="L941">
        <f t="shared" si="130"/>
        <v>19.999999999845603</v>
      </c>
      <c r="M941">
        <f t="shared" si="131"/>
        <v>-1.7466996717221743</v>
      </c>
      <c r="N941" s="2">
        <f t="shared" si="132"/>
        <v>487.94724249240716</v>
      </c>
      <c r="O941">
        <f t="shared" si="133"/>
        <v>0</v>
      </c>
      <c r="P941">
        <f t="shared" si="134"/>
        <v>1</v>
      </c>
      <c r="Q941" t="str">
        <f t="shared" si="135"/>
        <v>FP</v>
      </c>
    </row>
    <row r="942" spans="1:17" x14ac:dyDescent="0.3">
      <c r="A942">
        <v>1</v>
      </c>
      <c r="B942">
        <v>1</v>
      </c>
      <c r="C942">
        <v>-2</v>
      </c>
      <c r="D942">
        <v>0.96</v>
      </c>
      <c r="E942">
        <f t="shared" si="127"/>
        <v>0</v>
      </c>
      <c r="F942">
        <f t="shared" si="128"/>
        <v>-7.450580458145959E-13</v>
      </c>
      <c r="G942">
        <v>70</v>
      </c>
      <c r="H942">
        <v>-50</v>
      </c>
      <c r="I942">
        <v>0.60844334427391233</v>
      </c>
      <c r="J942">
        <v>0.39155665572608767</v>
      </c>
      <c r="K942">
        <f t="shared" si="129"/>
        <v>70</v>
      </c>
      <c r="L942">
        <f t="shared" si="130"/>
        <v>99.999999999708535</v>
      </c>
      <c r="M942">
        <f t="shared" si="131"/>
        <v>3.4353685266792198</v>
      </c>
      <c r="N942" s="2">
        <f t="shared" si="132"/>
        <v>743.73995331918331</v>
      </c>
      <c r="O942">
        <f t="shared" si="133"/>
        <v>1</v>
      </c>
      <c r="P942">
        <f t="shared" si="134"/>
        <v>0</v>
      </c>
      <c r="Q942" t="str">
        <f t="shared" si="135"/>
        <v>TP</v>
      </c>
    </row>
    <row r="943" spans="1:17" x14ac:dyDescent="0.3">
      <c r="A943">
        <v>0</v>
      </c>
      <c r="B943">
        <v>1</v>
      </c>
      <c r="C943">
        <v>-2</v>
      </c>
      <c r="D943">
        <v>0.96</v>
      </c>
      <c r="E943">
        <f t="shared" si="127"/>
        <v>0</v>
      </c>
      <c r="F943">
        <f t="shared" si="128"/>
        <v>-7.450580458145959E-13</v>
      </c>
      <c r="G943">
        <v>100</v>
      </c>
      <c r="H943">
        <v>-90</v>
      </c>
      <c r="I943">
        <v>0.38419903534316502</v>
      </c>
      <c r="J943">
        <v>0.61580096465683498</v>
      </c>
      <c r="K943">
        <f t="shared" si="129"/>
        <v>100</v>
      </c>
      <c r="L943">
        <f t="shared" si="130"/>
        <v>179.99999999939647</v>
      </c>
      <c r="M943">
        <f t="shared" si="131"/>
        <v>-72.424270103542142</v>
      </c>
      <c r="N943" s="2">
        <f t="shared" si="132"/>
        <v>2360.7978778492406</v>
      </c>
      <c r="O943">
        <f t="shared" si="133"/>
        <v>0</v>
      </c>
      <c r="P943">
        <f t="shared" si="134"/>
        <v>0</v>
      </c>
      <c r="Q943" t="str">
        <f t="shared" si="135"/>
        <v>TN</v>
      </c>
    </row>
    <row r="944" spans="1:17" x14ac:dyDescent="0.3">
      <c r="A944">
        <v>0</v>
      </c>
      <c r="B944">
        <v>1</v>
      </c>
      <c r="C944">
        <v>-2</v>
      </c>
      <c r="D944">
        <v>0.96</v>
      </c>
      <c r="E944">
        <f t="shared" si="127"/>
        <v>0</v>
      </c>
      <c r="F944">
        <f t="shared" si="128"/>
        <v>-7.450580458145959E-13</v>
      </c>
      <c r="G944">
        <v>0</v>
      </c>
      <c r="H944">
        <v>-10</v>
      </c>
      <c r="I944">
        <v>0.38419903534316502</v>
      </c>
      <c r="J944">
        <v>0.61580096465683498</v>
      </c>
      <c r="K944">
        <f t="shared" si="129"/>
        <v>0</v>
      </c>
      <c r="L944">
        <f t="shared" si="130"/>
        <v>19.999999999965695</v>
      </c>
      <c r="M944">
        <f t="shared" si="131"/>
        <v>-12.316019293115575</v>
      </c>
      <c r="N944" s="2">
        <f t="shared" si="132"/>
        <v>132.71519859865401</v>
      </c>
      <c r="O944">
        <f t="shared" si="133"/>
        <v>0</v>
      </c>
      <c r="P944">
        <f t="shared" si="134"/>
        <v>0</v>
      </c>
      <c r="Q944" t="str">
        <f t="shared" si="135"/>
        <v>TN</v>
      </c>
    </row>
    <row r="945" spans="1:17" x14ac:dyDescent="0.3">
      <c r="A945">
        <v>0</v>
      </c>
      <c r="B945">
        <v>1</v>
      </c>
      <c r="C945">
        <v>-2</v>
      </c>
      <c r="D945">
        <v>0.96</v>
      </c>
      <c r="E945">
        <f t="shared" si="127"/>
        <v>0</v>
      </c>
      <c r="F945">
        <f t="shared" si="128"/>
        <v>-7.450580458145959E-13</v>
      </c>
      <c r="G945">
        <v>100</v>
      </c>
      <c r="H945">
        <v>-90</v>
      </c>
      <c r="I945">
        <v>0.38419903534316502</v>
      </c>
      <c r="J945">
        <v>0.61580096465683498</v>
      </c>
      <c r="K945">
        <f t="shared" si="129"/>
        <v>100</v>
      </c>
      <c r="L945">
        <f t="shared" si="130"/>
        <v>179.99999999939647</v>
      </c>
      <c r="M945">
        <f t="shared" si="131"/>
        <v>-72.424270103542142</v>
      </c>
      <c r="N945" s="2">
        <f t="shared" si="132"/>
        <v>2360.7978778492406</v>
      </c>
      <c r="O945">
        <f t="shared" si="133"/>
        <v>0</v>
      </c>
      <c r="P945">
        <f t="shared" si="134"/>
        <v>0</v>
      </c>
      <c r="Q945" t="str">
        <f t="shared" si="135"/>
        <v>TN</v>
      </c>
    </row>
    <row r="946" spans="1:17" x14ac:dyDescent="0.3">
      <c r="A946">
        <v>1</v>
      </c>
      <c r="B946">
        <v>1</v>
      </c>
      <c r="C946">
        <v>-2</v>
      </c>
      <c r="D946">
        <v>0.94</v>
      </c>
      <c r="E946">
        <f t="shared" si="127"/>
        <v>0</v>
      </c>
      <c r="F946">
        <f t="shared" si="128"/>
        <v>-1.1175870687218938E-12</v>
      </c>
      <c r="G946">
        <v>20</v>
      </c>
      <c r="H946">
        <v>-10</v>
      </c>
      <c r="I946">
        <v>0.38419903534316502</v>
      </c>
      <c r="J946">
        <v>0.61580096465683498</v>
      </c>
      <c r="K946">
        <f t="shared" si="129"/>
        <v>20</v>
      </c>
      <c r="L946">
        <f t="shared" si="130"/>
        <v>19.999999999948542</v>
      </c>
      <c r="M946">
        <f t="shared" si="131"/>
        <v>-4.6320385862417108</v>
      </c>
      <c r="N946" s="2">
        <f t="shared" si="132"/>
        <v>368.80087428361776</v>
      </c>
      <c r="O946">
        <f t="shared" si="133"/>
        <v>0</v>
      </c>
      <c r="P946">
        <f t="shared" si="134"/>
        <v>1</v>
      </c>
      <c r="Q946" t="str">
        <f t="shared" si="135"/>
        <v>FP</v>
      </c>
    </row>
    <row r="947" spans="1:17" x14ac:dyDescent="0.3">
      <c r="A947">
        <v>0</v>
      </c>
      <c r="B947">
        <v>1</v>
      </c>
      <c r="C947">
        <v>-2</v>
      </c>
      <c r="D947">
        <v>0.94</v>
      </c>
      <c r="E947">
        <f t="shared" si="127"/>
        <v>0</v>
      </c>
      <c r="F947">
        <f t="shared" si="128"/>
        <v>-1.1175870687218938E-12</v>
      </c>
      <c r="G947">
        <v>60</v>
      </c>
      <c r="H947">
        <v>-50</v>
      </c>
      <c r="I947">
        <v>0.38419903534316502</v>
      </c>
      <c r="J947">
        <v>0.61580096465683498</v>
      </c>
      <c r="K947">
        <f t="shared" si="129"/>
        <v>60</v>
      </c>
      <c r="L947">
        <f t="shared" si="130"/>
        <v>99.999999999562789</v>
      </c>
      <c r="M947">
        <f t="shared" si="131"/>
        <v>-38.528154344824365</v>
      </c>
      <c r="N947" s="2">
        <f t="shared" si="132"/>
        <v>215.85271254062846</v>
      </c>
      <c r="O947">
        <f t="shared" si="133"/>
        <v>0</v>
      </c>
      <c r="P947">
        <f t="shared" si="134"/>
        <v>0</v>
      </c>
      <c r="Q947" t="str">
        <f t="shared" si="135"/>
        <v>TN</v>
      </c>
    </row>
    <row r="948" spans="1:17" x14ac:dyDescent="0.3">
      <c r="A948">
        <v>0</v>
      </c>
      <c r="B948">
        <v>1</v>
      </c>
      <c r="C948">
        <v>-2</v>
      </c>
      <c r="D948">
        <v>0.94</v>
      </c>
      <c r="E948">
        <f t="shared" si="127"/>
        <v>0</v>
      </c>
      <c r="F948">
        <f t="shared" si="128"/>
        <v>-1.1175870687218938E-12</v>
      </c>
      <c r="G948">
        <v>100</v>
      </c>
      <c r="H948">
        <v>-90</v>
      </c>
      <c r="I948">
        <v>0.60844334427391233</v>
      </c>
      <c r="J948">
        <v>0.39155665572608767</v>
      </c>
      <c r="K948">
        <f t="shared" si="129"/>
        <v>100</v>
      </c>
      <c r="L948">
        <f t="shared" si="130"/>
        <v>179.9999999990948</v>
      </c>
      <c r="M948">
        <f t="shared" si="131"/>
        <v>-9.6358636029501099</v>
      </c>
      <c r="N948" s="2">
        <f t="shared" si="132"/>
        <v>201.65033661901202</v>
      </c>
      <c r="O948">
        <f t="shared" si="133"/>
        <v>0</v>
      </c>
      <c r="P948">
        <f t="shared" si="134"/>
        <v>0</v>
      </c>
      <c r="Q948" t="str">
        <f t="shared" si="135"/>
        <v>TN</v>
      </c>
    </row>
    <row r="949" spans="1:17" x14ac:dyDescent="0.3">
      <c r="A949">
        <v>0</v>
      </c>
      <c r="B949">
        <v>1</v>
      </c>
      <c r="C949">
        <v>-2</v>
      </c>
      <c r="D949">
        <v>0.94</v>
      </c>
      <c r="E949">
        <f t="shared" si="127"/>
        <v>0</v>
      </c>
      <c r="F949">
        <f t="shared" si="128"/>
        <v>-1.1175870687218938E-12</v>
      </c>
      <c r="G949">
        <v>60</v>
      </c>
      <c r="H949">
        <v>-50</v>
      </c>
      <c r="I949">
        <v>0.38419903534316502</v>
      </c>
      <c r="J949">
        <v>0.61580096465683498</v>
      </c>
      <c r="K949">
        <f t="shared" si="129"/>
        <v>60</v>
      </c>
      <c r="L949">
        <f t="shared" si="130"/>
        <v>99.999999999562789</v>
      </c>
      <c r="M949">
        <f t="shared" si="131"/>
        <v>-38.528154344824365</v>
      </c>
      <c r="N949" s="2">
        <f t="shared" si="132"/>
        <v>215.85271254062846</v>
      </c>
      <c r="O949">
        <f t="shared" si="133"/>
        <v>0</v>
      </c>
      <c r="P949">
        <f t="shared" si="134"/>
        <v>0</v>
      </c>
      <c r="Q949" t="str">
        <f t="shared" si="135"/>
        <v>TN</v>
      </c>
    </row>
    <row r="950" spans="1:17" x14ac:dyDescent="0.3">
      <c r="A950">
        <v>0</v>
      </c>
      <c r="B950">
        <v>1</v>
      </c>
      <c r="C950">
        <v>-2</v>
      </c>
      <c r="D950">
        <v>0.94</v>
      </c>
      <c r="E950">
        <f t="shared" si="127"/>
        <v>0</v>
      </c>
      <c r="F950">
        <f t="shared" si="128"/>
        <v>-1.1175870687218938E-12</v>
      </c>
      <c r="G950">
        <v>0</v>
      </c>
      <c r="H950">
        <v>-10</v>
      </c>
      <c r="I950">
        <v>0.38419903534316502</v>
      </c>
      <c r="J950">
        <v>0.61580096465683498</v>
      </c>
      <c r="K950">
        <f t="shared" si="129"/>
        <v>0</v>
      </c>
      <c r="L950">
        <f t="shared" si="130"/>
        <v>19.999999999948542</v>
      </c>
      <c r="M950">
        <f t="shared" si="131"/>
        <v>-12.316019293105011</v>
      </c>
      <c r="N950" s="2">
        <f t="shared" si="132"/>
        <v>132.71519859889742</v>
      </c>
      <c r="O950">
        <f t="shared" si="133"/>
        <v>0</v>
      </c>
      <c r="P950">
        <f t="shared" si="134"/>
        <v>0</v>
      </c>
      <c r="Q950" t="str">
        <f t="shared" si="135"/>
        <v>TN</v>
      </c>
    </row>
    <row r="951" spans="1:17" x14ac:dyDescent="0.3">
      <c r="A951">
        <v>1</v>
      </c>
      <c r="B951">
        <v>1</v>
      </c>
      <c r="C951">
        <v>-2</v>
      </c>
      <c r="D951">
        <v>1</v>
      </c>
      <c r="E951">
        <f t="shared" si="127"/>
        <v>0</v>
      </c>
      <c r="F951">
        <f t="shared" si="128"/>
        <v>0</v>
      </c>
      <c r="G951">
        <v>30</v>
      </c>
      <c r="H951">
        <v>-10</v>
      </c>
      <c r="I951">
        <v>0.38419903534316502</v>
      </c>
      <c r="J951">
        <v>0.61580096465683498</v>
      </c>
      <c r="K951">
        <f t="shared" si="129"/>
        <v>30</v>
      </c>
      <c r="L951">
        <f t="shared" si="130"/>
        <v>20</v>
      </c>
      <c r="M951">
        <f t="shared" si="131"/>
        <v>-0.79004823284174996</v>
      </c>
      <c r="N951" s="2">
        <f t="shared" si="132"/>
        <v>531.12638175210304</v>
      </c>
      <c r="O951">
        <f t="shared" si="133"/>
        <v>0</v>
      </c>
      <c r="P951">
        <f t="shared" si="134"/>
        <v>1</v>
      </c>
      <c r="Q951" t="str">
        <f t="shared" si="135"/>
        <v>FP</v>
      </c>
    </row>
    <row r="952" spans="1:17" x14ac:dyDescent="0.3">
      <c r="A952">
        <v>0</v>
      </c>
      <c r="B952">
        <v>1</v>
      </c>
      <c r="C952">
        <v>-2</v>
      </c>
      <c r="D952">
        <v>1</v>
      </c>
      <c r="E952">
        <f t="shared" si="127"/>
        <v>0</v>
      </c>
      <c r="F952">
        <f t="shared" si="128"/>
        <v>0</v>
      </c>
      <c r="G952">
        <v>80</v>
      </c>
      <c r="H952">
        <v>-90</v>
      </c>
      <c r="I952">
        <v>0.38419903534316502</v>
      </c>
      <c r="J952">
        <v>0.61580096465683498</v>
      </c>
      <c r="K952">
        <f t="shared" si="129"/>
        <v>80</v>
      </c>
      <c r="L952">
        <f t="shared" si="130"/>
        <v>180</v>
      </c>
      <c r="M952">
        <f t="shared" si="131"/>
        <v>-80.108250810777093</v>
      </c>
      <c r="N952" s="2">
        <f t="shared" si="132"/>
        <v>3166.5406003146404</v>
      </c>
      <c r="O952">
        <f t="shared" si="133"/>
        <v>0</v>
      </c>
      <c r="P952">
        <f t="shared" si="134"/>
        <v>0</v>
      </c>
      <c r="Q952" t="str">
        <f t="shared" si="135"/>
        <v>TN</v>
      </c>
    </row>
    <row r="953" spans="1:17" x14ac:dyDescent="0.3">
      <c r="A953">
        <v>0</v>
      </c>
      <c r="B953">
        <v>1</v>
      </c>
      <c r="C953">
        <v>-2</v>
      </c>
      <c r="D953">
        <v>1</v>
      </c>
      <c r="E953">
        <f t="shared" si="127"/>
        <v>0</v>
      </c>
      <c r="F953">
        <f t="shared" si="128"/>
        <v>0</v>
      </c>
      <c r="G953">
        <v>0</v>
      </c>
      <c r="H953">
        <v>-10</v>
      </c>
      <c r="I953">
        <v>0.38419903534316502</v>
      </c>
      <c r="J953">
        <v>0.61580096465683498</v>
      </c>
      <c r="K953">
        <f t="shared" si="129"/>
        <v>0</v>
      </c>
      <c r="L953">
        <f t="shared" si="130"/>
        <v>20</v>
      </c>
      <c r="M953">
        <f t="shared" si="131"/>
        <v>-12.3160192931367</v>
      </c>
      <c r="N953" s="2">
        <f t="shared" si="132"/>
        <v>132.71519859816729</v>
      </c>
      <c r="O953">
        <f t="shared" si="133"/>
        <v>0</v>
      </c>
      <c r="P953">
        <f t="shared" si="134"/>
        <v>0</v>
      </c>
      <c r="Q953" t="str">
        <f t="shared" si="135"/>
        <v>TN</v>
      </c>
    </row>
    <row r="954" spans="1:17" x14ac:dyDescent="0.3">
      <c r="A954">
        <v>1</v>
      </c>
      <c r="B954">
        <v>1</v>
      </c>
      <c r="C954">
        <v>-2</v>
      </c>
      <c r="D954">
        <v>0.9</v>
      </c>
      <c r="E954">
        <f t="shared" si="127"/>
        <v>0</v>
      </c>
      <c r="F954">
        <f t="shared" si="128"/>
        <v>-1.8626451145364879E-12</v>
      </c>
      <c r="G954">
        <v>70</v>
      </c>
      <c r="H954">
        <v>-50</v>
      </c>
      <c r="I954">
        <v>0.38419903534316502</v>
      </c>
      <c r="J954">
        <v>0.61580096465683498</v>
      </c>
      <c r="K954">
        <f t="shared" si="129"/>
        <v>70</v>
      </c>
      <c r="L954">
        <f t="shared" si="130"/>
        <v>99.999999999271324</v>
      </c>
      <c r="M954">
        <f t="shared" si="131"/>
        <v>-34.686163991213235</v>
      </c>
      <c r="N954" s="2">
        <f t="shared" si="132"/>
        <v>117.72112048012532</v>
      </c>
      <c r="O954">
        <f t="shared" si="133"/>
        <v>0</v>
      </c>
      <c r="P954">
        <f t="shared" si="134"/>
        <v>1</v>
      </c>
      <c r="Q954" t="str">
        <f t="shared" si="135"/>
        <v>FP</v>
      </c>
    </row>
    <row r="955" spans="1:17" x14ac:dyDescent="0.3">
      <c r="A955">
        <v>0</v>
      </c>
      <c r="B955">
        <v>1</v>
      </c>
      <c r="C955">
        <v>-2</v>
      </c>
      <c r="D955">
        <v>0.9</v>
      </c>
      <c r="E955">
        <f t="shared" si="127"/>
        <v>0</v>
      </c>
      <c r="F955">
        <f t="shared" si="128"/>
        <v>-1.8626451145364879E-12</v>
      </c>
      <c r="G955">
        <v>90</v>
      </c>
      <c r="H955">
        <v>-90</v>
      </c>
      <c r="I955">
        <v>0.60844334427391233</v>
      </c>
      <c r="J955">
        <v>0.39155665572608767</v>
      </c>
      <c r="K955">
        <f t="shared" si="129"/>
        <v>90</v>
      </c>
      <c r="L955">
        <f t="shared" si="130"/>
        <v>179.99999999849129</v>
      </c>
      <c r="M955">
        <f t="shared" si="131"/>
        <v>-15.720297045452917</v>
      </c>
      <c r="N955" s="2">
        <f t="shared" si="132"/>
        <v>65.868328177727477</v>
      </c>
      <c r="O955">
        <f t="shared" si="133"/>
        <v>0</v>
      </c>
      <c r="P955">
        <f t="shared" si="134"/>
        <v>0</v>
      </c>
      <c r="Q955" t="str">
        <f t="shared" si="135"/>
        <v>TN</v>
      </c>
    </row>
    <row r="956" spans="1:17" x14ac:dyDescent="0.3">
      <c r="A956">
        <v>1</v>
      </c>
      <c r="B956">
        <v>1</v>
      </c>
      <c r="C956">
        <v>-2</v>
      </c>
      <c r="D956">
        <v>0.88</v>
      </c>
      <c r="E956">
        <f t="shared" si="127"/>
        <v>0</v>
      </c>
      <c r="F956">
        <f t="shared" si="128"/>
        <v>-2.2351741374437857E-12</v>
      </c>
      <c r="G956">
        <v>20</v>
      </c>
      <c r="H956">
        <v>-10</v>
      </c>
      <c r="I956">
        <v>0.38419903534316502</v>
      </c>
      <c r="J956">
        <v>0.61580096465683498</v>
      </c>
      <c r="K956">
        <f t="shared" si="129"/>
        <v>20</v>
      </c>
      <c r="L956">
        <f t="shared" si="130"/>
        <v>19.999999999897074</v>
      </c>
      <c r="M956">
        <f t="shared" si="131"/>
        <v>-4.6320385862100171</v>
      </c>
      <c r="N956" s="2">
        <f t="shared" si="132"/>
        <v>368.80087428483517</v>
      </c>
      <c r="O956">
        <f t="shared" si="133"/>
        <v>0</v>
      </c>
      <c r="P956">
        <f t="shared" si="134"/>
        <v>1</v>
      </c>
      <c r="Q956" t="str">
        <f t="shared" si="135"/>
        <v>FP</v>
      </c>
    </row>
    <row r="957" spans="1:17" x14ac:dyDescent="0.3">
      <c r="A957">
        <v>0</v>
      </c>
      <c r="B957">
        <v>1</v>
      </c>
      <c r="C957">
        <v>-2</v>
      </c>
      <c r="D957">
        <v>0.88</v>
      </c>
      <c r="E957">
        <f t="shared" si="127"/>
        <v>0</v>
      </c>
      <c r="F957">
        <f t="shared" si="128"/>
        <v>-2.2351741374437857E-12</v>
      </c>
      <c r="G957">
        <v>40</v>
      </c>
      <c r="H957">
        <v>-50</v>
      </c>
      <c r="I957">
        <v>0.38419903534316502</v>
      </c>
      <c r="J957">
        <v>0.61580096465683498</v>
      </c>
      <c r="K957">
        <f t="shared" si="129"/>
        <v>40</v>
      </c>
      <c r="L957">
        <f t="shared" si="130"/>
        <v>99.999999999125578</v>
      </c>
      <c r="M957">
        <f t="shared" si="131"/>
        <v>-46.212135051418429</v>
      </c>
      <c r="N957" s="2">
        <f t="shared" si="132"/>
        <v>500.68123589696756</v>
      </c>
      <c r="O957">
        <f t="shared" si="133"/>
        <v>0</v>
      </c>
      <c r="P957">
        <f t="shared" si="134"/>
        <v>0</v>
      </c>
      <c r="Q957" t="str">
        <f t="shared" si="135"/>
        <v>TN</v>
      </c>
    </row>
    <row r="958" spans="1:17" x14ac:dyDescent="0.3">
      <c r="A958">
        <v>0</v>
      </c>
      <c r="B958">
        <v>1</v>
      </c>
      <c r="C958">
        <v>-2</v>
      </c>
      <c r="D958">
        <v>0.88</v>
      </c>
      <c r="E958">
        <f t="shared" si="127"/>
        <v>0</v>
      </c>
      <c r="F958">
        <f t="shared" si="128"/>
        <v>-2.2351741374437857E-12</v>
      </c>
      <c r="G958">
        <v>180</v>
      </c>
      <c r="H958">
        <v>-90</v>
      </c>
      <c r="I958">
        <v>0.38419903534316502</v>
      </c>
      <c r="J958">
        <v>0.61580096465683498</v>
      </c>
      <c r="K958">
        <f t="shared" si="129"/>
        <v>180</v>
      </c>
      <c r="L958">
        <f t="shared" si="130"/>
        <v>179.99999999818959</v>
      </c>
      <c r="M958">
        <f t="shared" si="131"/>
        <v>-41.688347275345748</v>
      </c>
      <c r="N958" s="2">
        <f t="shared" si="132"/>
        <v>318.6981781973621</v>
      </c>
      <c r="O958">
        <f t="shared" si="133"/>
        <v>0</v>
      </c>
      <c r="P958">
        <f t="shared" si="134"/>
        <v>0</v>
      </c>
      <c r="Q958" t="str">
        <f t="shared" si="135"/>
        <v>TN</v>
      </c>
    </row>
    <row r="959" spans="1:17" x14ac:dyDescent="0.3">
      <c r="A959">
        <v>0</v>
      </c>
      <c r="B959">
        <v>1</v>
      </c>
      <c r="C959">
        <v>-2</v>
      </c>
      <c r="D959">
        <v>0.88</v>
      </c>
      <c r="E959">
        <f t="shared" si="127"/>
        <v>0</v>
      </c>
      <c r="F959">
        <f t="shared" si="128"/>
        <v>-2.2351741374437857E-12</v>
      </c>
      <c r="G959">
        <v>80</v>
      </c>
      <c r="H959">
        <v>-90</v>
      </c>
      <c r="I959">
        <v>0.60844334427391233</v>
      </c>
      <c r="J959">
        <v>0.39155665572608767</v>
      </c>
      <c r="K959">
        <f t="shared" si="129"/>
        <v>80</v>
      </c>
      <c r="L959">
        <f t="shared" si="130"/>
        <v>179.99999999818959</v>
      </c>
      <c r="M959">
        <f t="shared" si="131"/>
        <v>-21.804730488073922</v>
      </c>
      <c r="N959" s="2">
        <f t="shared" si="132"/>
        <v>4.1269803684558051</v>
      </c>
      <c r="O959">
        <f t="shared" si="133"/>
        <v>0</v>
      </c>
      <c r="P959">
        <f t="shared" si="134"/>
        <v>0</v>
      </c>
      <c r="Q959" t="str">
        <f t="shared" si="135"/>
        <v>TN</v>
      </c>
    </row>
    <row r="960" spans="1:17" x14ac:dyDescent="0.3">
      <c r="A960">
        <v>0</v>
      </c>
      <c r="B960">
        <v>1</v>
      </c>
      <c r="C960">
        <v>-2</v>
      </c>
      <c r="D960">
        <v>0.88</v>
      </c>
      <c r="E960">
        <f t="shared" si="127"/>
        <v>0</v>
      </c>
      <c r="F960">
        <f t="shared" si="128"/>
        <v>-2.2351741374437857E-12</v>
      </c>
      <c r="G960">
        <v>90</v>
      </c>
      <c r="H960">
        <v>-90</v>
      </c>
      <c r="I960">
        <v>0.38419903534316502</v>
      </c>
      <c r="J960">
        <v>0.61580096465683498</v>
      </c>
      <c r="K960">
        <f t="shared" si="129"/>
        <v>90</v>
      </c>
      <c r="L960">
        <f t="shared" si="130"/>
        <v>179.99999999818959</v>
      </c>
      <c r="M960">
        <f t="shared" si="131"/>
        <v>-76.266260456230597</v>
      </c>
      <c r="N960" s="2">
        <f t="shared" si="132"/>
        <v>2748.9083491072338</v>
      </c>
      <c r="O960">
        <f t="shared" si="133"/>
        <v>0</v>
      </c>
      <c r="P960">
        <f t="shared" si="134"/>
        <v>0</v>
      </c>
      <c r="Q960" t="str">
        <f t="shared" si="135"/>
        <v>TN</v>
      </c>
    </row>
    <row r="961" spans="1:17" x14ac:dyDescent="0.3">
      <c r="A961">
        <v>0</v>
      </c>
      <c r="B961">
        <v>1</v>
      </c>
      <c r="C961">
        <v>-2</v>
      </c>
      <c r="D961">
        <v>0.88</v>
      </c>
      <c r="E961">
        <f t="shared" si="127"/>
        <v>0</v>
      </c>
      <c r="F961">
        <f t="shared" si="128"/>
        <v>-2.2351741374437857E-12</v>
      </c>
      <c r="G961">
        <v>50</v>
      </c>
      <c r="H961">
        <v>-50</v>
      </c>
      <c r="I961">
        <v>0.60844334427391233</v>
      </c>
      <c r="J961">
        <v>0.39155665572608767</v>
      </c>
      <c r="K961">
        <f t="shared" si="129"/>
        <v>50</v>
      </c>
      <c r="L961">
        <f t="shared" si="130"/>
        <v>99.999999999125578</v>
      </c>
      <c r="M961">
        <f t="shared" si="131"/>
        <v>-8.7334983585707633</v>
      </c>
      <c r="N961" s="2">
        <f t="shared" si="132"/>
        <v>228.09242944479058</v>
      </c>
      <c r="O961">
        <f t="shared" si="133"/>
        <v>0</v>
      </c>
      <c r="P961">
        <f t="shared" si="134"/>
        <v>0</v>
      </c>
      <c r="Q961" t="str">
        <f t="shared" si="135"/>
        <v>TN</v>
      </c>
    </row>
    <row r="962" spans="1:17" x14ac:dyDescent="0.3">
      <c r="A962">
        <v>1</v>
      </c>
      <c r="B962">
        <v>1</v>
      </c>
      <c r="C962">
        <v>-2</v>
      </c>
      <c r="D962">
        <v>0.86</v>
      </c>
      <c r="E962">
        <f t="shared" si="127"/>
        <v>0</v>
      </c>
      <c r="F962">
        <f t="shared" si="128"/>
        <v>-2.6077031603510838E-12</v>
      </c>
      <c r="G962">
        <v>10</v>
      </c>
      <c r="H962">
        <v>-10</v>
      </c>
      <c r="I962">
        <v>0.60844334427391233</v>
      </c>
      <c r="J962">
        <v>0.39155665572608767</v>
      </c>
      <c r="K962">
        <f t="shared" si="129"/>
        <v>10</v>
      </c>
      <c r="L962">
        <f t="shared" si="130"/>
        <v>19.999999999879915</v>
      </c>
      <c r="M962">
        <f t="shared" si="131"/>
        <v>-1.7466996717356098</v>
      </c>
      <c r="N962" s="2">
        <f t="shared" si="132"/>
        <v>487.94724249181371</v>
      </c>
      <c r="O962">
        <f t="shared" si="133"/>
        <v>0</v>
      </c>
      <c r="P962">
        <f t="shared" si="134"/>
        <v>1</v>
      </c>
      <c r="Q962" t="str">
        <f t="shared" si="135"/>
        <v>FP</v>
      </c>
    </row>
    <row r="963" spans="1:17" x14ac:dyDescent="0.3">
      <c r="A963">
        <v>1</v>
      </c>
      <c r="B963">
        <v>1</v>
      </c>
      <c r="C963">
        <v>-2</v>
      </c>
      <c r="D963">
        <v>0.84</v>
      </c>
      <c r="E963">
        <f t="shared" ref="E963:E970" si="136">IF(D963&gt;1,(D963-1)/$S$2,0)</f>
        <v>0</v>
      </c>
      <c r="F963">
        <f t="shared" ref="F963:F970" si="137">IF(D963&lt;1,-(1-D963)/$S$2,0)</f>
        <v>-2.9802321832583816E-12</v>
      </c>
      <c r="G963">
        <v>10</v>
      </c>
      <c r="H963">
        <v>-10</v>
      </c>
      <c r="I963">
        <v>0.60844334427391233</v>
      </c>
      <c r="J963">
        <v>0.39155665572608767</v>
      </c>
      <c r="K963">
        <f t="shared" ref="K963:K970" si="138">G963^(B963+E963)</f>
        <v>10</v>
      </c>
      <c r="L963">
        <f t="shared" ref="L963:L970" si="139">-C963*-H963^(B963+F963)</f>
        <v>19.999999999862755</v>
      </c>
      <c r="M963">
        <f t="shared" ref="M963:M970" si="140">I963*K963-J963*L963</f>
        <v>-1.7466996717288907</v>
      </c>
      <c r="N963" s="2">
        <f t="shared" ref="N963:N970" si="141">(M963-$S$5)^2</f>
        <v>487.94724249211049</v>
      </c>
      <c r="O963">
        <f t="shared" ref="O963:O970" si="142">IF(M963&gt;=0,1,0)</f>
        <v>0</v>
      </c>
      <c r="P963">
        <f t="shared" ref="P963:P970" si="143">(A963-O963)^2</f>
        <v>1</v>
      </c>
      <c r="Q963" t="str">
        <f t="shared" ref="Q963:Q970" si="144">IF(AND(A963=1,O963=1),"TP",IF(AND(A963=0,O963=0),"TN",IF(A963&gt;O963,"FP","FN")))</f>
        <v>FP</v>
      </c>
    </row>
    <row r="964" spans="1:17" x14ac:dyDescent="0.3">
      <c r="A964">
        <v>0</v>
      </c>
      <c r="B964">
        <v>1</v>
      </c>
      <c r="C964">
        <v>-2</v>
      </c>
      <c r="D964">
        <v>0.84</v>
      </c>
      <c r="E964">
        <f t="shared" si="136"/>
        <v>0</v>
      </c>
      <c r="F964">
        <f t="shared" si="137"/>
        <v>-2.9802321832583816E-12</v>
      </c>
      <c r="G964">
        <v>60</v>
      </c>
      <c r="H964">
        <v>-50</v>
      </c>
      <c r="I964">
        <v>0.38419903534316502</v>
      </c>
      <c r="J964">
        <v>0.61580096465683498</v>
      </c>
      <c r="K964">
        <f t="shared" si="138"/>
        <v>60</v>
      </c>
      <c r="L964">
        <f t="shared" si="139"/>
        <v>99.999999998834085</v>
      </c>
      <c r="M964">
        <f t="shared" si="140"/>
        <v>-38.528154344375629</v>
      </c>
      <c r="N964" s="2">
        <f t="shared" si="141"/>
        <v>215.85271252744286</v>
      </c>
      <c r="O964">
        <f t="shared" si="142"/>
        <v>0</v>
      </c>
      <c r="P964">
        <f t="shared" si="143"/>
        <v>0</v>
      </c>
      <c r="Q964" t="str">
        <f t="shared" si="144"/>
        <v>TN</v>
      </c>
    </row>
    <row r="965" spans="1:17" x14ac:dyDescent="0.3">
      <c r="A965">
        <v>0</v>
      </c>
      <c r="B965">
        <v>1</v>
      </c>
      <c r="C965">
        <v>-2</v>
      </c>
      <c r="D965">
        <v>0.84</v>
      </c>
      <c r="E965">
        <f t="shared" si="136"/>
        <v>0</v>
      </c>
      <c r="F965">
        <f t="shared" si="137"/>
        <v>-2.9802321832583816E-12</v>
      </c>
      <c r="G965">
        <v>50</v>
      </c>
      <c r="H965">
        <v>-50</v>
      </c>
      <c r="I965">
        <v>0.60844334427391233</v>
      </c>
      <c r="J965">
        <v>0.39155665572608767</v>
      </c>
      <c r="K965">
        <f t="shared" si="138"/>
        <v>50</v>
      </c>
      <c r="L965">
        <f t="shared" si="139"/>
        <v>99.999999998834085</v>
      </c>
      <c r="M965">
        <f t="shared" si="140"/>
        <v>-8.7334983584566288</v>
      </c>
      <c r="N965" s="2">
        <f t="shared" si="141"/>
        <v>228.09242944823808</v>
      </c>
      <c r="O965">
        <f t="shared" si="142"/>
        <v>0</v>
      </c>
      <c r="P965">
        <f t="shared" si="143"/>
        <v>0</v>
      </c>
      <c r="Q965" t="str">
        <f t="shared" si="144"/>
        <v>TN</v>
      </c>
    </row>
    <row r="966" spans="1:17" x14ac:dyDescent="0.3">
      <c r="A966">
        <v>0</v>
      </c>
      <c r="B966">
        <v>1</v>
      </c>
      <c r="C966">
        <v>-2</v>
      </c>
      <c r="D966">
        <v>0.84</v>
      </c>
      <c r="E966">
        <f t="shared" si="136"/>
        <v>0</v>
      </c>
      <c r="F966">
        <f t="shared" si="137"/>
        <v>-2.9802321832583816E-12</v>
      </c>
      <c r="G966">
        <v>100</v>
      </c>
      <c r="H966">
        <v>-90</v>
      </c>
      <c r="I966">
        <v>0.60844334427391233</v>
      </c>
      <c r="J966">
        <v>0.39155665572608767</v>
      </c>
      <c r="K966">
        <f t="shared" si="138"/>
        <v>100</v>
      </c>
      <c r="L966">
        <f t="shared" si="139"/>
        <v>179.99999999758609</v>
      </c>
      <c r="M966">
        <f t="shared" si="140"/>
        <v>-9.6358636023593647</v>
      </c>
      <c r="N966" s="2">
        <f t="shared" si="141"/>
        <v>201.65033663578961</v>
      </c>
      <c r="O966">
        <f t="shared" si="142"/>
        <v>0</v>
      </c>
      <c r="P966">
        <f t="shared" si="143"/>
        <v>0</v>
      </c>
      <c r="Q966" t="str">
        <f t="shared" si="144"/>
        <v>TN</v>
      </c>
    </row>
    <row r="967" spans="1:17" x14ac:dyDescent="0.3">
      <c r="A967">
        <v>1</v>
      </c>
      <c r="B967">
        <v>1</v>
      </c>
      <c r="C967">
        <v>-2</v>
      </c>
      <c r="D967">
        <v>0.82</v>
      </c>
      <c r="E967">
        <f t="shared" si="136"/>
        <v>0</v>
      </c>
      <c r="F967">
        <f t="shared" si="137"/>
        <v>-3.3527612061656797E-12</v>
      </c>
      <c r="G967">
        <v>30</v>
      </c>
      <c r="H967">
        <v>-10</v>
      </c>
      <c r="I967">
        <v>0.38419903534316502</v>
      </c>
      <c r="J967">
        <v>0.61580096465683498</v>
      </c>
      <c r="K967">
        <f t="shared" si="138"/>
        <v>30</v>
      </c>
      <c r="L967">
        <f t="shared" si="139"/>
        <v>19.999999999845603</v>
      </c>
      <c r="M967">
        <f t="shared" si="140"/>
        <v>-0.79004823274667224</v>
      </c>
      <c r="N967" s="2">
        <f t="shared" si="141"/>
        <v>531.12638175648544</v>
      </c>
      <c r="O967">
        <f t="shared" si="142"/>
        <v>0</v>
      </c>
      <c r="P967">
        <f t="shared" si="143"/>
        <v>1</v>
      </c>
      <c r="Q967" t="str">
        <f t="shared" si="144"/>
        <v>FP</v>
      </c>
    </row>
    <row r="968" spans="1:17" x14ac:dyDescent="0.3">
      <c r="A968">
        <v>0</v>
      </c>
      <c r="B968">
        <v>1</v>
      </c>
      <c r="C968">
        <v>-2</v>
      </c>
      <c r="D968">
        <v>0.82</v>
      </c>
      <c r="E968">
        <f t="shared" si="136"/>
        <v>0</v>
      </c>
      <c r="F968">
        <f t="shared" si="137"/>
        <v>-3.3527612061656797E-12</v>
      </c>
      <c r="G968">
        <v>180</v>
      </c>
      <c r="H968">
        <v>-90</v>
      </c>
      <c r="I968">
        <v>0.38419903534316502</v>
      </c>
      <c r="J968">
        <v>0.61580096465683498</v>
      </c>
      <c r="K968">
        <f t="shared" si="138"/>
        <v>180</v>
      </c>
      <c r="L968">
        <f t="shared" si="139"/>
        <v>179.99999999728439</v>
      </c>
      <c r="M968">
        <f t="shared" si="140"/>
        <v>-41.688347274788327</v>
      </c>
      <c r="N968" s="2">
        <f t="shared" si="141"/>
        <v>318.69817817745979</v>
      </c>
      <c r="O968">
        <f t="shared" si="142"/>
        <v>0</v>
      </c>
      <c r="P968">
        <f t="shared" si="143"/>
        <v>0</v>
      </c>
      <c r="Q968" t="str">
        <f t="shared" si="144"/>
        <v>TN</v>
      </c>
    </row>
    <row r="969" spans="1:17" x14ac:dyDescent="0.3">
      <c r="A969">
        <v>0</v>
      </c>
      <c r="B969">
        <v>1</v>
      </c>
      <c r="C969">
        <v>-2</v>
      </c>
      <c r="D969">
        <v>0.82</v>
      </c>
      <c r="E969">
        <f t="shared" si="136"/>
        <v>0</v>
      </c>
      <c r="F969">
        <f t="shared" si="137"/>
        <v>-3.3527612061656797E-12</v>
      </c>
      <c r="G969">
        <v>40</v>
      </c>
      <c r="H969">
        <v>-50</v>
      </c>
      <c r="I969">
        <v>0.38419903534316502</v>
      </c>
      <c r="J969">
        <v>0.61580096465683498</v>
      </c>
      <c r="K969">
        <f t="shared" si="138"/>
        <v>40</v>
      </c>
      <c r="L969">
        <f t="shared" si="139"/>
        <v>99.999999998688367</v>
      </c>
      <c r="M969">
        <f t="shared" si="140"/>
        <v>-46.21213505114919</v>
      </c>
      <c r="N969" s="2">
        <f t="shared" si="141"/>
        <v>500.68123588491864</v>
      </c>
      <c r="O969">
        <f t="shared" si="142"/>
        <v>0</v>
      </c>
      <c r="P969">
        <f t="shared" si="143"/>
        <v>0</v>
      </c>
      <c r="Q969" t="str">
        <f t="shared" si="144"/>
        <v>TN</v>
      </c>
    </row>
    <row r="970" spans="1:17" x14ac:dyDescent="0.3">
      <c r="A970">
        <v>0</v>
      </c>
      <c r="B970">
        <v>1</v>
      </c>
      <c r="C970">
        <v>-2</v>
      </c>
      <c r="D970">
        <v>0.82</v>
      </c>
      <c r="E970">
        <f t="shared" si="136"/>
        <v>0</v>
      </c>
      <c r="F970">
        <f t="shared" si="137"/>
        <v>-3.3527612061656797E-12</v>
      </c>
      <c r="G970">
        <v>80</v>
      </c>
      <c r="H970">
        <v>-90</v>
      </c>
      <c r="I970">
        <v>0.38419903534316502</v>
      </c>
      <c r="J970">
        <v>0.61580096465683498</v>
      </c>
      <c r="K970">
        <f t="shared" si="138"/>
        <v>80</v>
      </c>
      <c r="L970">
        <f t="shared" si="139"/>
        <v>179.99999999728439</v>
      </c>
      <c r="M970">
        <f t="shared" si="140"/>
        <v>-80.108250809104817</v>
      </c>
      <c r="N970" s="2">
        <f t="shared" si="141"/>
        <v>3166.5406001264359</v>
      </c>
      <c r="O970">
        <f t="shared" si="142"/>
        <v>0</v>
      </c>
      <c r="P970">
        <f t="shared" si="143"/>
        <v>0</v>
      </c>
      <c r="Q970" t="str">
        <f t="shared" si="144"/>
        <v>TN</v>
      </c>
    </row>
    <row r="974" spans="1:17" x14ac:dyDescent="0.3">
      <c r="D974" t="s">
        <v>5</v>
      </c>
      <c r="E974">
        <v>70</v>
      </c>
      <c r="F974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04F57-AAC4-404B-AA0D-77CF76CDFA82}">
  <dimension ref="A1:N970"/>
  <sheetViews>
    <sheetView workbookViewId="0">
      <selection activeCell="C2" sqref="C2:C970"/>
    </sheetView>
  </sheetViews>
  <sheetFormatPr defaultRowHeight="14.4" x14ac:dyDescent="0.3"/>
  <sheetData>
    <row r="1" spans="1:14" x14ac:dyDescent="0.3">
      <c r="A1" t="s">
        <v>17</v>
      </c>
      <c r="B1" t="s">
        <v>33</v>
      </c>
      <c r="C1" t="s">
        <v>34</v>
      </c>
      <c r="D1" t="s">
        <v>35</v>
      </c>
      <c r="E1" t="s">
        <v>36</v>
      </c>
      <c r="F1" t="s">
        <v>33</v>
      </c>
      <c r="G1" t="s">
        <v>34</v>
      </c>
      <c r="H1" t="s">
        <v>35</v>
      </c>
      <c r="I1" t="s">
        <v>36</v>
      </c>
      <c r="K1" t="s">
        <v>33</v>
      </c>
      <c r="L1" t="s">
        <v>34</v>
      </c>
      <c r="M1" t="s">
        <v>35</v>
      </c>
      <c r="N1" t="s">
        <v>36</v>
      </c>
    </row>
    <row r="2" spans="1:14" x14ac:dyDescent="0.3">
      <c r="A2">
        <v>1</v>
      </c>
      <c r="B2">
        <v>1</v>
      </c>
      <c r="C2">
        <f>'M2'!O2</f>
        <v>1</v>
      </c>
      <c r="D2">
        <f>'M3'!O2</f>
        <v>1</v>
      </c>
      <c r="E2">
        <f>'M4'!O2</f>
        <v>1</v>
      </c>
      <c r="F2">
        <f>$A2-B2</f>
        <v>0</v>
      </c>
      <c r="G2">
        <f>$A2-C2</f>
        <v>0</v>
      </c>
      <c r="H2">
        <f>$A2-D2</f>
        <v>0</v>
      </c>
      <c r="I2">
        <f>$A2-E2</f>
        <v>0</v>
      </c>
      <c r="J2">
        <v>1</v>
      </c>
      <c r="K2">
        <f>COUNTIF($F$2:$F$970,$J2)</f>
        <v>220</v>
      </c>
      <c r="L2">
        <f t="shared" ref="L2:N2" si="0">COUNTIF($F$2:$F$970,$J2)</f>
        <v>220</v>
      </c>
      <c r="M2">
        <f t="shared" si="0"/>
        <v>220</v>
      </c>
      <c r="N2">
        <f t="shared" si="0"/>
        <v>220</v>
      </c>
    </row>
    <row r="3" spans="1:14" x14ac:dyDescent="0.3">
      <c r="A3">
        <v>0</v>
      </c>
      <c r="B3">
        <v>0</v>
      </c>
      <c r="C3">
        <f>'M2'!O3</f>
        <v>0</v>
      </c>
      <c r="D3">
        <f>'M3'!O3</f>
        <v>0</v>
      </c>
      <c r="E3">
        <f>'M4'!O3</f>
        <v>0</v>
      </c>
      <c r="F3">
        <f t="shared" ref="F3:F66" si="1">$A3-B3</f>
        <v>0</v>
      </c>
      <c r="G3">
        <f t="shared" ref="G3:G66" si="2">$A3-C3</f>
        <v>0</v>
      </c>
      <c r="H3">
        <f t="shared" ref="H3:H66" si="3">$A3-D3</f>
        <v>0</v>
      </c>
      <c r="I3">
        <f t="shared" ref="I3:I66" si="4">$A3-E3</f>
        <v>0</v>
      </c>
      <c r="J3">
        <v>0</v>
      </c>
      <c r="K3">
        <f t="shared" ref="K3:N4" si="5">COUNTIF($F$2:$F$970,$J3)</f>
        <v>713</v>
      </c>
      <c r="L3">
        <f t="shared" si="5"/>
        <v>713</v>
      </c>
      <c r="M3">
        <f t="shared" si="5"/>
        <v>713</v>
      </c>
      <c r="N3">
        <f t="shared" si="5"/>
        <v>713</v>
      </c>
    </row>
    <row r="4" spans="1:14" x14ac:dyDescent="0.3">
      <c r="A4">
        <v>0</v>
      </c>
      <c r="B4">
        <v>0</v>
      </c>
      <c r="C4">
        <f>'M2'!O4</f>
        <v>0</v>
      </c>
      <c r="D4">
        <f>'M3'!O4</f>
        <v>0</v>
      </c>
      <c r="E4">
        <f>'M4'!O4</f>
        <v>0</v>
      </c>
      <c r="F4">
        <f t="shared" si="1"/>
        <v>0</v>
      </c>
      <c r="G4">
        <f t="shared" si="2"/>
        <v>0</v>
      </c>
      <c r="H4">
        <f t="shared" si="3"/>
        <v>0</v>
      </c>
      <c r="I4">
        <f t="shared" si="4"/>
        <v>0</v>
      </c>
      <c r="J4">
        <v>-1</v>
      </c>
      <c r="K4">
        <f t="shared" si="5"/>
        <v>36</v>
      </c>
      <c r="L4">
        <f t="shared" si="5"/>
        <v>36</v>
      </c>
      <c r="M4">
        <f t="shared" si="5"/>
        <v>36</v>
      </c>
      <c r="N4">
        <f t="shared" si="5"/>
        <v>36</v>
      </c>
    </row>
    <row r="5" spans="1:14" x14ac:dyDescent="0.3">
      <c r="A5">
        <v>0</v>
      </c>
      <c r="B5">
        <v>0</v>
      </c>
      <c r="C5">
        <f>'M2'!O5</f>
        <v>0</v>
      </c>
      <c r="D5">
        <f>'M3'!O5</f>
        <v>0</v>
      </c>
      <c r="E5">
        <f>'M4'!O5</f>
        <v>0</v>
      </c>
      <c r="F5">
        <f t="shared" si="1"/>
        <v>0</v>
      </c>
      <c r="G5">
        <f t="shared" si="2"/>
        <v>0</v>
      </c>
      <c r="H5">
        <f t="shared" si="3"/>
        <v>0</v>
      </c>
      <c r="I5">
        <f t="shared" si="4"/>
        <v>0</v>
      </c>
    </row>
    <row r="6" spans="1:14" x14ac:dyDescent="0.3">
      <c r="A6">
        <v>0</v>
      </c>
      <c r="B6">
        <v>0</v>
      </c>
      <c r="C6">
        <f>'M2'!O6</f>
        <v>0</v>
      </c>
      <c r="D6">
        <f>'M3'!O6</f>
        <v>0</v>
      </c>
      <c r="E6">
        <f>'M4'!O6</f>
        <v>0</v>
      </c>
      <c r="F6">
        <f t="shared" si="1"/>
        <v>0</v>
      </c>
      <c r="G6">
        <f t="shared" si="2"/>
        <v>0</v>
      </c>
      <c r="H6">
        <f t="shared" si="3"/>
        <v>0</v>
      </c>
      <c r="I6">
        <f t="shared" si="4"/>
        <v>0</v>
      </c>
    </row>
    <row r="7" spans="1:14" x14ac:dyDescent="0.3">
      <c r="A7">
        <v>0</v>
      </c>
      <c r="B7">
        <v>0</v>
      </c>
      <c r="C7">
        <f>'M2'!O7</f>
        <v>0</v>
      </c>
      <c r="D7">
        <f>'M3'!O7</f>
        <v>0</v>
      </c>
      <c r="E7">
        <f>'M4'!O7</f>
        <v>0</v>
      </c>
      <c r="F7">
        <f t="shared" si="1"/>
        <v>0</v>
      </c>
      <c r="G7">
        <f t="shared" si="2"/>
        <v>0</v>
      </c>
      <c r="H7">
        <f t="shared" si="3"/>
        <v>0</v>
      </c>
      <c r="I7">
        <f t="shared" si="4"/>
        <v>0</v>
      </c>
    </row>
    <row r="8" spans="1:14" x14ac:dyDescent="0.3">
      <c r="A8">
        <v>0</v>
      </c>
      <c r="B8">
        <v>0</v>
      </c>
      <c r="C8">
        <f>'M2'!O8</f>
        <v>0</v>
      </c>
      <c r="D8">
        <f>'M3'!O8</f>
        <v>0</v>
      </c>
      <c r="E8">
        <f>'M4'!O8</f>
        <v>0</v>
      </c>
      <c r="F8">
        <f t="shared" si="1"/>
        <v>0</v>
      </c>
      <c r="G8">
        <f t="shared" si="2"/>
        <v>0</v>
      </c>
      <c r="H8">
        <f t="shared" si="3"/>
        <v>0</v>
      </c>
      <c r="I8">
        <f t="shared" si="4"/>
        <v>0</v>
      </c>
    </row>
    <row r="9" spans="1:14" x14ac:dyDescent="0.3">
      <c r="A9">
        <v>1</v>
      </c>
      <c r="B9">
        <v>1</v>
      </c>
      <c r="C9">
        <f>'M2'!O9</f>
        <v>1</v>
      </c>
      <c r="D9">
        <f>'M3'!O9</f>
        <v>1</v>
      </c>
      <c r="E9">
        <f>'M4'!O9</f>
        <v>1</v>
      </c>
      <c r="F9">
        <f t="shared" si="1"/>
        <v>0</v>
      </c>
      <c r="G9">
        <f t="shared" si="2"/>
        <v>0</v>
      </c>
      <c r="H9">
        <f t="shared" si="3"/>
        <v>0</v>
      </c>
      <c r="I9">
        <f t="shared" si="4"/>
        <v>0</v>
      </c>
    </row>
    <row r="10" spans="1:14" x14ac:dyDescent="0.3">
      <c r="A10">
        <v>1</v>
      </c>
      <c r="B10">
        <v>0</v>
      </c>
      <c r="C10">
        <f>'M2'!O10</f>
        <v>0</v>
      </c>
      <c r="D10">
        <f>'M3'!O10</f>
        <v>0</v>
      </c>
      <c r="E10">
        <f>'M4'!O10</f>
        <v>0</v>
      </c>
      <c r="F10">
        <f t="shared" si="1"/>
        <v>1</v>
      </c>
      <c r="G10">
        <f t="shared" si="2"/>
        <v>1</v>
      </c>
      <c r="H10">
        <f t="shared" si="3"/>
        <v>1</v>
      </c>
      <c r="I10">
        <f t="shared" si="4"/>
        <v>1</v>
      </c>
    </row>
    <row r="11" spans="1:14" x14ac:dyDescent="0.3">
      <c r="A11">
        <v>1</v>
      </c>
      <c r="B11">
        <v>0</v>
      </c>
      <c r="C11">
        <f>'M2'!O11</f>
        <v>0</v>
      </c>
      <c r="D11">
        <f>'M3'!O11</f>
        <v>0</v>
      </c>
      <c r="E11">
        <f>'M4'!O11</f>
        <v>0</v>
      </c>
      <c r="F11">
        <f t="shared" si="1"/>
        <v>1</v>
      </c>
      <c r="G11">
        <f t="shared" si="2"/>
        <v>1</v>
      </c>
      <c r="H11">
        <f t="shared" si="3"/>
        <v>1</v>
      </c>
      <c r="I11">
        <f t="shared" si="4"/>
        <v>1</v>
      </c>
    </row>
    <row r="12" spans="1:14" x14ac:dyDescent="0.3">
      <c r="A12">
        <v>1</v>
      </c>
      <c r="B12">
        <v>0</v>
      </c>
      <c r="C12">
        <f>'M2'!O12</f>
        <v>0</v>
      </c>
      <c r="D12">
        <f>'M3'!O12</f>
        <v>0</v>
      </c>
      <c r="E12">
        <f>'M4'!O12</f>
        <v>0</v>
      </c>
      <c r="F12">
        <f t="shared" si="1"/>
        <v>1</v>
      </c>
      <c r="G12">
        <f t="shared" si="2"/>
        <v>1</v>
      </c>
      <c r="H12">
        <f t="shared" si="3"/>
        <v>1</v>
      </c>
      <c r="I12">
        <f t="shared" si="4"/>
        <v>1</v>
      </c>
    </row>
    <row r="13" spans="1:14" x14ac:dyDescent="0.3">
      <c r="A13">
        <v>1</v>
      </c>
      <c r="B13">
        <v>0</v>
      </c>
      <c r="C13">
        <f>'M2'!O13</f>
        <v>0</v>
      </c>
      <c r="D13">
        <f>'M3'!O13</f>
        <v>0</v>
      </c>
      <c r="E13">
        <f>'M4'!O13</f>
        <v>0</v>
      </c>
      <c r="F13">
        <f t="shared" si="1"/>
        <v>1</v>
      </c>
      <c r="G13">
        <f t="shared" si="2"/>
        <v>1</v>
      </c>
      <c r="H13">
        <f t="shared" si="3"/>
        <v>1</v>
      </c>
      <c r="I13">
        <f t="shared" si="4"/>
        <v>1</v>
      </c>
    </row>
    <row r="14" spans="1:14" x14ac:dyDescent="0.3">
      <c r="A14">
        <v>0</v>
      </c>
      <c r="B14">
        <v>0</v>
      </c>
      <c r="C14">
        <f>'M2'!O14</f>
        <v>0</v>
      </c>
      <c r="D14">
        <f>'M3'!O14</f>
        <v>0</v>
      </c>
      <c r="E14">
        <f>'M4'!O14</f>
        <v>0</v>
      </c>
      <c r="F14">
        <f t="shared" si="1"/>
        <v>0</v>
      </c>
      <c r="G14">
        <f t="shared" si="2"/>
        <v>0</v>
      </c>
      <c r="H14">
        <f t="shared" si="3"/>
        <v>0</v>
      </c>
      <c r="I14">
        <f t="shared" si="4"/>
        <v>0</v>
      </c>
    </row>
    <row r="15" spans="1:14" x14ac:dyDescent="0.3">
      <c r="A15">
        <v>1</v>
      </c>
      <c r="B15">
        <v>0</v>
      </c>
      <c r="C15">
        <f>'M2'!O15</f>
        <v>0</v>
      </c>
      <c r="D15">
        <f>'M3'!O15</f>
        <v>0</v>
      </c>
      <c r="E15">
        <f>'M4'!O15</f>
        <v>0</v>
      </c>
      <c r="F15">
        <f t="shared" si="1"/>
        <v>1</v>
      </c>
      <c r="G15">
        <f t="shared" si="2"/>
        <v>1</v>
      </c>
      <c r="H15">
        <f t="shared" si="3"/>
        <v>1</v>
      </c>
      <c r="I15">
        <f t="shared" si="4"/>
        <v>1</v>
      </c>
    </row>
    <row r="16" spans="1:14" x14ac:dyDescent="0.3">
      <c r="A16">
        <v>0</v>
      </c>
      <c r="B16">
        <v>0</v>
      </c>
      <c r="C16">
        <f>'M2'!O16</f>
        <v>0</v>
      </c>
      <c r="D16">
        <f>'M3'!O16</f>
        <v>0</v>
      </c>
      <c r="E16">
        <f>'M4'!O16</f>
        <v>0</v>
      </c>
      <c r="F16">
        <f t="shared" si="1"/>
        <v>0</v>
      </c>
      <c r="G16">
        <f t="shared" si="2"/>
        <v>0</v>
      </c>
      <c r="H16">
        <f t="shared" si="3"/>
        <v>0</v>
      </c>
      <c r="I16">
        <f t="shared" si="4"/>
        <v>0</v>
      </c>
    </row>
    <row r="17" spans="1:9" x14ac:dyDescent="0.3">
      <c r="A17">
        <v>0</v>
      </c>
      <c r="B17">
        <v>0</v>
      </c>
      <c r="C17">
        <f>'M2'!O17</f>
        <v>0</v>
      </c>
      <c r="D17">
        <f>'M3'!O17</f>
        <v>0</v>
      </c>
      <c r="E17">
        <f>'M4'!O17</f>
        <v>0</v>
      </c>
      <c r="F17">
        <f t="shared" si="1"/>
        <v>0</v>
      </c>
      <c r="G17">
        <f t="shared" si="2"/>
        <v>0</v>
      </c>
      <c r="H17">
        <f t="shared" si="3"/>
        <v>0</v>
      </c>
      <c r="I17">
        <f t="shared" si="4"/>
        <v>0</v>
      </c>
    </row>
    <row r="18" spans="1:9" x14ac:dyDescent="0.3">
      <c r="A18">
        <v>0</v>
      </c>
      <c r="B18">
        <v>1</v>
      </c>
      <c r="C18">
        <f>'M2'!O18</f>
        <v>1</v>
      </c>
      <c r="D18">
        <f>'M3'!O18</f>
        <v>1</v>
      </c>
      <c r="E18">
        <f>'M4'!O18</f>
        <v>1</v>
      </c>
      <c r="F18">
        <f t="shared" si="1"/>
        <v>-1</v>
      </c>
      <c r="G18">
        <f t="shared" si="2"/>
        <v>-1</v>
      </c>
      <c r="H18">
        <f t="shared" si="3"/>
        <v>-1</v>
      </c>
      <c r="I18">
        <f t="shared" si="4"/>
        <v>-1</v>
      </c>
    </row>
    <row r="19" spans="1:9" x14ac:dyDescent="0.3">
      <c r="A19">
        <v>0</v>
      </c>
      <c r="B19">
        <v>1</v>
      </c>
      <c r="C19">
        <f>'M2'!O19</f>
        <v>1</v>
      </c>
      <c r="D19">
        <f>'M3'!O19</f>
        <v>1</v>
      </c>
      <c r="E19">
        <f>'M4'!O19</f>
        <v>1</v>
      </c>
      <c r="F19">
        <f t="shared" si="1"/>
        <v>-1</v>
      </c>
      <c r="G19">
        <f t="shared" si="2"/>
        <v>-1</v>
      </c>
      <c r="H19">
        <f t="shared" si="3"/>
        <v>-1</v>
      </c>
      <c r="I19">
        <f t="shared" si="4"/>
        <v>-1</v>
      </c>
    </row>
    <row r="20" spans="1:9" x14ac:dyDescent="0.3">
      <c r="A20">
        <v>0</v>
      </c>
      <c r="B20">
        <v>0</v>
      </c>
      <c r="C20">
        <f>'M2'!O20</f>
        <v>0</v>
      </c>
      <c r="D20">
        <f>'M3'!O20</f>
        <v>0</v>
      </c>
      <c r="E20">
        <f>'M4'!O20</f>
        <v>0</v>
      </c>
      <c r="F20">
        <f t="shared" si="1"/>
        <v>0</v>
      </c>
      <c r="G20">
        <f t="shared" si="2"/>
        <v>0</v>
      </c>
      <c r="H20">
        <f t="shared" si="3"/>
        <v>0</v>
      </c>
      <c r="I20">
        <f t="shared" si="4"/>
        <v>0</v>
      </c>
    </row>
    <row r="21" spans="1:9" x14ac:dyDescent="0.3">
      <c r="A21">
        <v>0</v>
      </c>
      <c r="B21">
        <v>0</v>
      </c>
      <c r="C21">
        <f>'M2'!O21</f>
        <v>0</v>
      </c>
      <c r="D21">
        <f>'M3'!O21</f>
        <v>0</v>
      </c>
      <c r="E21">
        <f>'M4'!O21</f>
        <v>0</v>
      </c>
      <c r="F21">
        <f t="shared" si="1"/>
        <v>0</v>
      </c>
      <c r="G21">
        <f t="shared" si="2"/>
        <v>0</v>
      </c>
      <c r="H21">
        <f t="shared" si="3"/>
        <v>0</v>
      </c>
      <c r="I21">
        <f t="shared" si="4"/>
        <v>0</v>
      </c>
    </row>
    <row r="22" spans="1:9" x14ac:dyDescent="0.3">
      <c r="A22">
        <v>0</v>
      </c>
      <c r="B22">
        <v>1</v>
      </c>
      <c r="C22">
        <f>'M2'!O22</f>
        <v>1</v>
      </c>
      <c r="D22">
        <f>'M3'!O22</f>
        <v>1</v>
      </c>
      <c r="E22">
        <f>'M4'!O22</f>
        <v>1</v>
      </c>
      <c r="F22">
        <f t="shared" si="1"/>
        <v>-1</v>
      </c>
      <c r="G22">
        <f t="shared" si="2"/>
        <v>-1</v>
      </c>
      <c r="H22">
        <f t="shared" si="3"/>
        <v>-1</v>
      </c>
      <c r="I22">
        <f t="shared" si="4"/>
        <v>-1</v>
      </c>
    </row>
    <row r="23" spans="1:9" x14ac:dyDescent="0.3">
      <c r="A23">
        <v>1</v>
      </c>
      <c r="B23">
        <v>1</v>
      </c>
      <c r="C23">
        <f>'M2'!O23</f>
        <v>1</v>
      </c>
      <c r="D23">
        <f>'M3'!O23</f>
        <v>1</v>
      </c>
      <c r="E23">
        <f>'M4'!O23</f>
        <v>1</v>
      </c>
      <c r="F23">
        <f t="shared" si="1"/>
        <v>0</v>
      </c>
      <c r="G23">
        <f t="shared" si="2"/>
        <v>0</v>
      </c>
      <c r="H23">
        <f t="shared" si="3"/>
        <v>0</v>
      </c>
      <c r="I23">
        <f t="shared" si="4"/>
        <v>0</v>
      </c>
    </row>
    <row r="24" spans="1:9" x14ac:dyDescent="0.3">
      <c r="A24">
        <v>0</v>
      </c>
      <c r="B24">
        <v>0</v>
      </c>
      <c r="C24">
        <f>'M2'!O24</f>
        <v>0</v>
      </c>
      <c r="D24">
        <f>'M3'!O24</f>
        <v>0</v>
      </c>
      <c r="E24">
        <f>'M4'!O24</f>
        <v>0</v>
      </c>
      <c r="F24">
        <f t="shared" si="1"/>
        <v>0</v>
      </c>
      <c r="G24">
        <f t="shared" si="2"/>
        <v>0</v>
      </c>
      <c r="H24">
        <f t="shared" si="3"/>
        <v>0</v>
      </c>
      <c r="I24">
        <f t="shared" si="4"/>
        <v>0</v>
      </c>
    </row>
    <row r="25" spans="1:9" x14ac:dyDescent="0.3">
      <c r="A25">
        <v>1</v>
      </c>
      <c r="B25">
        <v>0</v>
      </c>
      <c r="C25">
        <f>'M2'!O25</f>
        <v>0</v>
      </c>
      <c r="D25">
        <f>'M3'!O25</f>
        <v>0</v>
      </c>
      <c r="E25">
        <f>'M4'!O25</f>
        <v>0</v>
      </c>
      <c r="F25">
        <f t="shared" si="1"/>
        <v>1</v>
      </c>
      <c r="G25">
        <f t="shared" si="2"/>
        <v>1</v>
      </c>
      <c r="H25">
        <f t="shared" si="3"/>
        <v>1</v>
      </c>
      <c r="I25">
        <f t="shared" si="4"/>
        <v>1</v>
      </c>
    </row>
    <row r="26" spans="1:9" x14ac:dyDescent="0.3">
      <c r="A26">
        <v>0</v>
      </c>
      <c r="B26">
        <v>0</v>
      </c>
      <c r="C26">
        <f>'M2'!O26</f>
        <v>0</v>
      </c>
      <c r="D26">
        <f>'M3'!O26</f>
        <v>0</v>
      </c>
      <c r="E26">
        <f>'M4'!O26</f>
        <v>0</v>
      </c>
      <c r="F26">
        <f t="shared" si="1"/>
        <v>0</v>
      </c>
      <c r="G26">
        <f t="shared" si="2"/>
        <v>0</v>
      </c>
      <c r="H26">
        <f t="shared" si="3"/>
        <v>0</v>
      </c>
      <c r="I26">
        <f t="shared" si="4"/>
        <v>0</v>
      </c>
    </row>
    <row r="27" spans="1:9" x14ac:dyDescent="0.3">
      <c r="A27">
        <v>0</v>
      </c>
      <c r="B27">
        <v>0</v>
      </c>
      <c r="C27">
        <f>'M2'!O27</f>
        <v>0</v>
      </c>
      <c r="D27">
        <f>'M3'!O27</f>
        <v>0</v>
      </c>
      <c r="E27">
        <f>'M4'!O27</f>
        <v>0</v>
      </c>
      <c r="F27">
        <f t="shared" si="1"/>
        <v>0</v>
      </c>
      <c r="G27">
        <f t="shared" si="2"/>
        <v>0</v>
      </c>
      <c r="H27">
        <f t="shared" si="3"/>
        <v>0</v>
      </c>
      <c r="I27">
        <f t="shared" si="4"/>
        <v>0</v>
      </c>
    </row>
    <row r="28" spans="1:9" x14ac:dyDescent="0.3">
      <c r="A28">
        <v>0</v>
      </c>
      <c r="B28">
        <v>0</v>
      </c>
      <c r="C28">
        <f>'M2'!O28</f>
        <v>0</v>
      </c>
      <c r="D28">
        <f>'M3'!O28</f>
        <v>0</v>
      </c>
      <c r="E28">
        <f>'M4'!O28</f>
        <v>0</v>
      </c>
      <c r="F28">
        <f t="shared" si="1"/>
        <v>0</v>
      </c>
      <c r="G28">
        <f t="shared" si="2"/>
        <v>0</v>
      </c>
      <c r="H28">
        <f t="shared" si="3"/>
        <v>0</v>
      </c>
      <c r="I28">
        <f t="shared" si="4"/>
        <v>0</v>
      </c>
    </row>
    <row r="29" spans="1:9" x14ac:dyDescent="0.3">
      <c r="A29">
        <v>1</v>
      </c>
      <c r="B29">
        <v>1</v>
      </c>
      <c r="C29">
        <f>'M2'!O29</f>
        <v>1</v>
      </c>
      <c r="D29">
        <f>'M3'!O29</f>
        <v>1</v>
      </c>
      <c r="E29">
        <f>'M4'!O29</f>
        <v>1</v>
      </c>
      <c r="F29">
        <f t="shared" si="1"/>
        <v>0</v>
      </c>
      <c r="G29">
        <f t="shared" si="2"/>
        <v>0</v>
      </c>
      <c r="H29">
        <f t="shared" si="3"/>
        <v>0</v>
      </c>
      <c r="I29">
        <f t="shared" si="4"/>
        <v>0</v>
      </c>
    </row>
    <row r="30" spans="1:9" x14ac:dyDescent="0.3">
      <c r="A30">
        <v>0</v>
      </c>
      <c r="B30">
        <v>0</v>
      </c>
      <c r="C30">
        <f>'M2'!O30</f>
        <v>0</v>
      </c>
      <c r="D30">
        <f>'M3'!O30</f>
        <v>0</v>
      </c>
      <c r="E30">
        <f>'M4'!O30</f>
        <v>0</v>
      </c>
      <c r="F30">
        <f t="shared" si="1"/>
        <v>0</v>
      </c>
      <c r="G30">
        <f t="shared" si="2"/>
        <v>0</v>
      </c>
      <c r="H30">
        <f t="shared" si="3"/>
        <v>0</v>
      </c>
      <c r="I30">
        <f t="shared" si="4"/>
        <v>0</v>
      </c>
    </row>
    <row r="31" spans="1:9" x14ac:dyDescent="0.3">
      <c r="A31">
        <v>0</v>
      </c>
      <c r="B31">
        <v>0</v>
      </c>
      <c r="C31">
        <f>'M2'!O31</f>
        <v>0</v>
      </c>
      <c r="D31">
        <f>'M3'!O31</f>
        <v>0</v>
      </c>
      <c r="E31">
        <f>'M4'!O31</f>
        <v>0</v>
      </c>
      <c r="F31">
        <f t="shared" si="1"/>
        <v>0</v>
      </c>
      <c r="G31">
        <f t="shared" si="2"/>
        <v>0</v>
      </c>
      <c r="H31">
        <f t="shared" si="3"/>
        <v>0</v>
      </c>
      <c r="I31">
        <f t="shared" si="4"/>
        <v>0</v>
      </c>
    </row>
    <row r="32" spans="1:9" x14ac:dyDescent="0.3">
      <c r="A32">
        <v>1</v>
      </c>
      <c r="B32">
        <v>1</v>
      </c>
      <c r="C32">
        <f>'M2'!O32</f>
        <v>1</v>
      </c>
      <c r="D32">
        <f>'M3'!O32</f>
        <v>1</v>
      </c>
      <c r="E32">
        <f>'M4'!O32</f>
        <v>1</v>
      </c>
      <c r="F32">
        <f t="shared" si="1"/>
        <v>0</v>
      </c>
      <c r="G32">
        <f t="shared" si="2"/>
        <v>0</v>
      </c>
      <c r="H32">
        <f t="shared" si="3"/>
        <v>0</v>
      </c>
      <c r="I32">
        <f t="shared" si="4"/>
        <v>0</v>
      </c>
    </row>
    <row r="33" spans="1:9" x14ac:dyDescent="0.3">
      <c r="A33">
        <v>0</v>
      </c>
      <c r="B33">
        <v>0</v>
      </c>
      <c r="C33">
        <f>'M2'!O33</f>
        <v>0</v>
      </c>
      <c r="D33">
        <f>'M3'!O33</f>
        <v>0</v>
      </c>
      <c r="E33">
        <f>'M4'!O33</f>
        <v>0</v>
      </c>
      <c r="F33">
        <f t="shared" si="1"/>
        <v>0</v>
      </c>
      <c r="G33">
        <f t="shared" si="2"/>
        <v>0</v>
      </c>
      <c r="H33">
        <f t="shared" si="3"/>
        <v>0</v>
      </c>
      <c r="I33">
        <f t="shared" si="4"/>
        <v>0</v>
      </c>
    </row>
    <row r="34" spans="1:9" x14ac:dyDescent="0.3">
      <c r="A34">
        <v>1</v>
      </c>
      <c r="B34">
        <v>0</v>
      </c>
      <c r="C34">
        <f>'M2'!O34</f>
        <v>0</v>
      </c>
      <c r="D34">
        <f>'M3'!O34</f>
        <v>0</v>
      </c>
      <c r="E34">
        <f>'M4'!O34</f>
        <v>0</v>
      </c>
      <c r="F34">
        <f t="shared" si="1"/>
        <v>1</v>
      </c>
      <c r="G34">
        <f t="shared" si="2"/>
        <v>1</v>
      </c>
      <c r="H34">
        <f t="shared" si="3"/>
        <v>1</v>
      </c>
      <c r="I34">
        <f t="shared" si="4"/>
        <v>1</v>
      </c>
    </row>
    <row r="35" spans="1:9" x14ac:dyDescent="0.3">
      <c r="A35">
        <v>0</v>
      </c>
      <c r="B35">
        <v>0</v>
      </c>
      <c r="C35">
        <f>'M2'!O35</f>
        <v>0</v>
      </c>
      <c r="D35">
        <f>'M3'!O35</f>
        <v>0</v>
      </c>
      <c r="E35">
        <f>'M4'!O35</f>
        <v>0</v>
      </c>
      <c r="F35">
        <f t="shared" si="1"/>
        <v>0</v>
      </c>
      <c r="G35">
        <f t="shared" si="2"/>
        <v>0</v>
      </c>
      <c r="H35">
        <f t="shared" si="3"/>
        <v>0</v>
      </c>
      <c r="I35">
        <f t="shared" si="4"/>
        <v>0</v>
      </c>
    </row>
    <row r="36" spans="1:9" x14ac:dyDescent="0.3">
      <c r="A36">
        <v>1</v>
      </c>
      <c r="B36">
        <v>0</v>
      </c>
      <c r="C36">
        <f>'M2'!O36</f>
        <v>0</v>
      </c>
      <c r="D36">
        <f>'M3'!O36</f>
        <v>0</v>
      </c>
      <c r="E36">
        <f>'M4'!O36</f>
        <v>0</v>
      </c>
      <c r="F36">
        <f t="shared" si="1"/>
        <v>1</v>
      </c>
      <c r="G36">
        <f t="shared" si="2"/>
        <v>1</v>
      </c>
      <c r="H36">
        <f t="shared" si="3"/>
        <v>1</v>
      </c>
      <c r="I36">
        <f t="shared" si="4"/>
        <v>1</v>
      </c>
    </row>
    <row r="37" spans="1:9" x14ac:dyDescent="0.3">
      <c r="A37">
        <v>0</v>
      </c>
      <c r="B37">
        <v>1</v>
      </c>
      <c r="C37">
        <f>'M2'!O37</f>
        <v>1</v>
      </c>
      <c r="D37">
        <f>'M3'!O37</f>
        <v>1</v>
      </c>
      <c r="E37">
        <f>'M4'!O37</f>
        <v>1</v>
      </c>
      <c r="F37">
        <f t="shared" si="1"/>
        <v>-1</v>
      </c>
      <c r="G37">
        <f t="shared" si="2"/>
        <v>-1</v>
      </c>
      <c r="H37">
        <f t="shared" si="3"/>
        <v>-1</v>
      </c>
      <c r="I37">
        <f t="shared" si="4"/>
        <v>-1</v>
      </c>
    </row>
    <row r="38" spans="1:9" x14ac:dyDescent="0.3">
      <c r="A38">
        <v>1</v>
      </c>
      <c r="B38">
        <v>1</v>
      </c>
      <c r="C38">
        <f>'M2'!O38</f>
        <v>1</v>
      </c>
      <c r="D38">
        <f>'M3'!O38</f>
        <v>1</v>
      </c>
      <c r="E38">
        <f>'M4'!O38</f>
        <v>1</v>
      </c>
      <c r="F38">
        <f t="shared" si="1"/>
        <v>0</v>
      </c>
      <c r="G38">
        <f t="shared" si="2"/>
        <v>0</v>
      </c>
      <c r="H38">
        <f t="shared" si="3"/>
        <v>0</v>
      </c>
      <c r="I38">
        <f t="shared" si="4"/>
        <v>0</v>
      </c>
    </row>
    <row r="39" spans="1:9" x14ac:dyDescent="0.3">
      <c r="A39">
        <v>0</v>
      </c>
      <c r="B39">
        <v>1</v>
      </c>
      <c r="C39">
        <f>'M2'!O39</f>
        <v>1</v>
      </c>
      <c r="D39">
        <f>'M3'!O39</f>
        <v>1</v>
      </c>
      <c r="E39">
        <f>'M4'!O39</f>
        <v>1</v>
      </c>
      <c r="F39">
        <f t="shared" si="1"/>
        <v>-1</v>
      </c>
      <c r="G39">
        <f t="shared" si="2"/>
        <v>-1</v>
      </c>
      <c r="H39">
        <f t="shared" si="3"/>
        <v>-1</v>
      </c>
      <c r="I39">
        <f t="shared" si="4"/>
        <v>-1</v>
      </c>
    </row>
    <row r="40" spans="1:9" x14ac:dyDescent="0.3">
      <c r="A40">
        <v>0</v>
      </c>
      <c r="B40">
        <v>0</v>
      </c>
      <c r="C40">
        <f>'M2'!O40</f>
        <v>0</v>
      </c>
      <c r="D40">
        <f>'M3'!O40</f>
        <v>0</v>
      </c>
      <c r="E40">
        <f>'M4'!O40</f>
        <v>0</v>
      </c>
      <c r="F40">
        <f t="shared" si="1"/>
        <v>0</v>
      </c>
      <c r="G40">
        <f t="shared" si="2"/>
        <v>0</v>
      </c>
      <c r="H40">
        <f t="shared" si="3"/>
        <v>0</v>
      </c>
      <c r="I40">
        <f t="shared" si="4"/>
        <v>0</v>
      </c>
    </row>
    <row r="41" spans="1:9" x14ac:dyDescent="0.3">
      <c r="A41">
        <v>0</v>
      </c>
      <c r="B41">
        <v>0</v>
      </c>
      <c r="C41">
        <f>'M2'!O41</f>
        <v>0</v>
      </c>
      <c r="D41">
        <f>'M3'!O41</f>
        <v>0</v>
      </c>
      <c r="E41">
        <f>'M4'!O41</f>
        <v>0</v>
      </c>
      <c r="F41">
        <f t="shared" si="1"/>
        <v>0</v>
      </c>
      <c r="G41">
        <f t="shared" si="2"/>
        <v>0</v>
      </c>
      <c r="H41">
        <f t="shared" si="3"/>
        <v>0</v>
      </c>
      <c r="I41">
        <f t="shared" si="4"/>
        <v>0</v>
      </c>
    </row>
    <row r="42" spans="1:9" x14ac:dyDescent="0.3">
      <c r="A42">
        <v>0</v>
      </c>
      <c r="B42">
        <v>0</v>
      </c>
      <c r="C42">
        <f>'M2'!O42</f>
        <v>0</v>
      </c>
      <c r="D42">
        <f>'M3'!O42</f>
        <v>0</v>
      </c>
      <c r="E42">
        <f>'M4'!O42</f>
        <v>0</v>
      </c>
      <c r="F42">
        <f t="shared" si="1"/>
        <v>0</v>
      </c>
      <c r="G42">
        <f t="shared" si="2"/>
        <v>0</v>
      </c>
      <c r="H42">
        <f t="shared" si="3"/>
        <v>0</v>
      </c>
      <c r="I42">
        <f t="shared" si="4"/>
        <v>0</v>
      </c>
    </row>
    <row r="43" spans="1:9" x14ac:dyDescent="0.3">
      <c r="A43">
        <v>1</v>
      </c>
      <c r="B43">
        <v>0</v>
      </c>
      <c r="C43">
        <f>'M2'!O43</f>
        <v>0</v>
      </c>
      <c r="D43">
        <f>'M3'!O43</f>
        <v>0</v>
      </c>
      <c r="E43">
        <f>'M4'!O43</f>
        <v>0</v>
      </c>
      <c r="F43">
        <f t="shared" si="1"/>
        <v>1</v>
      </c>
      <c r="G43">
        <f t="shared" si="2"/>
        <v>1</v>
      </c>
      <c r="H43">
        <f t="shared" si="3"/>
        <v>1</v>
      </c>
      <c r="I43">
        <f t="shared" si="4"/>
        <v>1</v>
      </c>
    </row>
    <row r="44" spans="1:9" x14ac:dyDescent="0.3">
      <c r="A44">
        <v>0</v>
      </c>
      <c r="B44">
        <v>0</v>
      </c>
      <c r="C44">
        <f>'M2'!O44</f>
        <v>0</v>
      </c>
      <c r="D44">
        <f>'M3'!O44</f>
        <v>0</v>
      </c>
      <c r="E44">
        <f>'M4'!O44</f>
        <v>0</v>
      </c>
      <c r="F44">
        <f t="shared" si="1"/>
        <v>0</v>
      </c>
      <c r="G44">
        <f t="shared" si="2"/>
        <v>0</v>
      </c>
      <c r="H44">
        <f t="shared" si="3"/>
        <v>0</v>
      </c>
      <c r="I44">
        <f t="shared" si="4"/>
        <v>0</v>
      </c>
    </row>
    <row r="45" spans="1:9" x14ac:dyDescent="0.3">
      <c r="A45">
        <v>1</v>
      </c>
      <c r="B45">
        <v>1</v>
      </c>
      <c r="C45">
        <f>'M2'!O45</f>
        <v>1</v>
      </c>
      <c r="D45">
        <f>'M3'!O45</f>
        <v>1</v>
      </c>
      <c r="E45">
        <f>'M4'!O45</f>
        <v>1</v>
      </c>
      <c r="F45">
        <f t="shared" si="1"/>
        <v>0</v>
      </c>
      <c r="G45">
        <f t="shared" si="2"/>
        <v>0</v>
      </c>
      <c r="H45">
        <f t="shared" si="3"/>
        <v>0</v>
      </c>
      <c r="I45">
        <f t="shared" si="4"/>
        <v>0</v>
      </c>
    </row>
    <row r="46" spans="1:9" x14ac:dyDescent="0.3">
      <c r="A46">
        <v>0</v>
      </c>
      <c r="B46">
        <v>0</v>
      </c>
      <c r="C46">
        <f>'M2'!O46</f>
        <v>0</v>
      </c>
      <c r="D46">
        <f>'M3'!O46</f>
        <v>0</v>
      </c>
      <c r="E46">
        <f>'M4'!O46</f>
        <v>0</v>
      </c>
      <c r="F46">
        <f t="shared" si="1"/>
        <v>0</v>
      </c>
      <c r="G46">
        <f t="shared" si="2"/>
        <v>0</v>
      </c>
      <c r="H46">
        <f t="shared" si="3"/>
        <v>0</v>
      </c>
      <c r="I46">
        <f t="shared" si="4"/>
        <v>0</v>
      </c>
    </row>
    <row r="47" spans="1:9" x14ac:dyDescent="0.3">
      <c r="A47">
        <v>0</v>
      </c>
      <c r="B47">
        <v>0</v>
      </c>
      <c r="C47">
        <f>'M2'!O47</f>
        <v>0</v>
      </c>
      <c r="D47">
        <f>'M3'!O47</f>
        <v>0</v>
      </c>
      <c r="E47">
        <f>'M4'!O47</f>
        <v>0</v>
      </c>
      <c r="F47">
        <f t="shared" si="1"/>
        <v>0</v>
      </c>
      <c r="G47">
        <f t="shared" si="2"/>
        <v>0</v>
      </c>
      <c r="H47">
        <f t="shared" si="3"/>
        <v>0</v>
      </c>
      <c r="I47">
        <f t="shared" si="4"/>
        <v>0</v>
      </c>
    </row>
    <row r="48" spans="1:9" x14ac:dyDescent="0.3">
      <c r="A48">
        <v>0</v>
      </c>
      <c r="B48">
        <v>0</v>
      </c>
      <c r="C48">
        <f>'M2'!O48</f>
        <v>0</v>
      </c>
      <c r="D48">
        <f>'M3'!O48</f>
        <v>0</v>
      </c>
      <c r="E48">
        <f>'M4'!O48</f>
        <v>0</v>
      </c>
      <c r="F48">
        <f t="shared" si="1"/>
        <v>0</v>
      </c>
      <c r="G48">
        <f t="shared" si="2"/>
        <v>0</v>
      </c>
      <c r="H48">
        <f t="shared" si="3"/>
        <v>0</v>
      </c>
      <c r="I48">
        <f t="shared" si="4"/>
        <v>0</v>
      </c>
    </row>
    <row r="49" spans="1:9" x14ac:dyDescent="0.3">
      <c r="A49">
        <v>0</v>
      </c>
      <c r="B49">
        <v>0</v>
      </c>
      <c r="C49">
        <f>'M2'!O49</f>
        <v>0</v>
      </c>
      <c r="D49">
        <f>'M3'!O49</f>
        <v>0</v>
      </c>
      <c r="E49">
        <f>'M4'!O49</f>
        <v>0</v>
      </c>
      <c r="F49">
        <f t="shared" si="1"/>
        <v>0</v>
      </c>
      <c r="G49">
        <f t="shared" si="2"/>
        <v>0</v>
      </c>
      <c r="H49">
        <f t="shared" si="3"/>
        <v>0</v>
      </c>
      <c r="I49">
        <f t="shared" si="4"/>
        <v>0</v>
      </c>
    </row>
    <row r="50" spans="1:9" x14ac:dyDescent="0.3">
      <c r="A50">
        <v>1</v>
      </c>
      <c r="B50">
        <v>0</v>
      </c>
      <c r="C50">
        <f>'M2'!O50</f>
        <v>0</v>
      </c>
      <c r="D50">
        <f>'M3'!O50</f>
        <v>0</v>
      </c>
      <c r="E50">
        <f>'M4'!O50</f>
        <v>0</v>
      </c>
      <c r="F50">
        <f t="shared" si="1"/>
        <v>1</v>
      </c>
      <c r="G50">
        <f t="shared" si="2"/>
        <v>1</v>
      </c>
      <c r="H50">
        <f t="shared" si="3"/>
        <v>1</v>
      </c>
      <c r="I50">
        <f t="shared" si="4"/>
        <v>1</v>
      </c>
    </row>
    <row r="51" spans="1:9" x14ac:dyDescent="0.3">
      <c r="A51">
        <v>0</v>
      </c>
      <c r="B51">
        <v>0</v>
      </c>
      <c r="C51">
        <f>'M2'!O51</f>
        <v>0</v>
      </c>
      <c r="D51">
        <f>'M3'!O51</f>
        <v>0</v>
      </c>
      <c r="E51">
        <f>'M4'!O51</f>
        <v>0</v>
      </c>
      <c r="F51">
        <f t="shared" si="1"/>
        <v>0</v>
      </c>
      <c r="G51">
        <f t="shared" si="2"/>
        <v>0</v>
      </c>
      <c r="H51">
        <f t="shared" si="3"/>
        <v>0</v>
      </c>
      <c r="I51">
        <f t="shared" si="4"/>
        <v>0</v>
      </c>
    </row>
    <row r="52" spans="1:9" x14ac:dyDescent="0.3">
      <c r="A52">
        <v>0</v>
      </c>
      <c r="B52">
        <v>0</v>
      </c>
      <c r="C52">
        <f>'M2'!O52</f>
        <v>0</v>
      </c>
      <c r="D52">
        <f>'M3'!O52</f>
        <v>0</v>
      </c>
      <c r="E52">
        <f>'M4'!O52</f>
        <v>0</v>
      </c>
      <c r="F52">
        <f t="shared" si="1"/>
        <v>0</v>
      </c>
      <c r="G52">
        <f t="shared" si="2"/>
        <v>0</v>
      </c>
      <c r="H52">
        <f t="shared" si="3"/>
        <v>0</v>
      </c>
      <c r="I52">
        <f t="shared" si="4"/>
        <v>0</v>
      </c>
    </row>
    <row r="53" spans="1:9" x14ac:dyDescent="0.3">
      <c r="A53">
        <v>0</v>
      </c>
      <c r="B53">
        <v>0</v>
      </c>
      <c r="C53">
        <f>'M2'!O53</f>
        <v>0</v>
      </c>
      <c r="D53">
        <f>'M3'!O53</f>
        <v>0</v>
      </c>
      <c r="E53">
        <f>'M4'!O53</f>
        <v>0</v>
      </c>
      <c r="F53">
        <f t="shared" si="1"/>
        <v>0</v>
      </c>
      <c r="G53">
        <f t="shared" si="2"/>
        <v>0</v>
      </c>
      <c r="H53">
        <f t="shared" si="3"/>
        <v>0</v>
      </c>
      <c r="I53">
        <f t="shared" si="4"/>
        <v>0</v>
      </c>
    </row>
    <row r="54" spans="1:9" x14ac:dyDescent="0.3">
      <c r="A54">
        <v>0</v>
      </c>
      <c r="B54">
        <v>0</v>
      </c>
      <c r="C54">
        <f>'M2'!O54</f>
        <v>0</v>
      </c>
      <c r="D54">
        <f>'M3'!O54</f>
        <v>0</v>
      </c>
      <c r="E54">
        <f>'M4'!O54</f>
        <v>0</v>
      </c>
      <c r="F54">
        <f t="shared" si="1"/>
        <v>0</v>
      </c>
      <c r="G54">
        <f t="shared" si="2"/>
        <v>0</v>
      </c>
      <c r="H54">
        <f t="shared" si="3"/>
        <v>0</v>
      </c>
      <c r="I54">
        <f t="shared" si="4"/>
        <v>0</v>
      </c>
    </row>
    <row r="55" spans="1:9" x14ac:dyDescent="0.3">
      <c r="A55">
        <v>1</v>
      </c>
      <c r="B55">
        <v>1</v>
      </c>
      <c r="C55">
        <f>'M2'!O55</f>
        <v>1</v>
      </c>
      <c r="D55">
        <f>'M3'!O55</f>
        <v>1</v>
      </c>
      <c r="E55">
        <f>'M4'!O55</f>
        <v>1</v>
      </c>
      <c r="F55">
        <f t="shared" si="1"/>
        <v>0</v>
      </c>
      <c r="G55">
        <f t="shared" si="2"/>
        <v>0</v>
      </c>
      <c r="H55">
        <f t="shared" si="3"/>
        <v>0</v>
      </c>
      <c r="I55">
        <f t="shared" si="4"/>
        <v>0</v>
      </c>
    </row>
    <row r="56" spans="1:9" x14ac:dyDescent="0.3">
      <c r="A56">
        <v>1</v>
      </c>
      <c r="B56">
        <v>0</v>
      </c>
      <c r="C56">
        <f>'M2'!O56</f>
        <v>0</v>
      </c>
      <c r="D56">
        <f>'M3'!O56</f>
        <v>0</v>
      </c>
      <c r="E56">
        <f>'M4'!O56</f>
        <v>0</v>
      </c>
      <c r="F56">
        <f t="shared" si="1"/>
        <v>1</v>
      </c>
      <c r="G56">
        <f t="shared" si="2"/>
        <v>1</v>
      </c>
      <c r="H56">
        <f t="shared" si="3"/>
        <v>1</v>
      </c>
      <c r="I56">
        <f t="shared" si="4"/>
        <v>1</v>
      </c>
    </row>
    <row r="57" spans="1:9" x14ac:dyDescent="0.3">
      <c r="A57">
        <v>0</v>
      </c>
      <c r="B57">
        <v>0</v>
      </c>
      <c r="C57">
        <f>'M2'!O57</f>
        <v>0</v>
      </c>
      <c r="D57">
        <f>'M3'!O57</f>
        <v>0</v>
      </c>
      <c r="E57">
        <f>'M4'!O57</f>
        <v>0</v>
      </c>
      <c r="F57">
        <f t="shared" si="1"/>
        <v>0</v>
      </c>
      <c r="G57">
        <f t="shared" si="2"/>
        <v>0</v>
      </c>
      <c r="H57">
        <f t="shared" si="3"/>
        <v>0</v>
      </c>
      <c r="I57">
        <f t="shared" si="4"/>
        <v>0</v>
      </c>
    </row>
    <row r="58" spans="1:9" x14ac:dyDescent="0.3">
      <c r="A58">
        <v>1</v>
      </c>
      <c r="B58">
        <v>1</v>
      </c>
      <c r="C58">
        <f>'M2'!O58</f>
        <v>1</v>
      </c>
      <c r="D58">
        <f>'M3'!O58</f>
        <v>1</v>
      </c>
      <c r="E58">
        <f>'M4'!O58</f>
        <v>1</v>
      </c>
      <c r="F58">
        <f t="shared" si="1"/>
        <v>0</v>
      </c>
      <c r="G58">
        <f t="shared" si="2"/>
        <v>0</v>
      </c>
      <c r="H58">
        <f t="shared" si="3"/>
        <v>0</v>
      </c>
      <c r="I58">
        <f t="shared" si="4"/>
        <v>0</v>
      </c>
    </row>
    <row r="59" spans="1:9" x14ac:dyDescent="0.3">
      <c r="A59">
        <v>0</v>
      </c>
      <c r="B59">
        <v>0</v>
      </c>
      <c r="C59">
        <f>'M2'!O59</f>
        <v>0</v>
      </c>
      <c r="D59">
        <f>'M3'!O59</f>
        <v>0</v>
      </c>
      <c r="E59">
        <f>'M4'!O59</f>
        <v>0</v>
      </c>
      <c r="F59">
        <f t="shared" si="1"/>
        <v>0</v>
      </c>
      <c r="G59">
        <f t="shared" si="2"/>
        <v>0</v>
      </c>
      <c r="H59">
        <f t="shared" si="3"/>
        <v>0</v>
      </c>
      <c r="I59">
        <f t="shared" si="4"/>
        <v>0</v>
      </c>
    </row>
    <row r="60" spans="1:9" x14ac:dyDescent="0.3">
      <c r="A60">
        <v>0</v>
      </c>
      <c r="B60">
        <v>0</v>
      </c>
      <c r="C60">
        <f>'M2'!O60</f>
        <v>0</v>
      </c>
      <c r="D60">
        <f>'M3'!O60</f>
        <v>0</v>
      </c>
      <c r="E60">
        <f>'M4'!O60</f>
        <v>0</v>
      </c>
      <c r="F60">
        <f t="shared" si="1"/>
        <v>0</v>
      </c>
      <c r="G60">
        <f t="shared" si="2"/>
        <v>0</v>
      </c>
      <c r="H60">
        <f t="shared" si="3"/>
        <v>0</v>
      </c>
      <c r="I60">
        <f t="shared" si="4"/>
        <v>0</v>
      </c>
    </row>
    <row r="61" spans="1:9" x14ac:dyDescent="0.3">
      <c r="A61">
        <v>0</v>
      </c>
      <c r="B61">
        <v>0</v>
      </c>
      <c r="C61">
        <f>'M2'!O61</f>
        <v>0</v>
      </c>
      <c r="D61">
        <f>'M3'!O61</f>
        <v>0</v>
      </c>
      <c r="E61">
        <f>'M4'!O61</f>
        <v>0</v>
      </c>
      <c r="F61">
        <f t="shared" si="1"/>
        <v>0</v>
      </c>
      <c r="G61">
        <f t="shared" si="2"/>
        <v>0</v>
      </c>
      <c r="H61">
        <f t="shared" si="3"/>
        <v>0</v>
      </c>
      <c r="I61">
        <f t="shared" si="4"/>
        <v>0</v>
      </c>
    </row>
    <row r="62" spans="1:9" x14ac:dyDescent="0.3">
      <c r="A62">
        <v>1</v>
      </c>
      <c r="B62">
        <v>0</v>
      </c>
      <c r="C62">
        <f>'M2'!O62</f>
        <v>0</v>
      </c>
      <c r="D62">
        <f>'M3'!O62</f>
        <v>0</v>
      </c>
      <c r="E62">
        <f>'M4'!O62</f>
        <v>0</v>
      </c>
      <c r="F62">
        <f t="shared" si="1"/>
        <v>1</v>
      </c>
      <c r="G62">
        <f t="shared" si="2"/>
        <v>1</v>
      </c>
      <c r="H62">
        <f t="shared" si="3"/>
        <v>1</v>
      </c>
      <c r="I62">
        <f t="shared" si="4"/>
        <v>1</v>
      </c>
    </row>
    <row r="63" spans="1:9" x14ac:dyDescent="0.3">
      <c r="A63">
        <v>1</v>
      </c>
      <c r="B63">
        <v>0</v>
      </c>
      <c r="C63">
        <f>'M2'!O63</f>
        <v>0</v>
      </c>
      <c r="D63">
        <f>'M3'!O63</f>
        <v>0</v>
      </c>
      <c r="E63">
        <f>'M4'!O63</f>
        <v>0</v>
      </c>
      <c r="F63">
        <f t="shared" si="1"/>
        <v>1</v>
      </c>
      <c r="G63">
        <f t="shared" si="2"/>
        <v>1</v>
      </c>
      <c r="H63">
        <f t="shared" si="3"/>
        <v>1</v>
      </c>
      <c r="I63">
        <f t="shared" si="4"/>
        <v>1</v>
      </c>
    </row>
    <row r="64" spans="1:9" x14ac:dyDescent="0.3">
      <c r="A64">
        <v>1</v>
      </c>
      <c r="B64">
        <v>0</v>
      </c>
      <c r="C64">
        <f>'M2'!O64</f>
        <v>0</v>
      </c>
      <c r="D64">
        <f>'M3'!O64</f>
        <v>0</v>
      </c>
      <c r="E64">
        <f>'M4'!O64</f>
        <v>0</v>
      </c>
      <c r="F64">
        <f t="shared" si="1"/>
        <v>1</v>
      </c>
      <c r="G64">
        <f t="shared" si="2"/>
        <v>1</v>
      </c>
      <c r="H64">
        <f t="shared" si="3"/>
        <v>1</v>
      </c>
      <c r="I64">
        <f t="shared" si="4"/>
        <v>1</v>
      </c>
    </row>
    <row r="65" spans="1:9" x14ac:dyDescent="0.3">
      <c r="A65">
        <v>0</v>
      </c>
      <c r="B65">
        <v>0</v>
      </c>
      <c r="C65">
        <f>'M2'!O65</f>
        <v>0</v>
      </c>
      <c r="D65">
        <f>'M3'!O65</f>
        <v>0</v>
      </c>
      <c r="E65">
        <f>'M4'!O65</f>
        <v>0</v>
      </c>
      <c r="F65">
        <f t="shared" si="1"/>
        <v>0</v>
      </c>
      <c r="G65">
        <f t="shared" si="2"/>
        <v>0</v>
      </c>
      <c r="H65">
        <f t="shared" si="3"/>
        <v>0</v>
      </c>
      <c r="I65">
        <f t="shared" si="4"/>
        <v>0</v>
      </c>
    </row>
    <row r="66" spans="1:9" x14ac:dyDescent="0.3">
      <c r="A66">
        <v>1</v>
      </c>
      <c r="B66">
        <v>0</v>
      </c>
      <c r="C66">
        <f>'M2'!O66</f>
        <v>0</v>
      </c>
      <c r="D66">
        <f>'M3'!O66</f>
        <v>0</v>
      </c>
      <c r="E66">
        <f>'M4'!O66</f>
        <v>0</v>
      </c>
      <c r="F66">
        <f t="shared" si="1"/>
        <v>1</v>
      </c>
      <c r="G66">
        <f t="shared" si="2"/>
        <v>1</v>
      </c>
      <c r="H66">
        <f t="shared" si="3"/>
        <v>1</v>
      </c>
      <c r="I66">
        <f t="shared" si="4"/>
        <v>1</v>
      </c>
    </row>
    <row r="67" spans="1:9" x14ac:dyDescent="0.3">
      <c r="A67">
        <v>0</v>
      </c>
      <c r="B67">
        <v>0</v>
      </c>
      <c r="C67">
        <f>'M2'!O67</f>
        <v>0</v>
      </c>
      <c r="D67">
        <f>'M3'!O67</f>
        <v>0</v>
      </c>
      <c r="E67">
        <f>'M4'!O67</f>
        <v>0</v>
      </c>
      <c r="F67">
        <f t="shared" ref="F67:F130" si="6">$A67-B67</f>
        <v>0</v>
      </c>
      <c r="G67">
        <f t="shared" ref="G67:G130" si="7">$A67-C67</f>
        <v>0</v>
      </c>
      <c r="H67">
        <f t="shared" ref="H67:H130" si="8">$A67-D67</f>
        <v>0</v>
      </c>
      <c r="I67">
        <f t="shared" ref="I67:I130" si="9">$A67-E67</f>
        <v>0</v>
      </c>
    </row>
    <row r="68" spans="1:9" x14ac:dyDescent="0.3">
      <c r="A68">
        <v>1</v>
      </c>
      <c r="B68">
        <v>1</v>
      </c>
      <c r="C68">
        <f>'M2'!O68</f>
        <v>1</v>
      </c>
      <c r="D68">
        <f>'M3'!O68</f>
        <v>1</v>
      </c>
      <c r="E68">
        <f>'M4'!O68</f>
        <v>1</v>
      </c>
      <c r="F68">
        <f t="shared" si="6"/>
        <v>0</v>
      </c>
      <c r="G68">
        <f t="shared" si="7"/>
        <v>0</v>
      </c>
      <c r="H68">
        <f t="shared" si="8"/>
        <v>0</v>
      </c>
      <c r="I68">
        <f t="shared" si="9"/>
        <v>0</v>
      </c>
    </row>
    <row r="69" spans="1:9" x14ac:dyDescent="0.3">
      <c r="A69">
        <v>1</v>
      </c>
      <c r="B69">
        <v>0</v>
      </c>
      <c r="C69">
        <f>'M2'!O69</f>
        <v>0</v>
      </c>
      <c r="D69">
        <f>'M3'!O69</f>
        <v>0</v>
      </c>
      <c r="E69">
        <f>'M4'!O69</f>
        <v>0</v>
      </c>
      <c r="F69">
        <f t="shared" si="6"/>
        <v>1</v>
      </c>
      <c r="G69">
        <f t="shared" si="7"/>
        <v>1</v>
      </c>
      <c r="H69">
        <f t="shared" si="8"/>
        <v>1</v>
      </c>
      <c r="I69">
        <f t="shared" si="9"/>
        <v>1</v>
      </c>
    </row>
    <row r="70" spans="1:9" x14ac:dyDescent="0.3">
      <c r="A70">
        <v>0</v>
      </c>
      <c r="B70">
        <v>0</v>
      </c>
      <c r="C70">
        <f>'M2'!O70</f>
        <v>0</v>
      </c>
      <c r="D70">
        <f>'M3'!O70</f>
        <v>0</v>
      </c>
      <c r="E70">
        <f>'M4'!O70</f>
        <v>0</v>
      </c>
      <c r="F70">
        <f t="shared" si="6"/>
        <v>0</v>
      </c>
      <c r="G70">
        <f t="shared" si="7"/>
        <v>0</v>
      </c>
      <c r="H70">
        <f t="shared" si="8"/>
        <v>0</v>
      </c>
      <c r="I70">
        <f t="shared" si="9"/>
        <v>0</v>
      </c>
    </row>
    <row r="71" spans="1:9" x14ac:dyDescent="0.3">
      <c r="A71">
        <v>0</v>
      </c>
      <c r="B71">
        <v>0</v>
      </c>
      <c r="C71">
        <f>'M2'!O71</f>
        <v>0</v>
      </c>
      <c r="D71">
        <f>'M3'!O71</f>
        <v>0</v>
      </c>
      <c r="E71">
        <f>'M4'!O71</f>
        <v>0</v>
      </c>
      <c r="F71">
        <f t="shared" si="6"/>
        <v>0</v>
      </c>
      <c r="G71">
        <f t="shared" si="7"/>
        <v>0</v>
      </c>
      <c r="H71">
        <f t="shared" si="8"/>
        <v>0</v>
      </c>
      <c r="I71">
        <f t="shared" si="9"/>
        <v>0</v>
      </c>
    </row>
    <row r="72" spans="1:9" x14ac:dyDescent="0.3">
      <c r="A72">
        <v>1</v>
      </c>
      <c r="B72">
        <v>1</v>
      </c>
      <c r="C72">
        <f>'M2'!O72</f>
        <v>1</v>
      </c>
      <c r="D72">
        <f>'M3'!O72</f>
        <v>1</v>
      </c>
      <c r="E72">
        <f>'M4'!O72</f>
        <v>1</v>
      </c>
      <c r="F72">
        <f t="shared" si="6"/>
        <v>0</v>
      </c>
      <c r="G72">
        <f t="shared" si="7"/>
        <v>0</v>
      </c>
      <c r="H72">
        <f t="shared" si="8"/>
        <v>0</v>
      </c>
      <c r="I72">
        <f t="shared" si="9"/>
        <v>0</v>
      </c>
    </row>
    <row r="73" spans="1:9" x14ac:dyDescent="0.3">
      <c r="A73">
        <v>0</v>
      </c>
      <c r="B73">
        <v>0</v>
      </c>
      <c r="C73">
        <f>'M2'!O73</f>
        <v>0</v>
      </c>
      <c r="D73">
        <f>'M3'!O73</f>
        <v>0</v>
      </c>
      <c r="E73">
        <f>'M4'!O73</f>
        <v>0</v>
      </c>
      <c r="F73">
        <f t="shared" si="6"/>
        <v>0</v>
      </c>
      <c r="G73">
        <f t="shared" si="7"/>
        <v>0</v>
      </c>
      <c r="H73">
        <f t="shared" si="8"/>
        <v>0</v>
      </c>
      <c r="I73">
        <f t="shared" si="9"/>
        <v>0</v>
      </c>
    </row>
    <row r="74" spans="1:9" x14ac:dyDescent="0.3">
      <c r="A74">
        <v>0</v>
      </c>
      <c r="B74">
        <v>0</v>
      </c>
      <c r="C74">
        <f>'M2'!O74</f>
        <v>0</v>
      </c>
      <c r="D74">
        <f>'M3'!O74</f>
        <v>0</v>
      </c>
      <c r="E74">
        <f>'M4'!O74</f>
        <v>0</v>
      </c>
      <c r="F74">
        <f t="shared" si="6"/>
        <v>0</v>
      </c>
      <c r="G74">
        <f t="shared" si="7"/>
        <v>0</v>
      </c>
      <c r="H74">
        <f t="shared" si="8"/>
        <v>0</v>
      </c>
      <c r="I74">
        <f t="shared" si="9"/>
        <v>0</v>
      </c>
    </row>
    <row r="75" spans="1:9" x14ac:dyDescent="0.3">
      <c r="A75">
        <v>0</v>
      </c>
      <c r="B75">
        <v>0</v>
      </c>
      <c r="C75">
        <f>'M2'!O75</f>
        <v>0</v>
      </c>
      <c r="D75">
        <f>'M3'!O75</f>
        <v>0</v>
      </c>
      <c r="E75">
        <f>'M4'!O75</f>
        <v>0</v>
      </c>
      <c r="F75">
        <f t="shared" si="6"/>
        <v>0</v>
      </c>
      <c r="G75">
        <f t="shared" si="7"/>
        <v>0</v>
      </c>
      <c r="H75">
        <f t="shared" si="8"/>
        <v>0</v>
      </c>
      <c r="I75">
        <f t="shared" si="9"/>
        <v>0</v>
      </c>
    </row>
    <row r="76" spans="1:9" x14ac:dyDescent="0.3">
      <c r="A76">
        <v>0</v>
      </c>
      <c r="B76">
        <v>0</v>
      </c>
      <c r="C76">
        <f>'M2'!O76</f>
        <v>0</v>
      </c>
      <c r="D76">
        <f>'M3'!O76</f>
        <v>0</v>
      </c>
      <c r="E76">
        <f>'M4'!O76</f>
        <v>0</v>
      </c>
      <c r="F76">
        <f t="shared" si="6"/>
        <v>0</v>
      </c>
      <c r="G76">
        <f t="shared" si="7"/>
        <v>0</v>
      </c>
      <c r="H76">
        <f t="shared" si="8"/>
        <v>0</v>
      </c>
      <c r="I76">
        <f t="shared" si="9"/>
        <v>0</v>
      </c>
    </row>
    <row r="77" spans="1:9" x14ac:dyDescent="0.3">
      <c r="A77">
        <v>1</v>
      </c>
      <c r="B77">
        <v>0</v>
      </c>
      <c r="C77">
        <f>'M2'!O77</f>
        <v>0</v>
      </c>
      <c r="D77">
        <f>'M3'!O77</f>
        <v>0</v>
      </c>
      <c r="E77">
        <f>'M4'!O77</f>
        <v>0</v>
      </c>
      <c r="F77">
        <f t="shared" si="6"/>
        <v>1</v>
      </c>
      <c r="G77">
        <f t="shared" si="7"/>
        <v>1</v>
      </c>
      <c r="H77">
        <f t="shared" si="8"/>
        <v>1</v>
      </c>
      <c r="I77">
        <f t="shared" si="9"/>
        <v>1</v>
      </c>
    </row>
    <row r="78" spans="1:9" x14ac:dyDescent="0.3">
      <c r="A78">
        <v>1</v>
      </c>
      <c r="B78">
        <v>0</v>
      </c>
      <c r="C78">
        <f>'M2'!O78</f>
        <v>0</v>
      </c>
      <c r="D78">
        <f>'M3'!O78</f>
        <v>0</v>
      </c>
      <c r="E78">
        <f>'M4'!O78</f>
        <v>0</v>
      </c>
      <c r="F78">
        <f t="shared" si="6"/>
        <v>1</v>
      </c>
      <c r="G78">
        <f t="shared" si="7"/>
        <v>1</v>
      </c>
      <c r="H78">
        <f t="shared" si="8"/>
        <v>1</v>
      </c>
      <c r="I78">
        <f t="shared" si="9"/>
        <v>1</v>
      </c>
    </row>
    <row r="79" spans="1:9" x14ac:dyDescent="0.3">
      <c r="A79">
        <v>0</v>
      </c>
      <c r="B79">
        <v>0</v>
      </c>
      <c r="C79">
        <f>'M2'!O79</f>
        <v>0</v>
      </c>
      <c r="D79">
        <f>'M3'!O79</f>
        <v>0</v>
      </c>
      <c r="E79">
        <f>'M4'!O79</f>
        <v>0</v>
      </c>
      <c r="F79">
        <f t="shared" si="6"/>
        <v>0</v>
      </c>
      <c r="G79">
        <f t="shared" si="7"/>
        <v>0</v>
      </c>
      <c r="H79">
        <f t="shared" si="8"/>
        <v>0</v>
      </c>
      <c r="I79">
        <f t="shared" si="9"/>
        <v>0</v>
      </c>
    </row>
    <row r="80" spans="1:9" x14ac:dyDescent="0.3">
      <c r="A80">
        <v>0</v>
      </c>
      <c r="B80">
        <v>0</v>
      </c>
      <c r="C80">
        <f>'M2'!O80</f>
        <v>0</v>
      </c>
      <c r="D80">
        <f>'M3'!O80</f>
        <v>0</v>
      </c>
      <c r="E80">
        <f>'M4'!O80</f>
        <v>0</v>
      </c>
      <c r="F80">
        <f t="shared" si="6"/>
        <v>0</v>
      </c>
      <c r="G80">
        <f t="shared" si="7"/>
        <v>0</v>
      </c>
      <c r="H80">
        <f t="shared" si="8"/>
        <v>0</v>
      </c>
      <c r="I80">
        <f t="shared" si="9"/>
        <v>0</v>
      </c>
    </row>
    <row r="81" spans="1:9" x14ac:dyDescent="0.3">
      <c r="A81">
        <v>0</v>
      </c>
      <c r="B81">
        <v>0</v>
      </c>
      <c r="C81">
        <f>'M2'!O81</f>
        <v>0</v>
      </c>
      <c r="D81">
        <f>'M3'!O81</f>
        <v>0</v>
      </c>
      <c r="E81">
        <f>'M4'!O81</f>
        <v>0</v>
      </c>
      <c r="F81">
        <f t="shared" si="6"/>
        <v>0</v>
      </c>
      <c r="G81">
        <f t="shared" si="7"/>
        <v>0</v>
      </c>
      <c r="H81">
        <f t="shared" si="8"/>
        <v>0</v>
      </c>
      <c r="I81">
        <f t="shared" si="9"/>
        <v>0</v>
      </c>
    </row>
    <row r="82" spans="1:9" x14ac:dyDescent="0.3">
      <c r="A82">
        <v>0</v>
      </c>
      <c r="B82">
        <v>0</v>
      </c>
      <c r="C82">
        <f>'M2'!O82</f>
        <v>0</v>
      </c>
      <c r="D82">
        <f>'M3'!O82</f>
        <v>0</v>
      </c>
      <c r="E82">
        <f>'M4'!O82</f>
        <v>0</v>
      </c>
      <c r="F82">
        <f t="shared" si="6"/>
        <v>0</v>
      </c>
      <c r="G82">
        <f t="shared" si="7"/>
        <v>0</v>
      </c>
      <c r="H82">
        <f t="shared" si="8"/>
        <v>0</v>
      </c>
      <c r="I82">
        <f t="shared" si="9"/>
        <v>0</v>
      </c>
    </row>
    <row r="83" spans="1:9" x14ac:dyDescent="0.3">
      <c r="A83">
        <v>0</v>
      </c>
      <c r="B83">
        <v>0</v>
      </c>
      <c r="C83">
        <f>'M2'!O83</f>
        <v>0</v>
      </c>
      <c r="D83">
        <f>'M3'!O83</f>
        <v>0</v>
      </c>
      <c r="E83">
        <f>'M4'!O83</f>
        <v>0</v>
      </c>
      <c r="F83">
        <f t="shared" si="6"/>
        <v>0</v>
      </c>
      <c r="G83">
        <f t="shared" si="7"/>
        <v>0</v>
      </c>
      <c r="H83">
        <f t="shared" si="8"/>
        <v>0</v>
      </c>
      <c r="I83">
        <f t="shared" si="9"/>
        <v>0</v>
      </c>
    </row>
    <row r="84" spans="1:9" x14ac:dyDescent="0.3">
      <c r="A84">
        <v>0</v>
      </c>
      <c r="B84">
        <v>0</v>
      </c>
      <c r="C84">
        <f>'M2'!O84</f>
        <v>0</v>
      </c>
      <c r="D84">
        <f>'M3'!O84</f>
        <v>0</v>
      </c>
      <c r="E84">
        <f>'M4'!O84</f>
        <v>0</v>
      </c>
      <c r="F84">
        <f t="shared" si="6"/>
        <v>0</v>
      </c>
      <c r="G84">
        <f t="shared" si="7"/>
        <v>0</v>
      </c>
      <c r="H84">
        <f t="shared" si="8"/>
        <v>0</v>
      </c>
      <c r="I84">
        <f t="shared" si="9"/>
        <v>0</v>
      </c>
    </row>
    <row r="85" spans="1:9" x14ac:dyDescent="0.3">
      <c r="A85">
        <v>1</v>
      </c>
      <c r="B85">
        <v>0</v>
      </c>
      <c r="C85">
        <f>'M2'!O85</f>
        <v>0</v>
      </c>
      <c r="D85">
        <f>'M3'!O85</f>
        <v>0</v>
      </c>
      <c r="E85">
        <f>'M4'!O85</f>
        <v>0</v>
      </c>
      <c r="F85">
        <f t="shared" si="6"/>
        <v>1</v>
      </c>
      <c r="G85">
        <f t="shared" si="7"/>
        <v>1</v>
      </c>
      <c r="H85">
        <f t="shared" si="8"/>
        <v>1</v>
      </c>
      <c r="I85">
        <f t="shared" si="9"/>
        <v>1</v>
      </c>
    </row>
    <row r="86" spans="1:9" x14ac:dyDescent="0.3">
      <c r="A86">
        <v>0</v>
      </c>
      <c r="B86">
        <v>0</v>
      </c>
      <c r="C86">
        <f>'M2'!O86</f>
        <v>0</v>
      </c>
      <c r="D86">
        <f>'M3'!O86</f>
        <v>0</v>
      </c>
      <c r="E86">
        <f>'M4'!O86</f>
        <v>0</v>
      </c>
      <c r="F86">
        <f t="shared" si="6"/>
        <v>0</v>
      </c>
      <c r="G86">
        <f t="shared" si="7"/>
        <v>0</v>
      </c>
      <c r="H86">
        <f t="shared" si="8"/>
        <v>0</v>
      </c>
      <c r="I86">
        <f t="shared" si="9"/>
        <v>0</v>
      </c>
    </row>
    <row r="87" spans="1:9" x14ac:dyDescent="0.3">
      <c r="A87">
        <v>0</v>
      </c>
      <c r="B87">
        <v>0</v>
      </c>
      <c r="C87">
        <f>'M2'!O87</f>
        <v>0</v>
      </c>
      <c r="D87">
        <f>'M3'!O87</f>
        <v>0</v>
      </c>
      <c r="E87">
        <f>'M4'!O87</f>
        <v>0</v>
      </c>
      <c r="F87">
        <f t="shared" si="6"/>
        <v>0</v>
      </c>
      <c r="G87">
        <f t="shared" si="7"/>
        <v>0</v>
      </c>
      <c r="H87">
        <f t="shared" si="8"/>
        <v>0</v>
      </c>
      <c r="I87">
        <f t="shared" si="9"/>
        <v>0</v>
      </c>
    </row>
    <row r="88" spans="1:9" x14ac:dyDescent="0.3">
      <c r="A88">
        <v>0</v>
      </c>
      <c r="B88">
        <v>0</v>
      </c>
      <c r="C88">
        <f>'M2'!O88</f>
        <v>0</v>
      </c>
      <c r="D88">
        <f>'M3'!O88</f>
        <v>0</v>
      </c>
      <c r="E88">
        <f>'M4'!O88</f>
        <v>0</v>
      </c>
      <c r="F88">
        <f t="shared" si="6"/>
        <v>0</v>
      </c>
      <c r="G88">
        <f t="shared" si="7"/>
        <v>0</v>
      </c>
      <c r="H88">
        <f t="shared" si="8"/>
        <v>0</v>
      </c>
      <c r="I88">
        <f t="shared" si="9"/>
        <v>0</v>
      </c>
    </row>
    <row r="89" spans="1:9" x14ac:dyDescent="0.3">
      <c r="A89">
        <v>1</v>
      </c>
      <c r="B89">
        <v>1</v>
      </c>
      <c r="C89">
        <f>'M2'!O89</f>
        <v>1</v>
      </c>
      <c r="D89">
        <f>'M3'!O89</f>
        <v>1</v>
      </c>
      <c r="E89">
        <f>'M4'!O89</f>
        <v>1</v>
      </c>
      <c r="F89">
        <f t="shared" si="6"/>
        <v>0</v>
      </c>
      <c r="G89">
        <f t="shared" si="7"/>
        <v>0</v>
      </c>
      <c r="H89">
        <f t="shared" si="8"/>
        <v>0</v>
      </c>
      <c r="I89">
        <f t="shared" si="9"/>
        <v>0</v>
      </c>
    </row>
    <row r="90" spans="1:9" x14ac:dyDescent="0.3">
      <c r="A90">
        <v>0</v>
      </c>
      <c r="B90">
        <v>1</v>
      </c>
      <c r="C90">
        <f>'M2'!O90</f>
        <v>1</v>
      </c>
      <c r="D90">
        <f>'M3'!O90</f>
        <v>1</v>
      </c>
      <c r="E90">
        <f>'M4'!O90</f>
        <v>1</v>
      </c>
      <c r="F90">
        <f t="shared" si="6"/>
        <v>-1</v>
      </c>
      <c r="G90">
        <f t="shared" si="7"/>
        <v>-1</v>
      </c>
      <c r="H90">
        <f t="shared" si="8"/>
        <v>-1</v>
      </c>
      <c r="I90">
        <f t="shared" si="9"/>
        <v>-1</v>
      </c>
    </row>
    <row r="91" spans="1:9" x14ac:dyDescent="0.3">
      <c r="A91">
        <v>0</v>
      </c>
      <c r="B91">
        <v>0</v>
      </c>
      <c r="C91">
        <f>'M2'!O91</f>
        <v>0</v>
      </c>
      <c r="D91">
        <f>'M3'!O91</f>
        <v>0</v>
      </c>
      <c r="E91">
        <f>'M4'!O91</f>
        <v>0</v>
      </c>
      <c r="F91">
        <f t="shared" si="6"/>
        <v>0</v>
      </c>
      <c r="G91">
        <f t="shared" si="7"/>
        <v>0</v>
      </c>
      <c r="H91">
        <f t="shared" si="8"/>
        <v>0</v>
      </c>
      <c r="I91">
        <f t="shared" si="9"/>
        <v>0</v>
      </c>
    </row>
    <row r="92" spans="1:9" x14ac:dyDescent="0.3">
      <c r="A92">
        <v>1</v>
      </c>
      <c r="B92">
        <v>1</v>
      </c>
      <c r="C92">
        <f>'M2'!O92</f>
        <v>1</v>
      </c>
      <c r="D92">
        <f>'M3'!O92</f>
        <v>1</v>
      </c>
      <c r="E92">
        <f>'M4'!O92</f>
        <v>1</v>
      </c>
      <c r="F92">
        <f t="shared" si="6"/>
        <v>0</v>
      </c>
      <c r="G92">
        <f t="shared" si="7"/>
        <v>0</v>
      </c>
      <c r="H92">
        <f t="shared" si="8"/>
        <v>0</v>
      </c>
      <c r="I92">
        <f t="shared" si="9"/>
        <v>0</v>
      </c>
    </row>
    <row r="93" spans="1:9" x14ac:dyDescent="0.3">
      <c r="A93">
        <v>1</v>
      </c>
      <c r="B93">
        <v>1</v>
      </c>
      <c r="C93">
        <f>'M2'!O93</f>
        <v>1</v>
      </c>
      <c r="D93">
        <f>'M3'!O93</f>
        <v>1</v>
      </c>
      <c r="E93">
        <f>'M4'!O93</f>
        <v>1</v>
      </c>
      <c r="F93">
        <f t="shared" si="6"/>
        <v>0</v>
      </c>
      <c r="G93">
        <f t="shared" si="7"/>
        <v>0</v>
      </c>
      <c r="H93">
        <f t="shared" si="8"/>
        <v>0</v>
      </c>
      <c r="I93">
        <f t="shared" si="9"/>
        <v>0</v>
      </c>
    </row>
    <row r="94" spans="1:9" x14ac:dyDescent="0.3">
      <c r="A94">
        <v>0</v>
      </c>
      <c r="B94">
        <v>0</v>
      </c>
      <c r="C94">
        <f>'M2'!O94</f>
        <v>0</v>
      </c>
      <c r="D94">
        <f>'M3'!O94</f>
        <v>0</v>
      </c>
      <c r="E94">
        <f>'M4'!O94</f>
        <v>0</v>
      </c>
      <c r="F94">
        <f t="shared" si="6"/>
        <v>0</v>
      </c>
      <c r="G94">
        <f t="shared" si="7"/>
        <v>0</v>
      </c>
      <c r="H94">
        <f t="shared" si="8"/>
        <v>0</v>
      </c>
      <c r="I94">
        <f t="shared" si="9"/>
        <v>0</v>
      </c>
    </row>
    <row r="95" spans="1:9" x14ac:dyDescent="0.3">
      <c r="A95">
        <v>1</v>
      </c>
      <c r="B95">
        <v>1</v>
      </c>
      <c r="C95">
        <f>'M2'!O95</f>
        <v>1</v>
      </c>
      <c r="D95">
        <f>'M3'!O95</f>
        <v>1</v>
      </c>
      <c r="E95">
        <f>'M4'!O95</f>
        <v>1</v>
      </c>
      <c r="F95">
        <f t="shared" si="6"/>
        <v>0</v>
      </c>
      <c r="G95">
        <f t="shared" si="7"/>
        <v>0</v>
      </c>
      <c r="H95">
        <f t="shared" si="8"/>
        <v>0</v>
      </c>
      <c r="I95">
        <f t="shared" si="9"/>
        <v>0</v>
      </c>
    </row>
    <row r="96" spans="1:9" x14ac:dyDescent="0.3">
      <c r="A96">
        <v>0</v>
      </c>
      <c r="B96">
        <v>0</v>
      </c>
      <c r="C96">
        <f>'M2'!O96</f>
        <v>0</v>
      </c>
      <c r="D96">
        <f>'M3'!O96</f>
        <v>0</v>
      </c>
      <c r="E96">
        <f>'M4'!O96</f>
        <v>0</v>
      </c>
      <c r="F96">
        <f t="shared" si="6"/>
        <v>0</v>
      </c>
      <c r="G96">
        <f t="shared" si="7"/>
        <v>0</v>
      </c>
      <c r="H96">
        <f t="shared" si="8"/>
        <v>0</v>
      </c>
      <c r="I96">
        <f t="shared" si="9"/>
        <v>0</v>
      </c>
    </row>
    <row r="97" spans="1:9" x14ac:dyDescent="0.3">
      <c r="A97">
        <v>1</v>
      </c>
      <c r="B97">
        <v>0</v>
      </c>
      <c r="C97">
        <f>'M2'!O97</f>
        <v>0</v>
      </c>
      <c r="D97">
        <f>'M3'!O97</f>
        <v>0</v>
      </c>
      <c r="E97">
        <f>'M4'!O97</f>
        <v>0</v>
      </c>
      <c r="F97">
        <f t="shared" si="6"/>
        <v>1</v>
      </c>
      <c r="G97">
        <f t="shared" si="7"/>
        <v>1</v>
      </c>
      <c r="H97">
        <f t="shared" si="8"/>
        <v>1</v>
      </c>
      <c r="I97">
        <f t="shared" si="9"/>
        <v>1</v>
      </c>
    </row>
    <row r="98" spans="1:9" x14ac:dyDescent="0.3">
      <c r="A98">
        <v>1</v>
      </c>
      <c r="B98">
        <v>1</v>
      </c>
      <c r="C98">
        <f>'M2'!O98</f>
        <v>1</v>
      </c>
      <c r="D98">
        <f>'M3'!O98</f>
        <v>1</v>
      </c>
      <c r="E98">
        <f>'M4'!O98</f>
        <v>1</v>
      </c>
      <c r="F98">
        <f t="shared" si="6"/>
        <v>0</v>
      </c>
      <c r="G98">
        <f t="shared" si="7"/>
        <v>0</v>
      </c>
      <c r="H98">
        <f t="shared" si="8"/>
        <v>0</v>
      </c>
      <c r="I98">
        <f t="shared" si="9"/>
        <v>0</v>
      </c>
    </row>
    <row r="99" spans="1:9" x14ac:dyDescent="0.3">
      <c r="A99">
        <v>1</v>
      </c>
      <c r="B99">
        <v>1</v>
      </c>
      <c r="C99">
        <f>'M2'!O99</f>
        <v>1</v>
      </c>
      <c r="D99">
        <f>'M3'!O99</f>
        <v>1</v>
      </c>
      <c r="E99">
        <f>'M4'!O99</f>
        <v>1</v>
      </c>
      <c r="F99">
        <f t="shared" si="6"/>
        <v>0</v>
      </c>
      <c r="G99">
        <f t="shared" si="7"/>
        <v>0</v>
      </c>
      <c r="H99">
        <f t="shared" si="8"/>
        <v>0</v>
      </c>
      <c r="I99">
        <f t="shared" si="9"/>
        <v>0</v>
      </c>
    </row>
    <row r="100" spans="1:9" x14ac:dyDescent="0.3">
      <c r="A100">
        <v>0</v>
      </c>
      <c r="B100">
        <v>0</v>
      </c>
      <c r="C100">
        <f>'M2'!O100</f>
        <v>0</v>
      </c>
      <c r="D100">
        <f>'M3'!O100</f>
        <v>0</v>
      </c>
      <c r="E100">
        <f>'M4'!O100</f>
        <v>0</v>
      </c>
      <c r="F100">
        <f t="shared" si="6"/>
        <v>0</v>
      </c>
      <c r="G100">
        <f t="shared" si="7"/>
        <v>0</v>
      </c>
      <c r="H100">
        <f t="shared" si="8"/>
        <v>0</v>
      </c>
      <c r="I100">
        <f t="shared" si="9"/>
        <v>0</v>
      </c>
    </row>
    <row r="101" spans="1:9" x14ac:dyDescent="0.3">
      <c r="A101">
        <v>0</v>
      </c>
      <c r="B101">
        <v>1</v>
      </c>
      <c r="C101">
        <f>'M2'!O101</f>
        <v>1</v>
      </c>
      <c r="D101">
        <f>'M3'!O101</f>
        <v>1</v>
      </c>
      <c r="E101">
        <f>'M4'!O101</f>
        <v>1</v>
      </c>
      <c r="F101">
        <f t="shared" si="6"/>
        <v>-1</v>
      </c>
      <c r="G101">
        <f t="shared" si="7"/>
        <v>-1</v>
      </c>
      <c r="H101">
        <f t="shared" si="8"/>
        <v>-1</v>
      </c>
      <c r="I101">
        <f t="shared" si="9"/>
        <v>-1</v>
      </c>
    </row>
    <row r="102" spans="1:9" x14ac:dyDescent="0.3">
      <c r="A102">
        <v>0</v>
      </c>
      <c r="B102">
        <v>0</v>
      </c>
      <c r="C102">
        <f>'M2'!O102</f>
        <v>0</v>
      </c>
      <c r="D102">
        <f>'M3'!O102</f>
        <v>0</v>
      </c>
      <c r="E102">
        <f>'M4'!O102</f>
        <v>0</v>
      </c>
      <c r="F102">
        <f t="shared" si="6"/>
        <v>0</v>
      </c>
      <c r="G102">
        <f t="shared" si="7"/>
        <v>0</v>
      </c>
      <c r="H102">
        <f t="shared" si="8"/>
        <v>0</v>
      </c>
      <c r="I102">
        <f t="shared" si="9"/>
        <v>0</v>
      </c>
    </row>
    <row r="103" spans="1:9" x14ac:dyDescent="0.3">
      <c r="A103">
        <v>1</v>
      </c>
      <c r="B103">
        <v>0</v>
      </c>
      <c r="C103">
        <f>'M2'!O103</f>
        <v>0</v>
      </c>
      <c r="D103">
        <f>'M3'!O103</f>
        <v>0</v>
      </c>
      <c r="E103">
        <f>'M4'!O103</f>
        <v>0</v>
      </c>
      <c r="F103">
        <f t="shared" si="6"/>
        <v>1</v>
      </c>
      <c r="G103">
        <f t="shared" si="7"/>
        <v>1</v>
      </c>
      <c r="H103">
        <f t="shared" si="8"/>
        <v>1</v>
      </c>
      <c r="I103">
        <f t="shared" si="9"/>
        <v>1</v>
      </c>
    </row>
    <row r="104" spans="1:9" x14ac:dyDescent="0.3">
      <c r="A104">
        <v>1</v>
      </c>
      <c r="B104">
        <v>1</v>
      </c>
      <c r="C104">
        <f>'M2'!O104</f>
        <v>1</v>
      </c>
      <c r="D104">
        <f>'M3'!O104</f>
        <v>1</v>
      </c>
      <c r="E104">
        <f>'M4'!O104</f>
        <v>1</v>
      </c>
      <c r="F104">
        <f t="shared" si="6"/>
        <v>0</v>
      </c>
      <c r="G104">
        <f t="shared" si="7"/>
        <v>0</v>
      </c>
      <c r="H104">
        <f t="shared" si="8"/>
        <v>0</v>
      </c>
      <c r="I104">
        <f t="shared" si="9"/>
        <v>0</v>
      </c>
    </row>
    <row r="105" spans="1:9" x14ac:dyDescent="0.3">
      <c r="A105">
        <v>1</v>
      </c>
      <c r="B105">
        <v>0</v>
      </c>
      <c r="C105">
        <f>'M2'!O105</f>
        <v>0</v>
      </c>
      <c r="D105">
        <f>'M3'!O105</f>
        <v>0</v>
      </c>
      <c r="E105">
        <f>'M4'!O105</f>
        <v>0</v>
      </c>
      <c r="F105">
        <f t="shared" si="6"/>
        <v>1</v>
      </c>
      <c r="G105">
        <f t="shared" si="7"/>
        <v>1</v>
      </c>
      <c r="H105">
        <f t="shared" si="8"/>
        <v>1</v>
      </c>
      <c r="I105">
        <f t="shared" si="9"/>
        <v>1</v>
      </c>
    </row>
    <row r="106" spans="1:9" x14ac:dyDescent="0.3">
      <c r="A106">
        <v>0</v>
      </c>
      <c r="B106">
        <v>0</v>
      </c>
      <c r="C106">
        <f>'M2'!O106</f>
        <v>0</v>
      </c>
      <c r="D106">
        <f>'M3'!O106</f>
        <v>0</v>
      </c>
      <c r="E106">
        <f>'M4'!O106</f>
        <v>0</v>
      </c>
      <c r="F106">
        <f t="shared" si="6"/>
        <v>0</v>
      </c>
      <c r="G106">
        <f t="shared" si="7"/>
        <v>0</v>
      </c>
      <c r="H106">
        <f t="shared" si="8"/>
        <v>0</v>
      </c>
      <c r="I106">
        <f t="shared" si="9"/>
        <v>0</v>
      </c>
    </row>
    <row r="107" spans="1:9" x14ac:dyDescent="0.3">
      <c r="A107">
        <v>0</v>
      </c>
      <c r="B107">
        <v>0</v>
      </c>
      <c r="C107">
        <f>'M2'!O107</f>
        <v>0</v>
      </c>
      <c r="D107">
        <f>'M3'!O107</f>
        <v>0</v>
      </c>
      <c r="E107">
        <f>'M4'!O107</f>
        <v>0</v>
      </c>
      <c r="F107">
        <f t="shared" si="6"/>
        <v>0</v>
      </c>
      <c r="G107">
        <f t="shared" si="7"/>
        <v>0</v>
      </c>
      <c r="H107">
        <f t="shared" si="8"/>
        <v>0</v>
      </c>
      <c r="I107">
        <f t="shared" si="9"/>
        <v>0</v>
      </c>
    </row>
    <row r="108" spans="1:9" x14ac:dyDescent="0.3">
      <c r="A108">
        <v>1</v>
      </c>
      <c r="B108">
        <v>1</v>
      </c>
      <c r="C108">
        <f>'M2'!O108</f>
        <v>1</v>
      </c>
      <c r="D108">
        <f>'M3'!O108</f>
        <v>1</v>
      </c>
      <c r="E108">
        <f>'M4'!O108</f>
        <v>1</v>
      </c>
      <c r="F108">
        <f t="shared" si="6"/>
        <v>0</v>
      </c>
      <c r="G108">
        <f t="shared" si="7"/>
        <v>0</v>
      </c>
      <c r="H108">
        <f t="shared" si="8"/>
        <v>0</v>
      </c>
      <c r="I108">
        <f t="shared" si="9"/>
        <v>0</v>
      </c>
    </row>
    <row r="109" spans="1:9" x14ac:dyDescent="0.3">
      <c r="A109">
        <v>1</v>
      </c>
      <c r="B109">
        <v>1</v>
      </c>
      <c r="C109">
        <f>'M2'!O109</f>
        <v>1</v>
      </c>
      <c r="D109">
        <f>'M3'!O109</f>
        <v>1</v>
      </c>
      <c r="E109">
        <f>'M4'!O109</f>
        <v>1</v>
      </c>
      <c r="F109">
        <f t="shared" si="6"/>
        <v>0</v>
      </c>
      <c r="G109">
        <f t="shared" si="7"/>
        <v>0</v>
      </c>
      <c r="H109">
        <f t="shared" si="8"/>
        <v>0</v>
      </c>
      <c r="I109">
        <f t="shared" si="9"/>
        <v>0</v>
      </c>
    </row>
    <row r="110" spans="1:9" x14ac:dyDescent="0.3">
      <c r="A110">
        <v>0</v>
      </c>
      <c r="B110">
        <v>0</v>
      </c>
      <c r="C110">
        <f>'M2'!O110</f>
        <v>0</v>
      </c>
      <c r="D110">
        <f>'M3'!O110</f>
        <v>0</v>
      </c>
      <c r="E110">
        <f>'M4'!O110</f>
        <v>0</v>
      </c>
      <c r="F110">
        <f t="shared" si="6"/>
        <v>0</v>
      </c>
      <c r="G110">
        <f t="shared" si="7"/>
        <v>0</v>
      </c>
      <c r="H110">
        <f t="shared" si="8"/>
        <v>0</v>
      </c>
      <c r="I110">
        <f t="shared" si="9"/>
        <v>0</v>
      </c>
    </row>
    <row r="111" spans="1:9" x14ac:dyDescent="0.3">
      <c r="A111">
        <v>0</v>
      </c>
      <c r="B111">
        <v>0</v>
      </c>
      <c r="C111">
        <f>'M2'!O111</f>
        <v>0</v>
      </c>
      <c r="D111">
        <f>'M3'!O111</f>
        <v>0</v>
      </c>
      <c r="E111">
        <f>'M4'!O111</f>
        <v>0</v>
      </c>
      <c r="F111">
        <f t="shared" si="6"/>
        <v>0</v>
      </c>
      <c r="G111">
        <f t="shared" si="7"/>
        <v>0</v>
      </c>
      <c r="H111">
        <f t="shared" si="8"/>
        <v>0</v>
      </c>
      <c r="I111">
        <f t="shared" si="9"/>
        <v>0</v>
      </c>
    </row>
    <row r="112" spans="1:9" x14ac:dyDescent="0.3">
      <c r="A112">
        <v>1</v>
      </c>
      <c r="B112">
        <v>0</v>
      </c>
      <c r="C112">
        <f>'M2'!O112</f>
        <v>0</v>
      </c>
      <c r="D112">
        <f>'M3'!O112</f>
        <v>0</v>
      </c>
      <c r="E112">
        <f>'M4'!O112</f>
        <v>0</v>
      </c>
      <c r="F112">
        <f t="shared" si="6"/>
        <v>1</v>
      </c>
      <c r="G112">
        <f t="shared" si="7"/>
        <v>1</v>
      </c>
      <c r="H112">
        <f t="shared" si="8"/>
        <v>1</v>
      </c>
      <c r="I112">
        <f t="shared" si="9"/>
        <v>1</v>
      </c>
    </row>
    <row r="113" spans="1:9" x14ac:dyDescent="0.3">
      <c r="A113">
        <v>0</v>
      </c>
      <c r="B113">
        <v>0</v>
      </c>
      <c r="C113">
        <f>'M2'!O113</f>
        <v>0</v>
      </c>
      <c r="D113">
        <f>'M3'!O113</f>
        <v>0</v>
      </c>
      <c r="E113">
        <f>'M4'!O113</f>
        <v>0</v>
      </c>
      <c r="F113">
        <f t="shared" si="6"/>
        <v>0</v>
      </c>
      <c r="G113">
        <f t="shared" si="7"/>
        <v>0</v>
      </c>
      <c r="H113">
        <f t="shared" si="8"/>
        <v>0</v>
      </c>
      <c r="I113">
        <f t="shared" si="9"/>
        <v>0</v>
      </c>
    </row>
    <row r="114" spans="1:9" x14ac:dyDescent="0.3">
      <c r="A114">
        <v>1</v>
      </c>
      <c r="B114">
        <v>1</v>
      </c>
      <c r="C114">
        <f>'M2'!O114</f>
        <v>1</v>
      </c>
      <c r="D114">
        <f>'M3'!O114</f>
        <v>1</v>
      </c>
      <c r="E114">
        <f>'M4'!O114</f>
        <v>1</v>
      </c>
      <c r="F114">
        <f t="shared" si="6"/>
        <v>0</v>
      </c>
      <c r="G114">
        <f t="shared" si="7"/>
        <v>0</v>
      </c>
      <c r="H114">
        <f t="shared" si="8"/>
        <v>0</v>
      </c>
      <c r="I114">
        <f t="shared" si="9"/>
        <v>0</v>
      </c>
    </row>
    <row r="115" spans="1:9" x14ac:dyDescent="0.3">
      <c r="A115">
        <v>1</v>
      </c>
      <c r="B115">
        <v>1</v>
      </c>
      <c r="C115">
        <f>'M2'!O115</f>
        <v>1</v>
      </c>
      <c r="D115">
        <f>'M3'!O115</f>
        <v>1</v>
      </c>
      <c r="E115">
        <f>'M4'!O115</f>
        <v>1</v>
      </c>
      <c r="F115">
        <f t="shared" si="6"/>
        <v>0</v>
      </c>
      <c r="G115">
        <f t="shared" si="7"/>
        <v>0</v>
      </c>
      <c r="H115">
        <f t="shared" si="8"/>
        <v>0</v>
      </c>
      <c r="I115">
        <f t="shared" si="9"/>
        <v>0</v>
      </c>
    </row>
    <row r="116" spans="1:9" x14ac:dyDescent="0.3">
      <c r="A116">
        <v>0</v>
      </c>
      <c r="B116">
        <v>0</v>
      </c>
      <c r="C116">
        <f>'M2'!O116</f>
        <v>0</v>
      </c>
      <c r="D116">
        <f>'M3'!O116</f>
        <v>0</v>
      </c>
      <c r="E116">
        <f>'M4'!O116</f>
        <v>0</v>
      </c>
      <c r="F116">
        <f t="shared" si="6"/>
        <v>0</v>
      </c>
      <c r="G116">
        <f t="shared" si="7"/>
        <v>0</v>
      </c>
      <c r="H116">
        <f t="shared" si="8"/>
        <v>0</v>
      </c>
      <c r="I116">
        <f t="shared" si="9"/>
        <v>0</v>
      </c>
    </row>
    <row r="117" spans="1:9" x14ac:dyDescent="0.3">
      <c r="A117">
        <v>0</v>
      </c>
      <c r="B117">
        <v>0</v>
      </c>
      <c r="C117">
        <f>'M2'!O117</f>
        <v>0</v>
      </c>
      <c r="D117">
        <f>'M3'!O117</f>
        <v>0</v>
      </c>
      <c r="E117">
        <f>'M4'!O117</f>
        <v>0</v>
      </c>
      <c r="F117">
        <f t="shared" si="6"/>
        <v>0</v>
      </c>
      <c r="G117">
        <f t="shared" si="7"/>
        <v>0</v>
      </c>
      <c r="H117">
        <f t="shared" si="8"/>
        <v>0</v>
      </c>
      <c r="I117">
        <f t="shared" si="9"/>
        <v>0</v>
      </c>
    </row>
    <row r="118" spans="1:9" x14ac:dyDescent="0.3">
      <c r="A118">
        <v>1</v>
      </c>
      <c r="B118">
        <v>1</v>
      </c>
      <c r="C118">
        <f>'M2'!O118</f>
        <v>1</v>
      </c>
      <c r="D118">
        <f>'M3'!O118</f>
        <v>1</v>
      </c>
      <c r="E118">
        <f>'M4'!O118</f>
        <v>1</v>
      </c>
      <c r="F118">
        <f t="shared" si="6"/>
        <v>0</v>
      </c>
      <c r="G118">
        <f t="shared" si="7"/>
        <v>0</v>
      </c>
      <c r="H118">
        <f t="shared" si="8"/>
        <v>0</v>
      </c>
      <c r="I118">
        <f t="shared" si="9"/>
        <v>0</v>
      </c>
    </row>
    <row r="119" spans="1:9" x14ac:dyDescent="0.3">
      <c r="A119">
        <v>1</v>
      </c>
      <c r="B119">
        <v>1</v>
      </c>
      <c r="C119">
        <f>'M2'!O119</f>
        <v>1</v>
      </c>
      <c r="D119">
        <f>'M3'!O119</f>
        <v>1</v>
      </c>
      <c r="E119">
        <f>'M4'!O119</f>
        <v>1</v>
      </c>
      <c r="F119">
        <f t="shared" si="6"/>
        <v>0</v>
      </c>
      <c r="G119">
        <f t="shared" si="7"/>
        <v>0</v>
      </c>
      <c r="H119">
        <f t="shared" si="8"/>
        <v>0</v>
      </c>
      <c r="I119">
        <f t="shared" si="9"/>
        <v>0</v>
      </c>
    </row>
    <row r="120" spans="1:9" x14ac:dyDescent="0.3">
      <c r="A120">
        <v>1</v>
      </c>
      <c r="B120">
        <v>0</v>
      </c>
      <c r="C120">
        <f>'M2'!O120</f>
        <v>0</v>
      </c>
      <c r="D120">
        <f>'M3'!O120</f>
        <v>0</v>
      </c>
      <c r="E120">
        <f>'M4'!O120</f>
        <v>0</v>
      </c>
      <c r="F120">
        <f t="shared" si="6"/>
        <v>1</v>
      </c>
      <c r="G120">
        <f t="shared" si="7"/>
        <v>1</v>
      </c>
      <c r="H120">
        <f t="shared" si="8"/>
        <v>1</v>
      </c>
      <c r="I120">
        <f t="shared" si="9"/>
        <v>1</v>
      </c>
    </row>
    <row r="121" spans="1:9" x14ac:dyDescent="0.3">
      <c r="A121">
        <v>0</v>
      </c>
      <c r="B121">
        <v>0</v>
      </c>
      <c r="C121">
        <f>'M2'!O121</f>
        <v>0</v>
      </c>
      <c r="D121">
        <f>'M3'!O121</f>
        <v>0</v>
      </c>
      <c r="E121">
        <f>'M4'!O121</f>
        <v>0</v>
      </c>
      <c r="F121">
        <f t="shared" si="6"/>
        <v>0</v>
      </c>
      <c r="G121">
        <f t="shared" si="7"/>
        <v>0</v>
      </c>
      <c r="H121">
        <f t="shared" si="8"/>
        <v>0</v>
      </c>
      <c r="I121">
        <f t="shared" si="9"/>
        <v>0</v>
      </c>
    </row>
    <row r="122" spans="1:9" x14ac:dyDescent="0.3">
      <c r="A122">
        <v>0</v>
      </c>
      <c r="B122">
        <v>0</v>
      </c>
      <c r="C122">
        <f>'M2'!O122</f>
        <v>0</v>
      </c>
      <c r="D122">
        <f>'M3'!O122</f>
        <v>0</v>
      </c>
      <c r="E122">
        <f>'M4'!O122</f>
        <v>0</v>
      </c>
      <c r="F122">
        <f t="shared" si="6"/>
        <v>0</v>
      </c>
      <c r="G122">
        <f t="shared" si="7"/>
        <v>0</v>
      </c>
      <c r="H122">
        <f t="shared" si="8"/>
        <v>0</v>
      </c>
      <c r="I122">
        <f t="shared" si="9"/>
        <v>0</v>
      </c>
    </row>
    <row r="123" spans="1:9" x14ac:dyDescent="0.3">
      <c r="A123">
        <v>1</v>
      </c>
      <c r="B123">
        <v>1</v>
      </c>
      <c r="C123">
        <f>'M2'!O123</f>
        <v>1</v>
      </c>
      <c r="D123">
        <f>'M3'!O123</f>
        <v>1</v>
      </c>
      <c r="E123">
        <f>'M4'!O123</f>
        <v>1</v>
      </c>
      <c r="F123">
        <f t="shared" si="6"/>
        <v>0</v>
      </c>
      <c r="G123">
        <f t="shared" si="7"/>
        <v>0</v>
      </c>
      <c r="H123">
        <f t="shared" si="8"/>
        <v>0</v>
      </c>
      <c r="I123">
        <f t="shared" si="9"/>
        <v>0</v>
      </c>
    </row>
    <row r="124" spans="1:9" x14ac:dyDescent="0.3">
      <c r="A124">
        <v>1</v>
      </c>
      <c r="B124">
        <v>0</v>
      </c>
      <c r="C124">
        <f>'M2'!O124</f>
        <v>0</v>
      </c>
      <c r="D124">
        <f>'M3'!O124</f>
        <v>0</v>
      </c>
      <c r="E124">
        <f>'M4'!O124</f>
        <v>0</v>
      </c>
      <c r="F124">
        <f t="shared" si="6"/>
        <v>1</v>
      </c>
      <c r="G124">
        <f t="shared" si="7"/>
        <v>1</v>
      </c>
      <c r="H124">
        <f t="shared" si="8"/>
        <v>1</v>
      </c>
      <c r="I124">
        <f t="shared" si="9"/>
        <v>1</v>
      </c>
    </row>
    <row r="125" spans="1:9" x14ac:dyDescent="0.3">
      <c r="A125">
        <v>1</v>
      </c>
      <c r="B125">
        <v>0</v>
      </c>
      <c r="C125">
        <f>'M2'!O125</f>
        <v>0</v>
      </c>
      <c r="D125">
        <f>'M3'!O125</f>
        <v>0</v>
      </c>
      <c r="E125">
        <f>'M4'!O125</f>
        <v>0</v>
      </c>
      <c r="F125">
        <f t="shared" si="6"/>
        <v>1</v>
      </c>
      <c r="G125">
        <f t="shared" si="7"/>
        <v>1</v>
      </c>
      <c r="H125">
        <f t="shared" si="8"/>
        <v>1</v>
      </c>
      <c r="I125">
        <f t="shared" si="9"/>
        <v>1</v>
      </c>
    </row>
    <row r="126" spans="1:9" x14ac:dyDescent="0.3">
      <c r="A126">
        <v>0</v>
      </c>
      <c r="B126">
        <v>0</v>
      </c>
      <c r="C126">
        <f>'M2'!O126</f>
        <v>0</v>
      </c>
      <c r="D126">
        <f>'M3'!O126</f>
        <v>0</v>
      </c>
      <c r="E126">
        <f>'M4'!O126</f>
        <v>0</v>
      </c>
      <c r="F126">
        <f t="shared" si="6"/>
        <v>0</v>
      </c>
      <c r="G126">
        <f t="shared" si="7"/>
        <v>0</v>
      </c>
      <c r="H126">
        <f t="shared" si="8"/>
        <v>0</v>
      </c>
      <c r="I126">
        <f t="shared" si="9"/>
        <v>0</v>
      </c>
    </row>
    <row r="127" spans="1:9" x14ac:dyDescent="0.3">
      <c r="A127">
        <v>1</v>
      </c>
      <c r="B127">
        <v>0</v>
      </c>
      <c r="C127">
        <f>'M2'!O127</f>
        <v>0</v>
      </c>
      <c r="D127">
        <f>'M3'!O127</f>
        <v>0</v>
      </c>
      <c r="E127">
        <f>'M4'!O127</f>
        <v>0</v>
      </c>
      <c r="F127">
        <f t="shared" si="6"/>
        <v>1</v>
      </c>
      <c r="G127">
        <f t="shared" si="7"/>
        <v>1</v>
      </c>
      <c r="H127">
        <f t="shared" si="8"/>
        <v>1</v>
      </c>
      <c r="I127">
        <f t="shared" si="9"/>
        <v>1</v>
      </c>
    </row>
    <row r="128" spans="1:9" x14ac:dyDescent="0.3">
      <c r="A128">
        <v>1</v>
      </c>
      <c r="B128">
        <v>1</v>
      </c>
      <c r="C128">
        <f>'M2'!O128</f>
        <v>1</v>
      </c>
      <c r="D128">
        <f>'M3'!O128</f>
        <v>1</v>
      </c>
      <c r="E128">
        <f>'M4'!O128</f>
        <v>1</v>
      </c>
      <c r="F128">
        <f t="shared" si="6"/>
        <v>0</v>
      </c>
      <c r="G128">
        <f t="shared" si="7"/>
        <v>0</v>
      </c>
      <c r="H128">
        <f t="shared" si="8"/>
        <v>0</v>
      </c>
      <c r="I128">
        <f t="shared" si="9"/>
        <v>0</v>
      </c>
    </row>
    <row r="129" spans="1:9" x14ac:dyDescent="0.3">
      <c r="A129">
        <v>1</v>
      </c>
      <c r="B129">
        <v>0</v>
      </c>
      <c r="C129">
        <f>'M2'!O129</f>
        <v>0</v>
      </c>
      <c r="D129">
        <f>'M3'!O129</f>
        <v>0</v>
      </c>
      <c r="E129">
        <f>'M4'!O129</f>
        <v>0</v>
      </c>
      <c r="F129">
        <f t="shared" si="6"/>
        <v>1</v>
      </c>
      <c r="G129">
        <f t="shared" si="7"/>
        <v>1</v>
      </c>
      <c r="H129">
        <f t="shared" si="8"/>
        <v>1</v>
      </c>
      <c r="I129">
        <f t="shared" si="9"/>
        <v>1</v>
      </c>
    </row>
    <row r="130" spans="1:9" x14ac:dyDescent="0.3">
      <c r="A130">
        <v>1</v>
      </c>
      <c r="B130">
        <v>1</v>
      </c>
      <c r="C130">
        <f>'M2'!O130</f>
        <v>1</v>
      </c>
      <c r="D130">
        <f>'M3'!O130</f>
        <v>1</v>
      </c>
      <c r="E130">
        <f>'M4'!O130</f>
        <v>1</v>
      </c>
      <c r="F130">
        <f t="shared" si="6"/>
        <v>0</v>
      </c>
      <c r="G130">
        <f t="shared" si="7"/>
        <v>0</v>
      </c>
      <c r="H130">
        <f t="shared" si="8"/>
        <v>0</v>
      </c>
      <c r="I130">
        <f t="shared" si="9"/>
        <v>0</v>
      </c>
    </row>
    <row r="131" spans="1:9" x14ac:dyDescent="0.3">
      <c r="A131">
        <v>0</v>
      </c>
      <c r="B131">
        <v>0</v>
      </c>
      <c r="C131">
        <f>'M2'!O131</f>
        <v>0</v>
      </c>
      <c r="D131">
        <f>'M3'!O131</f>
        <v>0</v>
      </c>
      <c r="E131">
        <f>'M4'!O131</f>
        <v>0</v>
      </c>
      <c r="F131">
        <f t="shared" ref="F131:F194" si="10">$A131-B131</f>
        <v>0</v>
      </c>
      <c r="G131">
        <f t="shared" ref="G131:G194" si="11">$A131-C131</f>
        <v>0</v>
      </c>
      <c r="H131">
        <f t="shared" ref="H131:H194" si="12">$A131-D131</f>
        <v>0</v>
      </c>
      <c r="I131">
        <f t="shared" ref="I131:I194" si="13">$A131-E131</f>
        <v>0</v>
      </c>
    </row>
    <row r="132" spans="1:9" x14ac:dyDescent="0.3">
      <c r="A132">
        <v>0</v>
      </c>
      <c r="B132">
        <v>0</v>
      </c>
      <c r="C132">
        <f>'M2'!O132</f>
        <v>0</v>
      </c>
      <c r="D132">
        <f>'M3'!O132</f>
        <v>0</v>
      </c>
      <c r="E132">
        <f>'M4'!O132</f>
        <v>0</v>
      </c>
      <c r="F132">
        <f t="shared" si="10"/>
        <v>0</v>
      </c>
      <c r="G132">
        <f t="shared" si="11"/>
        <v>0</v>
      </c>
      <c r="H132">
        <f t="shared" si="12"/>
        <v>0</v>
      </c>
      <c r="I132">
        <f t="shared" si="13"/>
        <v>0</v>
      </c>
    </row>
    <row r="133" spans="1:9" x14ac:dyDescent="0.3">
      <c r="A133">
        <v>0</v>
      </c>
      <c r="B133">
        <v>0</v>
      </c>
      <c r="C133">
        <f>'M2'!O133</f>
        <v>0</v>
      </c>
      <c r="D133">
        <f>'M3'!O133</f>
        <v>0</v>
      </c>
      <c r="E133">
        <f>'M4'!O133</f>
        <v>0</v>
      </c>
      <c r="F133">
        <f t="shared" si="10"/>
        <v>0</v>
      </c>
      <c r="G133">
        <f t="shared" si="11"/>
        <v>0</v>
      </c>
      <c r="H133">
        <f t="shared" si="12"/>
        <v>0</v>
      </c>
      <c r="I133">
        <f t="shared" si="13"/>
        <v>0</v>
      </c>
    </row>
    <row r="134" spans="1:9" x14ac:dyDescent="0.3">
      <c r="A134">
        <v>0</v>
      </c>
      <c r="B134">
        <v>0</v>
      </c>
      <c r="C134">
        <f>'M2'!O134</f>
        <v>0</v>
      </c>
      <c r="D134">
        <f>'M3'!O134</f>
        <v>0</v>
      </c>
      <c r="E134">
        <f>'M4'!O134</f>
        <v>0</v>
      </c>
      <c r="F134">
        <f t="shared" si="10"/>
        <v>0</v>
      </c>
      <c r="G134">
        <f t="shared" si="11"/>
        <v>0</v>
      </c>
      <c r="H134">
        <f t="shared" si="12"/>
        <v>0</v>
      </c>
      <c r="I134">
        <f t="shared" si="13"/>
        <v>0</v>
      </c>
    </row>
    <row r="135" spans="1:9" x14ac:dyDescent="0.3">
      <c r="A135">
        <v>1</v>
      </c>
      <c r="B135">
        <v>1</v>
      </c>
      <c r="C135">
        <f>'M2'!O135</f>
        <v>1</v>
      </c>
      <c r="D135">
        <f>'M3'!O135</f>
        <v>1</v>
      </c>
      <c r="E135">
        <f>'M4'!O135</f>
        <v>1</v>
      </c>
      <c r="F135">
        <f t="shared" si="10"/>
        <v>0</v>
      </c>
      <c r="G135">
        <f t="shared" si="11"/>
        <v>0</v>
      </c>
      <c r="H135">
        <f t="shared" si="12"/>
        <v>0</v>
      </c>
      <c r="I135">
        <f t="shared" si="13"/>
        <v>0</v>
      </c>
    </row>
    <row r="136" spans="1:9" x14ac:dyDescent="0.3">
      <c r="A136">
        <v>1</v>
      </c>
      <c r="B136">
        <v>1</v>
      </c>
      <c r="C136">
        <f>'M2'!O136</f>
        <v>1</v>
      </c>
      <c r="D136">
        <f>'M3'!O136</f>
        <v>1</v>
      </c>
      <c r="E136">
        <f>'M4'!O136</f>
        <v>1</v>
      </c>
      <c r="F136">
        <f t="shared" si="10"/>
        <v>0</v>
      </c>
      <c r="G136">
        <f t="shared" si="11"/>
        <v>0</v>
      </c>
      <c r="H136">
        <f t="shared" si="12"/>
        <v>0</v>
      </c>
      <c r="I136">
        <f t="shared" si="13"/>
        <v>0</v>
      </c>
    </row>
    <row r="137" spans="1:9" x14ac:dyDescent="0.3">
      <c r="A137">
        <v>1</v>
      </c>
      <c r="B137">
        <v>0</v>
      </c>
      <c r="C137">
        <f>'M2'!O137</f>
        <v>0</v>
      </c>
      <c r="D137">
        <f>'M3'!O137</f>
        <v>0</v>
      </c>
      <c r="E137">
        <f>'M4'!O137</f>
        <v>0</v>
      </c>
      <c r="F137">
        <f t="shared" si="10"/>
        <v>1</v>
      </c>
      <c r="G137">
        <f t="shared" si="11"/>
        <v>1</v>
      </c>
      <c r="H137">
        <f t="shared" si="12"/>
        <v>1</v>
      </c>
      <c r="I137">
        <f t="shared" si="13"/>
        <v>1</v>
      </c>
    </row>
    <row r="138" spans="1:9" x14ac:dyDescent="0.3">
      <c r="A138">
        <v>0</v>
      </c>
      <c r="B138">
        <v>0</v>
      </c>
      <c r="C138">
        <f>'M2'!O138</f>
        <v>0</v>
      </c>
      <c r="D138">
        <f>'M3'!O138</f>
        <v>0</v>
      </c>
      <c r="E138">
        <f>'M4'!O138</f>
        <v>0</v>
      </c>
      <c r="F138">
        <f t="shared" si="10"/>
        <v>0</v>
      </c>
      <c r="G138">
        <f t="shared" si="11"/>
        <v>0</v>
      </c>
      <c r="H138">
        <f t="shared" si="12"/>
        <v>0</v>
      </c>
      <c r="I138">
        <f t="shared" si="13"/>
        <v>0</v>
      </c>
    </row>
    <row r="139" spans="1:9" x14ac:dyDescent="0.3">
      <c r="A139">
        <v>1</v>
      </c>
      <c r="B139">
        <v>0</v>
      </c>
      <c r="C139">
        <f>'M2'!O139</f>
        <v>0</v>
      </c>
      <c r="D139">
        <f>'M3'!O139</f>
        <v>0</v>
      </c>
      <c r="E139">
        <f>'M4'!O139</f>
        <v>0</v>
      </c>
      <c r="F139">
        <f t="shared" si="10"/>
        <v>1</v>
      </c>
      <c r="G139">
        <f t="shared" si="11"/>
        <v>1</v>
      </c>
      <c r="H139">
        <f t="shared" si="12"/>
        <v>1</v>
      </c>
      <c r="I139">
        <f t="shared" si="13"/>
        <v>1</v>
      </c>
    </row>
    <row r="140" spans="1:9" x14ac:dyDescent="0.3">
      <c r="A140">
        <v>1</v>
      </c>
      <c r="B140">
        <v>0</v>
      </c>
      <c r="C140">
        <f>'M2'!O140</f>
        <v>0</v>
      </c>
      <c r="D140">
        <f>'M3'!O140</f>
        <v>0</v>
      </c>
      <c r="E140">
        <f>'M4'!O140</f>
        <v>0</v>
      </c>
      <c r="F140">
        <f t="shared" si="10"/>
        <v>1</v>
      </c>
      <c r="G140">
        <f t="shared" si="11"/>
        <v>1</v>
      </c>
      <c r="H140">
        <f t="shared" si="12"/>
        <v>1</v>
      </c>
      <c r="I140">
        <f t="shared" si="13"/>
        <v>1</v>
      </c>
    </row>
    <row r="141" spans="1:9" x14ac:dyDescent="0.3">
      <c r="A141">
        <v>1</v>
      </c>
      <c r="B141">
        <v>0</v>
      </c>
      <c r="C141">
        <f>'M2'!O141</f>
        <v>0</v>
      </c>
      <c r="D141">
        <f>'M3'!O141</f>
        <v>0</v>
      </c>
      <c r="E141">
        <f>'M4'!O141</f>
        <v>0</v>
      </c>
      <c r="F141">
        <f t="shared" si="10"/>
        <v>1</v>
      </c>
      <c r="G141">
        <f t="shared" si="11"/>
        <v>1</v>
      </c>
      <c r="H141">
        <f t="shared" si="12"/>
        <v>1</v>
      </c>
      <c r="I141">
        <f t="shared" si="13"/>
        <v>1</v>
      </c>
    </row>
    <row r="142" spans="1:9" x14ac:dyDescent="0.3">
      <c r="A142">
        <v>0</v>
      </c>
      <c r="B142">
        <v>0</v>
      </c>
      <c r="C142">
        <f>'M2'!O142</f>
        <v>0</v>
      </c>
      <c r="D142">
        <f>'M3'!O142</f>
        <v>0</v>
      </c>
      <c r="E142">
        <f>'M4'!O142</f>
        <v>0</v>
      </c>
      <c r="F142">
        <f t="shared" si="10"/>
        <v>0</v>
      </c>
      <c r="G142">
        <f t="shared" si="11"/>
        <v>0</v>
      </c>
      <c r="H142">
        <f t="shared" si="12"/>
        <v>0</v>
      </c>
      <c r="I142">
        <f t="shared" si="13"/>
        <v>0</v>
      </c>
    </row>
    <row r="143" spans="1:9" x14ac:dyDescent="0.3">
      <c r="A143">
        <v>0</v>
      </c>
      <c r="B143">
        <v>0</v>
      </c>
      <c r="C143">
        <f>'M2'!O143</f>
        <v>0</v>
      </c>
      <c r="D143">
        <f>'M3'!O143</f>
        <v>0</v>
      </c>
      <c r="E143">
        <f>'M4'!O143</f>
        <v>0</v>
      </c>
      <c r="F143">
        <f t="shared" si="10"/>
        <v>0</v>
      </c>
      <c r="G143">
        <f t="shared" si="11"/>
        <v>0</v>
      </c>
      <c r="H143">
        <f t="shared" si="12"/>
        <v>0</v>
      </c>
      <c r="I143">
        <f t="shared" si="13"/>
        <v>0</v>
      </c>
    </row>
    <row r="144" spans="1:9" x14ac:dyDescent="0.3">
      <c r="A144">
        <v>1</v>
      </c>
      <c r="B144">
        <v>0</v>
      </c>
      <c r="C144">
        <f>'M2'!O144</f>
        <v>0</v>
      </c>
      <c r="D144">
        <f>'M3'!O144</f>
        <v>0</v>
      </c>
      <c r="E144">
        <f>'M4'!O144</f>
        <v>0</v>
      </c>
      <c r="F144">
        <f t="shared" si="10"/>
        <v>1</v>
      </c>
      <c r="G144">
        <f t="shared" si="11"/>
        <v>1</v>
      </c>
      <c r="H144">
        <f t="shared" si="12"/>
        <v>1</v>
      </c>
      <c r="I144">
        <f t="shared" si="13"/>
        <v>1</v>
      </c>
    </row>
    <row r="145" spans="1:9" x14ac:dyDescent="0.3">
      <c r="A145">
        <v>0</v>
      </c>
      <c r="B145">
        <v>0</v>
      </c>
      <c r="C145">
        <f>'M2'!O145</f>
        <v>0</v>
      </c>
      <c r="D145">
        <f>'M3'!O145</f>
        <v>0</v>
      </c>
      <c r="E145">
        <f>'M4'!O145</f>
        <v>0</v>
      </c>
      <c r="F145">
        <f t="shared" si="10"/>
        <v>0</v>
      </c>
      <c r="G145">
        <f t="shared" si="11"/>
        <v>0</v>
      </c>
      <c r="H145">
        <f t="shared" si="12"/>
        <v>0</v>
      </c>
      <c r="I145">
        <f t="shared" si="13"/>
        <v>0</v>
      </c>
    </row>
    <row r="146" spans="1:9" x14ac:dyDescent="0.3">
      <c r="A146">
        <v>0</v>
      </c>
      <c r="B146">
        <v>0</v>
      </c>
      <c r="C146">
        <f>'M2'!O146</f>
        <v>0</v>
      </c>
      <c r="D146">
        <f>'M3'!O146</f>
        <v>0</v>
      </c>
      <c r="E146">
        <f>'M4'!O146</f>
        <v>0</v>
      </c>
      <c r="F146">
        <f t="shared" si="10"/>
        <v>0</v>
      </c>
      <c r="G146">
        <f t="shared" si="11"/>
        <v>0</v>
      </c>
      <c r="H146">
        <f t="shared" si="12"/>
        <v>0</v>
      </c>
      <c r="I146">
        <f t="shared" si="13"/>
        <v>0</v>
      </c>
    </row>
    <row r="147" spans="1:9" x14ac:dyDescent="0.3">
      <c r="A147">
        <v>0</v>
      </c>
      <c r="B147">
        <v>0</v>
      </c>
      <c r="C147">
        <f>'M2'!O147</f>
        <v>0</v>
      </c>
      <c r="D147">
        <f>'M3'!O147</f>
        <v>0</v>
      </c>
      <c r="E147">
        <f>'M4'!O147</f>
        <v>0</v>
      </c>
      <c r="F147">
        <f t="shared" si="10"/>
        <v>0</v>
      </c>
      <c r="G147">
        <f t="shared" si="11"/>
        <v>0</v>
      </c>
      <c r="H147">
        <f t="shared" si="12"/>
        <v>0</v>
      </c>
      <c r="I147">
        <f t="shared" si="13"/>
        <v>0</v>
      </c>
    </row>
    <row r="148" spans="1:9" x14ac:dyDescent="0.3">
      <c r="A148">
        <v>0</v>
      </c>
      <c r="B148">
        <v>0</v>
      </c>
      <c r="C148">
        <f>'M2'!O148</f>
        <v>0</v>
      </c>
      <c r="D148">
        <f>'M3'!O148</f>
        <v>0</v>
      </c>
      <c r="E148">
        <f>'M4'!O148</f>
        <v>0</v>
      </c>
      <c r="F148">
        <f t="shared" si="10"/>
        <v>0</v>
      </c>
      <c r="G148">
        <f t="shared" si="11"/>
        <v>0</v>
      </c>
      <c r="H148">
        <f t="shared" si="12"/>
        <v>0</v>
      </c>
      <c r="I148">
        <f t="shared" si="13"/>
        <v>0</v>
      </c>
    </row>
    <row r="149" spans="1:9" x14ac:dyDescent="0.3">
      <c r="A149">
        <v>1</v>
      </c>
      <c r="B149">
        <v>0</v>
      </c>
      <c r="C149">
        <f>'M2'!O149</f>
        <v>0</v>
      </c>
      <c r="D149">
        <f>'M3'!O149</f>
        <v>0</v>
      </c>
      <c r="E149">
        <f>'M4'!O149</f>
        <v>0</v>
      </c>
      <c r="F149">
        <f t="shared" si="10"/>
        <v>1</v>
      </c>
      <c r="G149">
        <f t="shared" si="11"/>
        <v>1</v>
      </c>
      <c r="H149">
        <f t="shared" si="12"/>
        <v>1</v>
      </c>
      <c r="I149">
        <f t="shared" si="13"/>
        <v>1</v>
      </c>
    </row>
    <row r="150" spans="1:9" x14ac:dyDescent="0.3">
      <c r="A150">
        <v>0</v>
      </c>
      <c r="B150">
        <v>0</v>
      </c>
      <c r="C150">
        <f>'M2'!O150</f>
        <v>0</v>
      </c>
      <c r="D150">
        <f>'M3'!O150</f>
        <v>0</v>
      </c>
      <c r="E150">
        <f>'M4'!O150</f>
        <v>0</v>
      </c>
      <c r="F150">
        <f t="shared" si="10"/>
        <v>0</v>
      </c>
      <c r="G150">
        <f t="shared" si="11"/>
        <v>0</v>
      </c>
      <c r="H150">
        <f t="shared" si="12"/>
        <v>0</v>
      </c>
      <c r="I150">
        <f t="shared" si="13"/>
        <v>0</v>
      </c>
    </row>
    <row r="151" spans="1:9" x14ac:dyDescent="0.3">
      <c r="A151">
        <v>0</v>
      </c>
      <c r="B151">
        <v>0</v>
      </c>
      <c r="C151">
        <f>'M2'!O151</f>
        <v>0</v>
      </c>
      <c r="D151">
        <f>'M3'!O151</f>
        <v>0</v>
      </c>
      <c r="E151">
        <f>'M4'!O151</f>
        <v>0</v>
      </c>
      <c r="F151">
        <f t="shared" si="10"/>
        <v>0</v>
      </c>
      <c r="G151">
        <f t="shared" si="11"/>
        <v>0</v>
      </c>
      <c r="H151">
        <f t="shared" si="12"/>
        <v>0</v>
      </c>
      <c r="I151">
        <f t="shared" si="13"/>
        <v>0</v>
      </c>
    </row>
    <row r="152" spans="1:9" x14ac:dyDescent="0.3">
      <c r="A152">
        <v>0</v>
      </c>
      <c r="B152">
        <v>0</v>
      </c>
      <c r="C152">
        <f>'M2'!O152</f>
        <v>0</v>
      </c>
      <c r="D152">
        <f>'M3'!O152</f>
        <v>0</v>
      </c>
      <c r="E152">
        <f>'M4'!O152</f>
        <v>0</v>
      </c>
      <c r="F152">
        <f t="shared" si="10"/>
        <v>0</v>
      </c>
      <c r="G152">
        <f t="shared" si="11"/>
        <v>0</v>
      </c>
      <c r="H152">
        <f t="shared" si="12"/>
        <v>0</v>
      </c>
      <c r="I152">
        <f t="shared" si="13"/>
        <v>0</v>
      </c>
    </row>
    <row r="153" spans="1:9" x14ac:dyDescent="0.3">
      <c r="A153">
        <v>0</v>
      </c>
      <c r="B153">
        <v>0</v>
      </c>
      <c r="C153">
        <f>'M2'!O153</f>
        <v>0</v>
      </c>
      <c r="D153">
        <f>'M3'!O153</f>
        <v>0</v>
      </c>
      <c r="E153">
        <f>'M4'!O153</f>
        <v>0</v>
      </c>
      <c r="F153">
        <f t="shared" si="10"/>
        <v>0</v>
      </c>
      <c r="G153">
        <f t="shared" si="11"/>
        <v>0</v>
      </c>
      <c r="H153">
        <f t="shared" si="12"/>
        <v>0</v>
      </c>
      <c r="I153">
        <f t="shared" si="13"/>
        <v>0</v>
      </c>
    </row>
    <row r="154" spans="1:9" x14ac:dyDescent="0.3">
      <c r="A154">
        <v>0</v>
      </c>
      <c r="B154">
        <v>0</v>
      </c>
      <c r="C154">
        <f>'M2'!O154</f>
        <v>0</v>
      </c>
      <c r="D154">
        <f>'M3'!O154</f>
        <v>0</v>
      </c>
      <c r="E154">
        <f>'M4'!O154</f>
        <v>0</v>
      </c>
      <c r="F154">
        <f t="shared" si="10"/>
        <v>0</v>
      </c>
      <c r="G154">
        <f t="shared" si="11"/>
        <v>0</v>
      </c>
      <c r="H154">
        <f t="shared" si="12"/>
        <v>0</v>
      </c>
      <c r="I154">
        <f t="shared" si="13"/>
        <v>0</v>
      </c>
    </row>
    <row r="155" spans="1:9" x14ac:dyDescent="0.3">
      <c r="A155">
        <v>1</v>
      </c>
      <c r="B155">
        <v>0</v>
      </c>
      <c r="C155">
        <f>'M2'!O155</f>
        <v>0</v>
      </c>
      <c r="D155">
        <f>'M3'!O155</f>
        <v>0</v>
      </c>
      <c r="E155">
        <f>'M4'!O155</f>
        <v>0</v>
      </c>
      <c r="F155">
        <f t="shared" si="10"/>
        <v>1</v>
      </c>
      <c r="G155">
        <f t="shared" si="11"/>
        <v>1</v>
      </c>
      <c r="H155">
        <f t="shared" si="12"/>
        <v>1</v>
      </c>
      <c r="I155">
        <f t="shared" si="13"/>
        <v>1</v>
      </c>
    </row>
    <row r="156" spans="1:9" x14ac:dyDescent="0.3">
      <c r="A156">
        <v>0</v>
      </c>
      <c r="B156">
        <v>0</v>
      </c>
      <c r="C156">
        <f>'M2'!O156</f>
        <v>0</v>
      </c>
      <c r="D156">
        <f>'M3'!O156</f>
        <v>0</v>
      </c>
      <c r="E156">
        <f>'M4'!O156</f>
        <v>0</v>
      </c>
      <c r="F156">
        <f t="shared" si="10"/>
        <v>0</v>
      </c>
      <c r="G156">
        <f t="shared" si="11"/>
        <v>0</v>
      </c>
      <c r="H156">
        <f t="shared" si="12"/>
        <v>0</v>
      </c>
      <c r="I156">
        <f t="shared" si="13"/>
        <v>0</v>
      </c>
    </row>
    <row r="157" spans="1:9" x14ac:dyDescent="0.3">
      <c r="A157">
        <v>0</v>
      </c>
      <c r="B157">
        <v>0</v>
      </c>
      <c r="C157">
        <f>'M2'!O157</f>
        <v>0</v>
      </c>
      <c r="D157">
        <f>'M3'!O157</f>
        <v>0</v>
      </c>
      <c r="E157">
        <f>'M4'!O157</f>
        <v>0</v>
      </c>
      <c r="F157">
        <f t="shared" si="10"/>
        <v>0</v>
      </c>
      <c r="G157">
        <f t="shared" si="11"/>
        <v>0</v>
      </c>
      <c r="H157">
        <f t="shared" si="12"/>
        <v>0</v>
      </c>
      <c r="I157">
        <f t="shared" si="13"/>
        <v>0</v>
      </c>
    </row>
    <row r="158" spans="1:9" x14ac:dyDescent="0.3">
      <c r="A158">
        <v>1</v>
      </c>
      <c r="B158">
        <v>0</v>
      </c>
      <c r="C158">
        <f>'M2'!O158</f>
        <v>0</v>
      </c>
      <c r="D158">
        <f>'M3'!O158</f>
        <v>0</v>
      </c>
      <c r="E158">
        <f>'M4'!O158</f>
        <v>0</v>
      </c>
      <c r="F158">
        <f t="shared" si="10"/>
        <v>1</v>
      </c>
      <c r="G158">
        <f t="shared" si="11"/>
        <v>1</v>
      </c>
      <c r="H158">
        <f t="shared" si="12"/>
        <v>1</v>
      </c>
      <c r="I158">
        <f t="shared" si="13"/>
        <v>1</v>
      </c>
    </row>
    <row r="159" spans="1:9" x14ac:dyDescent="0.3">
      <c r="A159">
        <v>1</v>
      </c>
      <c r="B159">
        <v>0</v>
      </c>
      <c r="C159">
        <f>'M2'!O159</f>
        <v>0</v>
      </c>
      <c r="D159">
        <f>'M3'!O159</f>
        <v>0</v>
      </c>
      <c r="E159">
        <f>'M4'!O159</f>
        <v>0</v>
      </c>
      <c r="F159">
        <f t="shared" si="10"/>
        <v>1</v>
      </c>
      <c r="G159">
        <f t="shared" si="11"/>
        <v>1</v>
      </c>
      <c r="H159">
        <f t="shared" si="12"/>
        <v>1</v>
      </c>
      <c r="I159">
        <f t="shared" si="13"/>
        <v>1</v>
      </c>
    </row>
    <row r="160" spans="1:9" x14ac:dyDescent="0.3">
      <c r="A160">
        <v>1</v>
      </c>
      <c r="B160">
        <v>1</v>
      </c>
      <c r="C160">
        <f>'M2'!O160</f>
        <v>1</v>
      </c>
      <c r="D160">
        <f>'M3'!O160</f>
        <v>1</v>
      </c>
      <c r="E160">
        <f>'M4'!O160</f>
        <v>1</v>
      </c>
      <c r="F160">
        <f t="shared" si="10"/>
        <v>0</v>
      </c>
      <c r="G160">
        <f t="shared" si="11"/>
        <v>0</v>
      </c>
      <c r="H160">
        <f t="shared" si="12"/>
        <v>0</v>
      </c>
      <c r="I160">
        <f t="shared" si="13"/>
        <v>0</v>
      </c>
    </row>
    <row r="161" spans="1:9" x14ac:dyDescent="0.3">
      <c r="A161">
        <v>1</v>
      </c>
      <c r="B161">
        <v>0</v>
      </c>
      <c r="C161">
        <f>'M2'!O161</f>
        <v>0</v>
      </c>
      <c r="D161">
        <f>'M3'!O161</f>
        <v>0</v>
      </c>
      <c r="E161">
        <f>'M4'!O161</f>
        <v>0</v>
      </c>
      <c r="F161">
        <f t="shared" si="10"/>
        <v>1</v>
      </c>
      <c r="G161">
        <f t="shared" si="11"/>
        <v>1</v>
      </c>
      <c r="H161">
        <f t="shared" si="12"/>
        <v>1</v>
      </c>
      <c r="I161">
        <f t="shared" si="13"/>
        <v>1</v>
      </c>
    </row>
    <row r="162" spans="1:9" x14ac:dyDescent="0.3">
      <c r="A162">
        <v>0</v>
      </c>
      <c r="B162">
        <v>0</v>
      </c>
      <c r="C162">
        <f>'M2'!O162</f>
        <v>0</v>
      </c>
      <c r="D162">
        <f>'M3'!O162</f>
        <v>0</v>
      </c>
      <c r="E162">
        <f>'M4'!O162</f>
        <v>0</v>
      </c>
      <c r="F162">
        <f t="shared" si="10"/>
        <v>0</v>
      </c>
      <c r="G162">
        <f t="shared" si="11"/>
        <v>0</v>
      </c>
      <c r="H162">
        <f t="shared" si="12"/>
        <v>0</v>
      </c>
      <c r="I162">
        <f t="shared" si="13"/>
        <v>0</v>
      </c>
    </row>
    <row r="163" spans="1:9" x14ac:dyDescent="0.3">
      <c r="A163">
        <v>1</v>
      </c>
      <c r="B163">
        <v>0</v>
      </c>
      <c r="C163">
        <f>'M2'!O163</f>
        <v>0</v>
      </c>
      <c r="D163">
        <f>'M3'!O163</f>
        <v>0</v>
      </c>
      <c r="E163">
        <f>'M4'!O163</f>
        <v>0</v>
      </c>
      <c r="F163">
        <f t="shared" si="10"/>
        <v>1</v>
      </c>
      <c r="G163">
        <f t="shared" si="11"/>
        <v>1</v>
      </c>
      <c r="H163">
        <f t="shared" si="12"/>
        <v>1</v>
      </c>
      <c r="I163">
        <f t="shared" si="13"/>
        <v>1</v>
      </c>
    </row>
    <row r="164" spans="1:9" x14ac:dyDescent="0.3">
      <c r="A164">
        <v>1</v>
      </c>
      <c r="B164">
        <v>0</v>
      </c>
      <c r="C164">
        <f>'M2'!O164</f>
        <v>0</v>
      </c>
      <c r="D164">
        <f>'M3'!O164</f>
        <v>0</v>
      </c>
      <c r="E164">
        <f>'M4'!O164</f>
        <v>0</v>
      </c>
      <c r="F164">
        <f t="shared" si="10"/>
        <v>1</v>
      </c>
      <c r="G164">
        <f t="shared" si="11"/>
        <v>1</v>
      </c>
      <c r="H164">
        <f t="shared" si="12"/>
        <v>1</v>
      </c>
      <c r="I164">
        <f t="shared" si="13"/>
        <v>1</v>
      </c>
    </row>
    <row r="165" spans="1:9" x14ac:dyDescent="0.3">
      <c r="A165">
        <v>0</v>
      </c>
      <c r="B165">
        <v>0</v>
      </c>
      <c r="C165">
        <f>'M2'!O165</f>
        <v>1</v>
      </c>
      <c r="D165">
        <f>'M3'!O165</f>
        <v>0</v>
      </c>
      <c r="E165">
        <f>'M4'!O165</f>
        <v>0</v>
      </c>
      <c r="F165">
        <f t="shared" si="10"/>
        <v>0</v>
      </c>
      <c r="G165">
        <f t="shared" si="11"/>
        <v>-1</v>
      </c>
      <c r="H165">
        <f t="shared" si="12"/>
        <v>0</v>
      </c>
      <c r="I165">
        <f t="shared" si="13"/>
        <v>0</v>
      </c>
    </row>
    <row r="166" spans="1:9" x14ac:dyDescent="0.3">
      <c r="A166">
        <v>1</v>
      </c>
      <c r="B166">
        <v>0</v>
      </c>
      <c r="C166">
        <f>'M2'!O166</f>
        <v>1</v>
      </c>
      <c r="D166">
        <f>'M3'!O166</f>
        <v>0</v>
      </c>
      <c r="E166">
        <f>'M4'!O166</f>
        <v>0</v>
      </c>
      <c r="F166">
        <f t="shared" si="10"/>
        <v>1</v>
      </c>
      <c r="G166">
        <f t="shared" si="11"/>
        <v>0</v>
      </c>
      <c r="H166">
        <f t="shared" si="12"/>
        <v>1</v>
      </c>
      <c r="I166">
        <f t="shared" si="13"/>
        <v>1</v>
      </c>
    </row>
    <row r="167" spans="1:9" x14ac:dyDescent="0.3">
      <c r="A167">
        <v>0</v>
      </c>
      <c r="B167">
        <v>0</v>
      </c>
      <c r="C167">
        <f>'M2'!O167</f>
        <v>0</v>
      </c>
      <c r="D167">
        <f>'M3'!O167</f>
        <v>0</v>
      </c>
      <c r="E167">
        <f>'M4'!O167</f>
        <v>0</v>
      </c>
      <c r="F167">
        <f t="shared" si="10"/>
        <v>0</v>
      </c>
      <c r="G167">
        <f t="shared" si="11"/>
        <v>0</v>
      </c>
      <c r="H167">
        <f t="shared" si="12"/>
        <v>0</v>
      </c>
      <c r="I167">
        <f t="shared" si="13"/>
        <v>0</v>
      </c>
    </row>
    <row r="168" spans="1:9" x14ac:dyDescent="0.3">
      <c r="A168">
        <v>0</v>
      </c>
      <c r="B168">
        <v>0</v>
      </c>
      <c r="C168">
        <f>'M2'!O168</f>
        <v>0</v>
      </c>
      <c r="D168">
        <f>'M3'!O168</f>
        <v>0</v>
      </c>
      <c r="E168">
        <f>'M4'!O168</f>
        <v>0</v>
      </c>
      <c r="F168">
        <f t="shared" si="10"/>
        <v>0</v>
      </c>
      <c r="G168">
        <f t="shared" si="11"/>
        <v>0</v>
      </c>
      <c r="H168">
        <f t="shared" si="12"/>
        <v>0</v>
      </c>
      <c r="I168">
        <f t="shared" si="13"/>
        <v>0</v>
      </c>
    </row>
    <row r="169" spans="1:9" x14ac:dyDescent="0.3">
      <c r="A169">
        <v>1</v>
      </c>
      <c r="B169">
        <v>1</v>
      </c>
      <c r="C169">
        <f>'M2'!O169</f>
        <v>1</v>
      </c>
      <c r="D169">
        <f>'M3'!O169</f>
        <v>1</v>
      </c>
      <c r="E169">
        <f>'M4'!O169</f>
        <v>1</v>
      </c>
      <c r="F169">
        <f t="shared" si="10"/>
        <v>0</v>
      </c>
      <c r="G169">
        <f t="shared" si="11"/>
        <v>0</v>
      </c>
      <c r="H169">
        <f t="shared" si="12"/>
        <v>0</v>
      </c>
      <c r="I169">
        <f t="shared" si="13"/>
        <v>0</v>
      </c>
    </row>
    <row r="170" spans="1:9" x14ac:dyDescent="0.3">
      <c r="A170">
        <v>1</v>
      </c>
      <c r="B170">
        <v>1</v>
      </c>
      <c r="C170">
        <f>'M2'!O170</f>
        <v>1</v>
      </c>
      <c r="D170">
        <f>'M3'!O170</f>
        <v>1</v>
      </c>
      <c r="E170">
        <f>'M4'!O170</f>
        <v>1</v>
      </c>
      <c r="F170">
        <f t="shared" si="10"/>
        <v>0</v>
      </c>
      <c r="G170">
        <f t="shared" si="11"/>
        <v>0</v>
      </c>
      <c r="H170">
        <f t="shared" si="12"/>
        <v>0</v>
      </c>
      <c r="I170">
        <f t="shared" si="13"/>
        <v>0</v>
      </c>
    </row>
    <row r="171" spans="1:9" x14ac:dyDescent="0.3">
      <c r="A171">
        <v>0</v>
      </c>
      <c r="B171">
        <v>0</v>
      </c>
      <c r="C171">
        <f>'M2'!O171</f>
        <v>0</v>
      </c>
      <c r="D171">
        <f>'M3'!O171</f>
        <v>0</v>
      </c>
      <c r="E171">
        <f>'M4'!O171</f>
        <v>0</v>
      </c>
      <c r="F171">
        <f t="shared" si="10"/>
        <v>0</v>
      </c>
      <c r="G171">
        <f t="shared" si="11"/>
        <v>0</v>
      </c>
      <c r="H171">
        <f t="shared" si="12"/>
        <v>0</v>
      </c>
      <c r="I171">
        <f t="shared" si="13"/>
        <v>0</v>
      </c>
    </row>
    <row r="172" spans="1:9" x14ac:dyDescent="0.3">
      <c r="A172">
        <v>0</v>
      </c>
      <c r="B172">
        <v>0</v>
      </c>
      <c r="C172">
        <f>'M2'!O172</f>
        <v>0</v>
      </c>
      <c r="D172">
        <f>'M3'!O172</f>
        <v>0</v>
      </c>
      <c r="E172">
        <f>'M4'!O172</f>
        <v>0</v>
      </c>
      <c r="F172">
        <f t="shared" si="10"/>
        <v>0</v>
      </c>
      <c r="G172">
        <f t="shared" si="11"/>
        <v>0</v>
      </c>
      <c r="H172">
        <f t="shared" si="12"/>
        <v>0</v>
      </c>
      <c r="I172">
        <f t="shared" si="13"/>
        <v>0</v>
      </c>
    </row>
    <row r="173" spans="1:9" x14ac:dyDescent="0.3">
      <c r="A173">
        <v>0</v>
      </c>
      <c r="B173">
        <v>0</v>
      </c>
      <c r="C173">
        <f>'M2'!O173</f>
        <v>1</v>
      </c>
      <c r="D173">
        <f>'M3'!O173</f>
        <v>0</v>
      </c>
      <c r="E173">
        <f>'M4'!O173</f>
        <v>0</v>
      </c>
      <c r="F173">
        <f t="shared" si="10"/>
        <v>0</v>
      </c>
      <c r="G173">
        <f t="shared" si="11"/>
        <v>-1</v>
      </c>
      <c r="H173">
        <f t="shared" si="12"/>
        <v>0</v>
      </c>
      <c r="I173">
        <f t="shared" si="13"/>
        <v>0</v>
      </c>
    </row>
    <row r="174" spans="1:9" x14ac:dyDescent="0.3">
      <c r="A174">
        <v>0</v>
      </c>
      <c r="B174">
        <v>0</v>
      </c>
      <c r="C174">
        <f>'M2'!O174</f>
        <v>0</v>
      </c>
      <c r="D174">
        <f>'M3'!O174</f>
        <v>0</v>
      </c>
      <c r="E174">
        <f>'M4'!O174</f>
        <v>0</v>
      </c>
      <c r="F174">
        <f t="shared" si="10"/>
        <v>0</v>
      </c>
      <c r="G174">
        <f t="shared" si="11"/>
        <v>0</v>
      </c>
      <c r="H174">
        <f t="shared" si="12"/>
        <v>0</v>
      </c>
      <c r="I174">
        <f t="shared" si="13"/>
        <v>0</v>
      </c>
    </row>
    <row r="175" spans="1:9" x14ac:dyDescent="0.3">
      <c r="A175">
        <v>0</v>
      </c>
      <c r="B175">
        <v>0</v>
      </c>
      <c r="C175">
        <f>'M2'!O175</f>
        <v>1</v>
      </c>
      <c r="D175">
        <f>'M3'!O175</f>
        <v>0</v>
      </c>
      <c r="E175">
        <f>'M4'!O175</f>
        <v>0</v>
      </c>
      <c r="F175">
        <f t="shared" si="10"/>
        <v>0</v>
      </c>
      <c r="G175">
        <f t="shared" si="11"/>
        <v>-1</v>
      </c>
      <c r="H175">
        <f t="shared" si="12"/>
        <v>0</v>
      </c>
      <c r="I175">
        <f t="shared" si="13"/>
        <v>0</v>
      </c>
    </row>
    <row r="176" spans="1:9" x14ac:dyDescent="0.3">
      <c r="A176">
        <v>1</v>
      </c>
      <c r="B176">
        <v>0</v>
      </c>
      <c r="C176">
        <f>'M2'!O176</f>
        <v>0</v>
      </c>
      <c r="D176">
        <f>'M3'!O176</f>
        <v>0</v>
      </c>
      <c r="E176">
        <f>'M4'!O176</f>
        <v>0</v>
      </c>
      <c r="F176">
        <f t="shared" si="10"/>
        <v>1</v>
      </c>
      <c r="G176">
        <f t="shared" si="11"/>
        <v>1</v>
      </c>
      <c r="H176">
        <f t="shared" si="12"/>
        <v>1</v>
      </c>
      <c r="I176">
        <f t="shared" si="13"/>
        <v>1</v>
      </c>
    </row>
    <row r="177" spans="1:9" x14ac:dyDescent="0.3">
      <c r="A177">
        <v>0</v>
      </c>
      <c r="B177">
        <v>0</v>
      </c>
      <c r="C177">
        <f>'M2'!O177</f>
        <v>0</v>
      </c>
      <c r="D177">
        <f>'M3'!O177</f>
        <v>0</v>
      </c>
      <c r="E177">
        <f>'M4'!O177</f>
        <v>0</v>
      </c>
      <c r="F177">
        <f t="shared" si="10"/>
        <v>0</v>
      </c>
      <c r="G177">
        <f t="shared" si="11"/>
        <v>0</v>
      </c>
      <c r="H177">
        <f t="shared" si="12"/>
        <v>0</v>
      </c>
      <c r="I177">
        <f t="shared" si="13"/>
        <v>0</v>
      </c>
    </row>
    <row r="178" spans="1:9" x14ac:dyDescent="0.3">
      <c r="A178">
        <v>1</v>
      </c>
      <c r="B178">
        <v>0</v>
      </c>
      <c r="C178">
        <f>'M2'!O178</f>
        <v>0</v>
      </c>
      <c r="D178">
        <f>'M3'!O178</f>
        <v>0</v>
      </c>
      <c r="E178">
        <f>'M4'!O178</f>
        <v>0</v>
      </c>
      <c r="F178">
        <f t="shared" si="10"/>
        <v>1</v>
      </c>
      <c r="G178">
        <f t="shared" si="11"/>
        <v>1</v>
      </c>
      <c r="H178">
        <f t="shared" si="12"/>
        <v>1</v>
      </c>
      <c r="I178">
        <f t="shared" si="13"/>
        <v>1</v>
      </c>
    </row>
    <row r="179" spans="1:9" x14ac:dyDescent="0.3">
      <c r="A179">
        <v>1</v>
      </c>
      <c r="B179">
        <v>0</v>
      </c>
      <c r="C179">
        <f>'M2'!O179</f>
        <v>1</v>
      </c>
      <c r="D179">
        <f>'M3'!O179</f>
        <v>0</v>
      </c>
      <c r="E179">
        <f>'M4'!O179</f>
        <v>0</v>
      </c>
      <c r="F179">
        <f t="shared" si="10"/>
        <v>1</v>
      </c>
      <c r="G179">
        <f t="shared" si="11"/>
        <v>0</v>
      </c>
      <c r="H179">
        <f t="shared" si="12"/>
        <v>1</v>
      </c>
      <c r="I179">
        <f t="shared" si="13"/>
        <v>1</v>
      </c>
    </row>
    <row r="180" spans="1:9" x14ac:dyDescent="0.3">
      <c r="A180">
        <v>0</v>
      </c>
      <c r="B180">
        <v>0</v>
      </c>
      <c r="C180">
        <f>'M2'!O180</f>
        <v>1</v>
      </c>
      <c r="D180">
        <f>'M3'!O180</f>
        <v>0</v>
      </c>
      <c r="E180">
        <f>'M4'!O180</f>
        <v>0</v>
      </c>
      <c r="F180">
        <f t="shared" si="10"/>
        <v>0</v>
      </c>
      <c r="G180">
        <f t="shared" si="11"/>
        <v>-1</v>
      </c>
      <c r="H180">
        <f t="shared" si="12"/>
        <v>0</v>
      </c>
      <c r="I180">
        <f t="shared" si="13"/>
        <v>0</v>
      </c>
    </row>
    <row r="181" spans="1:9" x14ac:dyDescent="0.3">
      <c r="A181">
        <v>0</v>
      </c>
      <c r="B181">
        <v>0</v>
      </c>
      <c r="C181">
        <f>'M2'!O181</f>
        <v>0</v>
      </c>
      <c r="D181">
        <f>'M3'!O181</f>
        <v>0</v>
      </c>
      <c r="E181">
        <f>'M4'!O181</f>
        <v>0</v>
      </c>
      <c r="F181">
        <f t="shared" si="10"/>
        <v>0</v>
      </c>
      <c r="G181">
        <f t="shared" si="11"/>
        <v>0</v>
      </c>
      <c r="H181">
        <f t="shared" si="12"/>
        <v>0</v>
      </c>
      <c r="I181">
        <f t="shared" si="13"/>
        <v>0</v>
      </c>
    </row>
    <row r="182" spans="1:9" x14ac:dyDescent="0.3">
      <c r="A182">
        <v>1</v>
      </c>
      <c r="B182">
        <v>0</v>
      </c>
      <c r="C182">
        <f>'M2'!O182</f>
        <v>1</v>
      </c>
      <c r="D182">
        <f>'M3'!O182</f>
        <v>0</v>
      </c>
      <c r="E182">
        <f>'M4'!O182</f>
        <v>0</v>
      </c>
      <c r="F182">
        <f t="shared" si="10"/>
        <v>1</v>
      </c>
      <c r="G182">
        <f t="shared" si="11"/>
        <v>0</v>
      </c>
      <c r="H182">
        <f t="shared" si="12"/>
        <v>1</v>
      </c>
      <c r="I182">
        <f t="shared" si="13"/>
        <v>1</v>
      </c>
    </row>
    <row r="183" spans="1:9" x14ac:dyDescent="0.3">
      <c r="A183">
        <v>0</v>
      </c>
      <c r="B183">
        <v>0</v>
      </c>
      <c r="C183">
        <f>'M2'!O183</f>
        <v>1</v>
      </c>
      <c r="D183">
        <f>'M3'!O183</f>
        <v>0</v>
      </c>
      <c r="E183">
        <f>'M4'!O183</f>
        <v>0</v>
      </c>
      <c r="F183">
        <f t="shared" si="10"/>
        <v>0</v>
      </c>
      <c r="G183">
        <f t="shared" si="11"/>
        <v>-1</v>
      </c>
      <c r="H183">
        <f t="shared" si="12"/>
        <v>0</v>
      </c>
      <c r="I183">
        <f t="shared" si="13"/>
        <v>0</v>
      </c>
    </row>
    <row r="184" spans="1:9" x14ac:dyDescent="0.3">
      <c r="A184">
        <v>0</v>
      </c>
      <c r="B184">
        <v>0</v>
      </c>
      <c r="C184">
        <f>'M2'!O184</f>
        <v>0</v>
      </c>
      <c r="D184">
        <f>'M3'!O184</f>
        <v>0</v>
      </c>
      <c r="E184">
        <f>'M4'!O184</f>
        <v>0</v>
      </c>
      <c r="F184">
        <f t="shared" si="10"/>
        <v>0</v>
      </c>
      <c r="G184">
        <f t="shared" si="11"/>
        <v>0</v>
      </c>
      <c r="H184">
        <f t="shared" si="12"/>
        <v>0</v>
      </c>
      <c r="I184">
        <f t="shared" si="13"/>
        <v>0</v>
      </c>
    </row>
    <row r="185" spans="1:9" x14ac:dyDescent="0.3">
      <c r="A185">
        <v>0</v>
      </c>
      <c r="B185">
        <v>0</v>
      </c>
      <c r="C185">
        <f>'M2'!O185</f>
        <v>0</v>
      </c>
      <c r="D185">
        <f>'M3'!O185</f>
        <v>0</v>
      </c>
      <c r="E185">
        <f>'M4'!O185</f>
        <v>0</v>
      </c>
      <c r="F185">
        <f t="shared" si="10"/>
        <v>0</v>
      </c>
      <c r="G185">
        <f t="shared" si="11"/>
        <v>0</v>
      </c>
      <c r="H185">
        <f t="shared" si="12"/>
        <v>0</v>
      </c>
      <c r="I185">
        <f t="shared" si="13"/>
        <v>0</v>
      </c>
    </row>
    <row r="186" spans="1:9" x14ac:dyDescent="0.3">
      <c r="A186">
        <v>0</v>
      </c>
      <c r="B186">
        <v>0</v>
      </c>
      <c r="C186">
        <f>'M2'!O186</f>
        <v>0</v>
      </c>
      <c r="D186">
        <f>'M3'!O186</f>
        <v>0</v>
      </c>
      <c r="E186">
        <f>'M4'!O186</f>
        <v>0</v>
      </c>
      <c r="F186">
        <f t="shared" si="10"/>
        <v>0</v>
      </c>
      <c r="G186">
        <f t="shared" si="11"/>
        <v>0</v>
      </c>
      <c r="H186">
        <f t="shared" si="12"/>
        <v>0</v>
      </c>
      <c r="I186">
        <f t="shared" si="13"/>
        <v>0</v>
      </c>
    </row>
    <row r="187" spans="1:9" x14ac:dyDescent="0.3">
      <c r="A187">
        <v>0</v>
      </c>
      <c r="B187">
        <v>0</v>
      </c>
      <c r="C187">
        <f>'M2'!O187</f>
        <v>1</v>
      </c>
      <c r="D187">
        <f>'M3'!O187</f>
        <v>0</v>
      </c>
      <c r="E187">
        <f>'M4'!O187</f>
        <v>0</v>
      </c>
      <c r="F187">
        <f t="shared" si="10"/>
        <v>0</v>
      </c>
      <c r="G187">
        <f t="shared" si="11"/>
        <v>-1</v>
      </c>
      <c r="H187">
        <f t="shared" si="12"/>
        <v>0</v>
      </c>
      <c r="I187">
        <f t="shared" si="13"/>
        <v>0</v>
      </c>
    </row>
    <row r="188" spans="1:9" x14ac:dyDescent="0.3">
      <c r="A188">
        <v>0</v>
      </c>
      <c r="B188">
        <v>0</v>
      </c>
      <c r="C188">
        <f>'M2'!O188</f>
        <v>1</v>
      </c>
      <c r="D188">
        <f>'M3'!O188</f>
        <v>0</v>
      </c>
      <c r="E188">
        <f>'M4'!O188</f>
        <v>0</v>
      </c>
      <c r="F188">
        <f t="shared" si="10"/>
        <v>0</v>
      </c>
      <c r="G188">
        <f t="shared" si="11"/>
        <v>-1</v>
      </c>
      <c r="H188">
        <f t="shared" si="12"/>
        <v>0</v>
      </c>
      <c r="I188">
        <f t="shared" si="13"/>
        <v>0</v>
      </c>
    </row>
    <row r="189" spans="1:9" x14ac:dyDescent="0.3">
      <c r="A189">
        <v>1</v>
      </c>
      <c r="B189">
        <v>1</v>
      </c>
      <c r="C189">
        <f>'M2'!O189</f>
        <v>1</v>
      </c>
      <c r="D189">
        <f>'M3'!O189</f>
        <v>1</v>
      </c>
      <c r="E189">
        <f>'M4'!O189</f>
        <v>1</v>
      </c>
      <c r="F189">
        <f t="shared" si="10"/>
        <v>0</v>
      </c>
      <c r="G189">
        <f t="shared" si="11"/>
        <v>0</v>
      </c>
      <c r="H189">
        <f t="shared" si="12"/>
        <v>0</v>
      </c>
      <c r="I189">
        <f t="shared" si="13"/>
        <v>0</v>
      </c>
    </row>
    <row r="190" spans="1:9" x14ac:dyDescent="0.3">
      <c r="A190">
        <v>0</v>
      </c>
      <c r="B190">
        <v>0</v>
      </c>
      <c r="C190">
        <f>'M2'!O190</f>
        <v>0</v>
      </c>
      <c r="D190">
        <f>'M3'!O190</f>
        <v>0</v>
      </c>
      <c r="E190">
        <f>'M4'!O190</f>
        <v>0</v>
      </c>
      <c r="F190">
        <f t="shared" si="10"/>
        <v>0</v>
      </c>
      <c r="G190">
        <f t="shared" si="11"/>
        <v>0</v>
      </c>
      <c r="H190">
        <f t="shared" si="12"/>
        <v>0</v>
      </c>
      <c r="I190">
        <f t="shared" si="13"/>
        <v>0</v>
      </c>
    </row>
    <row r="191" spans="1:9" x14ac:dyDescent="0.3">
      <c r="A191">
        <v>0</v>
      </c>
      <c r="B191">
        <v>0</v>
      </c>
      <c r="C191">
        <f>'M2'!O191</f>
        <v>0</v>
      </c>
      <c r="D191">
        <f>'M3'!O191</f>
        <v>0</v>
      </c>
      <c r="E191">
        <f>'M4'!O191</f>
        <v>0</v>
      </c>
      <c r="F191">
        <f t="shared" si="10"/>
        <v>0</v>
      </c>
      <c r="G191">
        <f t="shared" si="11"/>
        <v>0</v>
      </c>
      <c r="H191">
        <f t="shared" si="12"/>
        <v>0</v>
      </c>
      <c r="I191">
        <f t="shared" si="13"/>
        <v>0</v>
      </c>
    </row>
    <row r="192" spans="1:9" x14ac:dyDescent="0.3">
      <c r="A192">
        <v>1</v>
      </c>
      <c r="B192">
        <v>0</v>
      </c>
      <c r="C192">
        <f>'M2'!O192</f>
        <v>0</v>
      </c>
      <c r="D192">
        <f>'M3'!O192</f>
        <v>0</v>
      </c>
      <c r="E192">
        <f>'M4'!O192</f>
        <v>0</v>
      </c>
      <c r="F192">
        <f t="shared" si="10"/>
        <v>1</v>
      </c>
      <c r="G192">
        <f t="shared" si="11"/>
        <v>1</v>
      </c>
      <c r="H192">
        <f t="shared" si="12"/>
        <v>1</v>
      </c>
      <c r="I192">
        <f t="shared" si="13"/>
        <v>1</v>
      </c>
    </row>
    <row r="193" spans="1:9" x14ac:dyDescent="0.3">
      <c r="A193">
        <v>1</v>
      </c>
      <c r="B193">
        <v>1</v>
      </c>
      <c r="C193">
        <f>'M2'!O193</f>
        <v>1</v>
      </c>
      <c r="D193">
        <f>'M3'!O193</f>
        <v>1</v>
      </c>
      <c r="E193">
        <f>'M4'!O193</f>
        <v>1</v>
      </c>
      <c r="F193">
        <f t="shared" si="10"/>
        <v>0</v>
      </c>
      <c r="G193">
        <f t="shared" si="11"/>
        <v>0</v>
      </c>
      <c r="H193">
        <f t="shared" si="12"/>
        <v>0</v>
      </c>
      <c r="I193">
        <f t="shared" si="13"/>
        <v>0</v>
      </c>
    </row>
    <row r="194" spans="1:9" x14ac:dyDescent="0.3">
      <c r="A194">
        <v>0</v>
      </c>
      <c r="B194">
        <v>0</v>
      </c>
      <c r="C194">
        <f>'M2'!O194</f>
        <v>1</v>
      </c>
      <c r="D194">
        <f>'M3'!O194</f>
        <v>0</v>
      </c>
      <c r="E194">
        <f>'M4'!O194</f>
        <v>0</v>
      </c>
      <c r="F194">
        <f t="shared" si="10"/>
        <v>0</v>
      </c>
      <c r="G194">
        <f t="shared" si="11"/>
        <v>-1</v>
      </c>
      <c r="H194">
        <f t="shared" si="12"/>
        <v>0</v>
      </c>
      <c r="I194">
        <f t="shared" si="13"/>
        <v>0</v>
      </c>
    </row>
    <row r="195" spans="1:9" x14ac:dyDescent="0.3">
      <c r="A195">
        <v>1</v>
      </c>
      <c r="B195">
        <v>0</v>
      </c>
      <c r="C195">
        <f>'M2'!O195</f>
        <v>0</v>
      </c>
      <c r="D195">
        <f>'M3'!O195</f>
        <v>0</v>
      </c>
      <c r="E195">
        <f>'M4'!O195</f>
        <v>0</v>
      </c>
      <c r="F195">
        <f t="shared" ref="F195:F258" si="14">$A195-B195</f>
        <v>1</v>
      </c>
      <c r="G195">
        <f t="shared" ref="G195:G258" si="15">$A195-C195</f>
        <v>1</v>
      </c>
      <c r="H195">
        <f t="shared" ref="H195:H258" si="16">$A195-D195</f>
        <v>1</v>
      </c>
      <c r="I195">
        <f t="shared" ref="I195:I258" si="17">$A195-E195</f>
        <v>1</v>
      </c>
    </row>
    <row r="196" spans="1:9" x14ac:dyDescent="0.3">
      <c r="A196">
        <v>0</v>
      </c>
      <c r="B196">
        <v>0</v>
      </c>
      <c r="C196">
        <f>'M2'!O196</f>
        <v>0</v>
      </c>
      <c r="D196">
        <f>'M3'!O196</f>
        <v>0</v>
      </c>
      <c r="E196">
        <f>'M4'!O196</f>
        <v>0</v>
      </c>
      <c r="F196">
        <f t="shared" si="14"/>
        <v>0</v>
      </c>
      <c r="G196">
        <f t="shared" si="15"/>
        <v>0</v>
      </c>
      <c r="H196">
        <f t="shared" si="16"/>
        <v>0</v>
      </c>
      <c r="I196">
        <f t="shared" si="17"/>
        <v>0</v>
      </c>
    </row>
    <row r="197" spans="1:9" x14ac:dyDescent="0.3">
      <c r="A197">
        <v>0</v>
      </c>
      <c r="B197">
        <v>1</v>
      </c>
      <c r="C197">
        <f>'M2'!O197</f>
        <v>1</v>
      </c>
      <c r="D197">
        <f>'M3'!O197</f>
        <v>1</v>
      </c>
      <c r="E197">
        <f>'M4'!O197</f>
        <v>1</v>
      </c>
      <c r="F197">
        <f t="shared" si="14"/>
        <v>-1</v>
      </c>
      <c r="G197">
        <f t="shared" si="15"/>
        <v>-1</v>
      </c>
      <c r="H197">
        <f t="shared" si="16"/>
        <v>-1</v>
      </c>
      <c r="I197">
        <f t="shared" si="17"/>
        <v>-1</v>
      </c>
    </row>
    <row r="198" spans="1:9" x14ac:dyDescent="0.3">
      <c r="A198">
        <v>0</v>
      </c>
      <c r="B198">
        <v>0</v>
      </c>
      <c r="C198">
        <f>'M2'!O198</f>
        <v>1</v>
      </c>
      <c r="D198">
        <f>'M3'!O198</f>
        <v>0</v>
      </c>
      <c r="E198">
        <f>'M4'!O198</f>
        <v>0</v>
      </c>
      <c r="F198">
        <f t="shared" si="14"/>
        <v>0</v>
      </c>
      <c r="G198">
        <f t="shared" si="15"/>
        <v>-1</v>
      </c>
      <c r="H198">
        <f t="shared" si="16"/>
        <v>0</v>
      </c>
      <c r="I198">
        <f t="shared" si="17"/>
        <v>0</v>
      </c>
    </row>
    <row r="199" spans="1:9" x14ac:dyDescent="0.3">
      <c r="A199">
        <v>0</v>
      </c>
      <c r="B199">
        <v>0</v>
      </c>
      <c r="C199">
        <f>'M2'!O199</f>
        <v>0</v>
      </c>
      <c r="D199">
        <f>'M3'!O199</f>
        <v>0</v>
      </c>
      <c r="E199">
        <f>'M4'!O199</f>
        <v>0</v>
      </c>
      <c r="F199">
        <f t="shared" si="14"/>
        <v>0</v>
      </c>
      <c r="G199">
        <f t="shared" si="15"/>
        <v>0</v>
      </c>
      <c r="H199">
        <f t="shared" si="16"/>
        <v>0</v>
      </c>
      <c r="I199">
        <f t="shared" si="17"/>
        <v>0</v>
      </c>
    </row>
    <row r="200" spans="1:9" x14ac:dyDescent="0.3">
      <c r="A200">
        <v>0</v>
      </c>
      <c r="B200">
        <v>0</v>
      </c>
      <c r="C200">
        <f>'M2'!O200</f>
        <v>0</v>
      </c>
      <c r="D200">
        <f>'M3'!O200</f>
        <v>0</v>
      </c>
      <c r="E200">
        <f>'M4'!O200</f>
        <v>0</v>
      </c>
      <c r="F200">
        <f t="shared" si="14"/>
        <v>0</v>
      </c>
      <c r="G200">
        <f t="shared" si="15"/>
        <v>0</v>
      </c>
      <c r="H200">
        <f t="shared" si="16"/>
        <v>0</v>
      </c>
      <c r="I200">
        <f t="shared" si="17"/>
        <v>0</v>
      </c>
    </row>
    <row r="201" spans="1:9" x14ac:dyDescent="0.3">
      <c r="A201">
        <v>1</v>
      </c>
      <c r="B201">
        <v>0</v>
      </c>
      <c r="C201">
        <f>'M2'!O201</f>
        <v>0</v>
      </c>
      <c r="D201">
        <f>'M3'!O201</f>
        <v>0</v>
      </c>
      <c r="E201">
        <f>'M4'!O201</f>
        <v>0</v>
      </c>
      <c r="F201">
        <f t="shared" si="14"/>
        <v>1</v>
      </c>
      <c r="G201">
        <f t="shared" si="15"/>
        <v>1</v>
      </c>
      <c r="H201">
        <f t="shared" si="16"/>
        <v>1</v>
      </c>
      <c r="I201">
        <f t="shared" si="17"/>
        <v>1</v>
      </c>
    </row>
    <row r="202" spans="1:9" x14ac:dyDescent="0.3">
      <c r="A202">
        <v>0</v>
      </c>
      <c r="B202">
        <v>0</v>
      </c>
      <c r="C202">
        <f>'M2'!O202</f>
        <v>0</v>
      </c>
      <c r="D202">
        <f>'M3'!O202</f>
        <v>0</v>
      </c>
      <c r="E202">
        <f>'M4'!O202</f>
        <v>0</v>
      </c>
      <c r="F202">
        <f t="shared" si="14"/>
        <v>0</v>
      </c>
      <c r="G202">
        <f t="shared" si="15"/>
        <v>0</v>
      </c>
      <c r="H202">
        <f t="shared" si="16"/>
        <v>0</v>
      </c>
      <c r="I202">
        <f t="shared" si="17"/>
        <v>0</v>
      </c>
    </row>
    <row r="203" spans="1:9" x14ac:dyDescent="0.3">
      <c r="A203">
        <v>1</v>
      </c>
      <c r="B203">
        <v>1</v>
      </c>
      <c r="C203">
        <f>'M2'!O203</f>
        <v>1</v>
      </c>
      <c r="D203">
        <f>'M3'!O203</f>
        <v>1</v>
      </c>
      <c r="E203">
        <f>'M4'!O203</f>
        <v>1</v>
      </c>
      <c r="F203">
        <f t="shared" si="14"/>
        <v>0</v>
      </c>
      <c r="G203">
        <f t="shared" si="15"/>
        <v>0</v>
      </c>
      <c r="H203">
        <f t="shared" si="16"/>
        <v>0</v>
      </c>
      <c r="I203">
        <f t="shared" si="17"/>
        <v>0</v>
      </c>
    </row>
    <row r="204" spans="1:9" x14ac:dyDescent="0.3">
      <c r="A204">
        <v>1</v>
      </c>
      <c r="B204">
        <v>0</v>
      </c>
      <c r="C204">
        <f>'M2'!O204</f>
        <v>0</v>
      </c>
      <c r="D204">
        <f>'M3'!O204</f>
        <v>0</v>
      </c>
      <c r="E204">
        <f>'M4'!O204</f>
        <v>0</v>
      </c>
      <c r="F204">
        <f t="shared" si="14"/>
        <v>1</v>
      </c>
      <c r="G204">
        <f t="shared" si="15"/>
        <v>1</v>
      </c>
      <c r="H204">
        <f t="shared" si="16"/>
        <v>1</v>
      </c>
      <c r="I204">
        <f t="shared" si="17"/>
        <v>1</v>
      </c>
    </row>
    <row r="205" spans="1:9" x14ac:dyDescent="0.3">
      <c r="A205">
        <v>0</v>
      </c>
      <c r="B205">
        <v>0</v>
      </c>
      <c r="C205">
        <f>'M2'!O205</f>
        <v>0</v>
      </c>
      <c r="D205">
        <f>'M3'!O205</f>
        <v>0</v>
      </c>
      <c r="E205">
        <f>'M4'!O205</f>
        <v>0</v>
      </c>
      <c r="F205">
        <f t="shared" si="14"/>
        <v>0</v>
      </c>
      <c r="G205">
        <f t="shared" si="15"/>
        <v>0</v>
      </c>
      <c r="H205">
        <f t="shared" si="16"/>
        <v>0</v>
      </c>
      <c r="I205">
        <f t="shared" si="17"/>
        <v>0</v>
      </c>
    </row>
    <row r="206" spans="1:9" x14ac:dyDescent="0.3">
      <c r="A206">
        <v>0</v>
      </c>
      <c r="B206">
        <v>0</v>
      </c>
      <c r="C206">
        <f>'M2'!O206</f>
        <v>0</v>
      </c>
      <c r="D206">
        <f>'M3'!O206</f>
        <v>0</v>
      </c>
      <c r="E206">
        <f>'M4'!O206</f>
        <v>0</v>
      </c>
      <c r="F206">
        <f t="shared" si="14"/>
        <v>0</v>
      </c>
      <c r="G206">
        <f t="shared" si="15"/>
        <v>0</v>
      </c>
      <c r="H206">
        <f t="shared" si="16"/>
        <v>0</v>
      </c>
      <c r="I206">
        <f t="shared" si="17"/>
        <v>0</v>
      </c>
    </row>
    <row r="207" spans="1:9" x14ac:dyDescent="0.3">
      <c r="A207">
        <v>0</v>
      </c>
      <c r="B207">
        <v>0</v>
      </c>
      <c r="C207">
        <f>'M2'!O207</f>
        <v>0</v>
      </c>
      <c r="D207">
        <f>'M3'!O207</f>
        <v>0</v>
      </c>
      <c r="E207">
        <f>'M4'!O207</f>
        <v>0</v>
      </c>
      <c r="F207">
        <f t="shared" si="14"/>
        <v>0</v>
      </c>
      <c r="G207">
        <f t="shared" si="15"/>
        <v>0</v>
      </c>
      <c r="H207">
        <f t="shared" si="16"/>
        <v>0</v>
      </c>
      <c r="I207">
        <f t="shared" si="17"/>
        <v>0</v>
      </c>
    </row>
    <row r="208" spans="1:9" x14ac:dyDescent="0.3">
      <c r="A208">
        <v>0</v>
      </c>
      <c r="B208">
        <v>0</v>
      </c>
      <c r="C208">
        <f>'M2'!O208</f>
        <v>0</v>
      </c>
      <c r="D208">
        <f>'M3'!O208</f>
        <v>0</v>
      </c>
      <c r="E208">
        <f>'M4'!O208</f>
        <v>0</v>
      </c>
      <c r="F208">
        <f t="shared" si="14"/>
        <v>0</v>
      </c>
      <c r="G208">
        <f t="shared" si="15"/>
        <v>0</v>
      </c>
      <c r="H208">
        <f t="shared" si="16"/>
        <v>0</v>
      </c>
      <c r="I208">
        <f t="shared" si="17"/>
        <v>0</v>
      </c>
    </row>
    <row r="209" spans="1:9" x14ac:dyDescent="0.3">
      <c r="A209">
        <v>1</v>
      </c>
      <c r="B209">
        <v>0</v>
      </c>
      <c r="C209">
        <f>'M2'!O209</f>
        <v>0</v>
      </c>
      <c r="D209">
        <f>'M3'!O209</f>
        <v>0</v>
      </c>
      <c r="E209">
        <f>'M4'!O209</f>
        <v>0</v>
      </c>
      <c r="F209">
        <f t="shared" si="14"/>
        <v>1</v>
      </c>
      <c r="G209">
        <f t="shared" si="15"/>
        <v>1</v>
      </c>
      <c r="H209">
        <f t="shared" si="16"/>
        <v>1</v>
      </c>
      <c r="I209">
        <f t="shared" si="17"/>
        <v>1</v>
      </c>
    </row>
    <row r="210" spans="1:9" x14ac:dyDescent="0.3">
      <c r="A210">
        <v>0</v>
      </c>
      <c r="B210">
        <v>0</v>
      </c>
      <c r="C210">
        <f>'M2'!O210</f>
        <v>0</v>
      </c>
      <c r="D210">
        <f>'M3'!O210</f>
        <v>0</v>
      </c>
      <c r="E210">
        <f>'M4'!O210</f>
        <v>0</v>
      </c>
      <c r="F210">
        <f t="shared" si="14"/>
        <v>0</v>
      </c>
      <c r="G210">
        <f t="shared" si="15"/>
        <v>0</v>
      </c>
      <c r="H210">
        <f t="shared" si="16"/>
        <v>0</v>
      </c>
      <c r="I210">
        <f t="shared" si="17"/>
        <v>0</v>
      </c>
    </row>
    <row r="211" spans="1:9" x14ac:dyDescent="0.3">
      <c r="A211">
        <v>0</v>
      </c>
      <c r="B211">
        <v>0</v>
      </c>
      <c r="C211">
        <f>'M2'!O211</f>
        <v>0</v>
      </c>
      <c r="D211">
        <f>'M3'!O211</f>
        <v>0</v>
      </c>
      <c r="E211">
        <f>'M4'!O211</f>
        <v>0</v>
      </c>
      <c r="F211">
        <f t="shared" si="14"/>
        <v>0</v>
      </c>
      <c r="G211">
        <f t="shared" si="15"/>
        <v>0</v>
      </c>
      <c r="H211">
        <f t="shared" si="16"/>
        <v>0</v>
      </c>
      <c r="I211">
        <f t="shared" si="17"/>
        <v>0</v>
      </c>
    </row>
    <row r="212" spans="1:9" x14ac:dyDescent="0.3">
      <c r="A212">
        <v>0</v>
      </c>
      <c r="B212">
        <v>0</v>
      </c>
      <c r="C212">
        <f>'M2'!O212</f>
        <v>0</v>
      </c>
      <c r="D212">
        <f>'M3'!O212</f>
        <v>0</v>
      </c>
      <c r="E212">
        <f>'M4'!O212</f>
        <v>0</v>
      </c>
      <c r="F212">
        <f t="shared" si="14"/>
        <v>0</v>
      </c>
      <c r="G212">
        <f t="shared" si="15"/>
        <v>0</v>
      </c>
      <c r="H212">
        <f t="shared" si="16"/>
        <v>0</v>
      </c>
      <c r="I212">
        <f t="shared" si="17"/>
        <v>0</v>
      </c>
    </row>
    <row r="213" spans="1:9" x14ac:dyDescent="0.3">
      <c r="A213">
        <v>1</v>
      </c>
      <c r="B213">
        <v>0</v>
      </c>
      <c r="C213">
        <f>'M2'!O213</f>
        <v>0</v>
      </c>
      <c r="D213">
        <f>'M3'!O213</f>
        <v>0</v>
      </c>
      <c r="E213">
        <f>'M4'!O213</f>
        <v>0</v>
      </c>
      <c r="F213">
        <f t="shared" si="14"/>
        <v>1</v>
      </c>
      <c r="G213">
        <f t="shared" si="15"/>
        <v>1</v>
      </c>
      <c r="H213">
        <f t="shared" si="16"/>
        <v>1</v>
      </c>
      <c r="I213">
        <f t="shared" si="17"/>
        <v>1</v>
      </c>
    </row>
    <row r="214" spans="1:9" x14ac:dyDescent="0.3">
      <c r="A214">
        <v>0</v>
      </c>
      <c r="B214">
        <v>0</v>
      </c>
      <c r="C214">
        <f>'M2'!O214</f>
        <v>0</v>
      </c>
      <c r="D214">
        <f>'M3'!O214</f>
        <v>0</v>
      </c>
      <c r="E214">
        <f>'M4'!O214</f>
        <v>0</v>
      </c>
      <c r="F214">
        <f t="shared" si="14"/>
        <v>0</v>
      </c>
      <c r="G214">
        <f t="shared" si="15"/>
        <v>0</v>
      </c>
      <c r="H214">
        <f t="shared" si="16"/>
        <v>0</v>
      </c>
      <c r="I214">
        <f t="shared" si="17"/>
        <v>0</v>
      </c>
    </row>
    <row r="215" spans="1:9" x14ac:dyDescent="0.3">
      <c r="A215">
        <v>1</v>
      </c>
      <c r="B215">
        <v>1</v>
      </c>
      <c r="C215">
        <f>'M2'!O215</f>
        <v>1</v>
      </c>
      <c r="D215">
        <f>'M3'!O215</f>
        <v>1</v>
      </c>
      <c r="E215">
        <f>'M4'!O215</f>
        <v>1</v>
      </c>
      <c r="F215">
        <f t="shared" si="14"/>
        <v>0</v>
      </c>
      <c r="G215">
        <f t="shared" si="15"/>
        <v>0</v>
      </c>
      <c r="H215">
        <f t="shared" si="16"/>
        <v>0</v>
      </c>
      <c r="I215">
        <f t="shared" si="17"/>
        <v>0</v>
      </c>
    </row>
    <row r="216" spans="1:9" x14ac:dyDescent="0.3">
      <c r="A216">
        <v>0</v>
      </c>
      <c r="B216">
        <v>0</v>
      </c>
      <c r="C216">
        <f>'M2'!O216</f>
        <v>0</v>
      </c>
      <c r="D216">
        <f>'M3'!O216</f>
        <v>0</v>
      </c>
      <c r="E216">
        <f>'M4'!O216</f>
        <v>0</v>
      </c>
      <c r="F216">
        <f t="shared" si="14"/>
        <v>0</v>
      </c>
      <c r="G216">
        <f t="shared" si="15"/>
        <v>0</v>
      </c>
      <c r="H216">
        <f t="shared" si="16"/>
        <v>0</v>
      </c>
      <c r="I216">
        <f t="shared" si="17"/>
        <v>0</v>
      </c>
    </row>
    <row r="217" spans="1:9" x14ac:dyDescent="0.3">
      <c r="A217">
        <v>0</v>
      </c>
      <c r="B217">
        <v>0</v>
      </c>
      <c r="C217">
        <f>'M2'!O217</f>
        <v>0</v>
      </c>
      <c r="D217">
        <f>'M3'!O217</f>
        <v>0</v>
      </c>
      <c r="E217">
        <f>'M4'!O217</f>
        <v>0</v>
      </c>
      <c r="F217">
        <f t="shared" si="14"/>
        <v>0</v>
      </c>
      <c r="G217">
        <f t="shared" si="15"/>
        <v>0</v>
      </c>
      <c r="H217">
        <f t="shared" si="16"/>
        <v>0</v>
      </c>
      <c r="I217">
        <f t="shared" si="17"/>
        <v>0</v>
      </c>
    </row>
    <row r="218" spans="1:9" x14ac:dyDescent="0.3">
      <c r="A218">
        <v>0</v>
      </c>
      <c r="B218">
        <v>0</v>
      </c>
      <c r="C218">
        <f>'M2'!O218</f>
        <v>0</v>
      </c>
      <c r="D218">
        <f>'M3'!O218</f>
        <v>0</v>
      </c>
      <c r="E218">
        <f>'M4'!O218</f>
        <v>0</v>
      </c>
      <c r="F218">
        <f t="shared" si="14"/>
        <v>0</v>
      </c>
      <c r="G218">
        <f t="shared" si="15"/>
        <v>0</v>
      </c>
      <c r="H218">
        <f t="shared" si="16"/>
        <v>0</v>
      </c>
      <c r="I218">
        <f t="shared" si="17"/>
        <v>0</v>
      </c>
    </row>
    <row r="219" spans="1:9" x14ac:dyDescent="0.3">
      <c r="A219">
        <v>1</v>
      </c>
      <c r="B219">
        <v>0</v>
      </c>
      <c r="C219">
        <f>'M2'!O219</f>
        <v>0</v>
      </c>
      <c r="D219">
        <f>'M3'!O219</f>
        <v>0</v>
      </c>
      <c r="E219">
        <f>'M4'!O219</f>
        <v>0</v>
      </c>
      <c r="F219">
        <f t="shared" si="14"/>
        <v>1</v>
      </c>
      <c r="G219">
        <f t="shared" si="15"/>
        <v>1</v>
      </c>
      <c r="H219">
        <f t="shared" si="16"/>
        <v>1</v>
      </c>
      <c r="I219">
        <f t="shared" si="17"/>
        <v>1</v>
      </c>
    </row>
    <row r="220" spans="1:9" x14ac:dyDescent="0.3">
      <c r="A220">
        <v>0</v>
      </c>
      <c r="B220">
        <v>0</v>
      </c>
      <c r="C220">
        <f>'M2'!O220</f>
        <v>0</v>
      </c>
      <c r="D220">
        <f>'M3'!O220</f>
        <v>0</v>
      </c>
      <c r="E220">
        <f>'M4'!O220</f>
        <v>0</v>
      </c>
      <c r="F220">
        <f t="shared" si="14"/>
        <v>0</v>
      </c>
      <c r="G220">
        <f t="shared" si="15"/>
        <v>0</v>
      </c>
      <c r="H220">
        <f t="shared" si="16"/>
        <v>0</v>
      </c>
      <c r="I220">
        <f t="shared" si="17"/>
        <v>0</v>
      </c>
    </row>
    <row r="221" spans="1:9" x14ac:dyDescent="0.3">
      <c r="A221">
        <v>0</v>
      </c>
      <c r="B221">
        <v>0</v>
      </c>
      <c r="C221">
        <f>'M2'!O221</f>
        <v>0</v>
      </c>
      <c r="D221">
        <f>'M3'!O221</f>
        <v>0</v>
      </c>
      <c r="E221">
        <f>'M4'!O221</f>
        <v>0</v>
      </c>
      <c r="F221">
        <f t="shared" si="14"/>
        <v>0</v>
      </c>
      <c r="G221">
        <f t="shared" si="15"/>
        <v>0</v>
      </c>
      <c r="H221">
        <f t="shared" si="16"/>
        <v>0</v>
      </c>
      <c r="I221">
        <f t="shared" si="17"/>
        <v>0</v>
      </c>
    </row>
    <row r="222" spans="1:9" x14ac:dyDescent="0.3">
      <c r="A222">
        <v>0</v>
      </c>
      <c r="B222">
        <v>0</v>
      </c>
      <c r="C222">
        <f>'M2'!O222</f>
        <v>0</v>
      </c>
      <c r="D222">
        <f>'M3'!O222</f>
        <v>0</v>
      </c>
      <c r="E222">
        <f>'M4'!O222</f>
        <v>0</v>
      </c>
      <c r="F222">
        <f t="shared" si="14"/>
        <v>0</v>
      </c>
      <c r="G222">
        <f t="shared" si="15"/>
        <v>0</v>
      </c>
      <c r="H222">
        <f t="shared" si="16"/>
        <v>0</v>
      </c>
      <c r="I222">
        <f t="shared" si="17"/>
        <v>0</v>
      </c>
    </row>
    <row r="223" spans="1:9" x14ac:dyDescent="0.3">
      <c r="A223">
        <v>0</v>
      </c>
      <c r="B223">
        <v>0</v>
      </c>
      <c r="C223">
        <f>'M2'!O223</f>
        <v>0</v>
      </c>
      <c r="D223">
        <f>'M3'!O223</f>
        <v>0</v>
      </c>
      <c r="E223">
        <f>'M4'!O223</f>
        <v>0</v>
      </c>
      <c r="F223">
        <f t="shared" si="14"/>
        <v>0</v>
      </c>
      <c r="G223">
        <f t="shared" si="15"/>
        <v>0</v>
      </c>
      <c r="H223">
        <f t="shared" si="16"/>
        <v>0</v>
      </c>
      <c r="I223">
        <f t="shared" si="17"/>
        <v>0</v>
      </c>
    </row>
    <row r="224" spans="1:9" x14ac:dyDescent="0.3">
      <c r="A224">
        <v>0</v>
      </c>
      <c r="B224">
        <v>0</v>
      </c>
      <c r="C224">
        <f>'M2'!O224</f>
        <v>0</v>
      </c>
      <c r="D224">
        <f>'M3'!O224</f>
        <v>0</v>
      </c>
      <c r="E224">
        <f>'M4'!O224</f>
        <v>0</v>
      </c>
      <c r="F224">
        <f t="shared" si="14"/>
        <v>0</v>
      </c>
      <c r="G224">
        <f t="shared" si="15"/>
        <v>0</v>
      </c>
      <c r="H224">
        <f t="shared" si="16"/>
        <v>0</v>
      </c>
      <c r="I224">
        <f t="shared" si="17"/>
        <v>0</v>
      </c>
    </row>
    <row r="225" spans="1:9" x14ac:dyDescent="0.3">
      <c r="A225">
        <v>0</v>
      </c>
      <c r="B225">
        <v>0</v>
      </c>
      <c r="C225">
        <f>'M2'!O225</f>
        <v>0</v>
      </c>
      <c r="D225">
        <f>'M3'!O225</f>
        <v>0</v>
      </c>
      <c r="E225">
        <f>'M4'!O225</f>
        <v>0</v>
      </c>
      <c r="F225">
        <f t="shared" si="14"/>
        <v>0</v>
      </c>
      <c r="G225">
        <f t="shared" si="15"/>
        <v>0</v>
      </c>
      <c r="H225">
        <f t="shared" si="16"/>
        <v>0</v>
      </c>
      <c r="I225">
        <f t="shared" si="17"/>
        <v>0</v>
      </c>
    </row>
    <row r="226" spans="1:9" x14ac:dyDescent="0.3">
      <c r="A226">
        <v>0</v>
      </c>
      <c r="B226">
        <v>0</v>
      </c>
      <c r="C226">
        <f>'M2'!O226</f>
        <v>0</v>
      </c>
      <c r="D226">
        <f>'M3'!O226</f>
        <v>0</v>
      </c>
      <c r="E226">
        <f>'M4'!O226</f>
        <v>0</v>
      </c>
      <c r="F226">
        <f t="shared" si="14"/>
        <v>0</v>
      </c>
      <c r="G226">
        <f t="shared" si="15"/>
        <v>0</v>
      </c>
      <c r="H226">
        <f t="shared" si="16"/>
        <v>0</v>
      </c>
      <c r="I226">
        <f t="shared" si="17"/>
        <v>0</v>
      </c>
    </row>
    <row r="227" spans="1:9" x14ac:dyDescent="0.3">
      <c r="A227">
        <v>0</v>
      </c>
      <c r="B227">
        <v>0</v>
      </c>
      <c r="C227">
        <f>'M2'!O227</f>
        <v>0</v>
      </c>
      <c r="D227">
        <f>'M3'!O227</f>
        <v>0</v>
      </c>
      <c r="E227">
        <f>'M4'!O227</f>
        <v>0</v>
      </c>
      <c r="F227">
        <f t="shared" si="14"/>
        <v>0</v>
      </c>
      <c r="G227">
        <f t="shared" si="15"/>
        <v>0</v>
      </c>
      <c r="H227">
        <f t="shared" si="16"/>
        <v>0</v>
      </c>
      <c r="I227">
        <f t="shared" si="17"/>
        <v>0</v>
      </c>
    </row>
    <row r="228" spans="1:9" x14ac:dyDescent="0.3">
      <c r="A228">
        <v>1</v>
      </c>
      <c r="B228">
        <v>0</v>
      </c>
      <c r="C228">
        <f>'M2'!O228</f>
        <v>0</v>
      </c>
      <c r="D228">
        <f>'M3'!O228</f>
        <v>0</v>
      </c>
      <c r="E228">
        <f>'M4'!O228</f>
        <v>0</v>
      </c>
      <c r="F228">
        <f t="shared" si="14"/>
        <v>1</v>
      </c>
      <c r="G228">
        <f t="shared" si="15"/>
        <v>1</v>
      </c>
      <c r="H228">
        <f t="shared" si="16"/>
        <v>1</v>
      </c>
      <c r="I228">
        <f t="shared" si="17"/>
        <v>1</v>
      </c>
    </row>
    <row r="229" spans="1:9" x14ac:dyDescent="0.3">
      <c r="A229">
        <v>0</v>
      </c>
      <c r="B229">
        <v>0</v>
      </c>
      <c r="C229">
        <f>'M2'!O229</f>
        <v>0</v>
      </c>
      <c r="D229">
        <f>'M3'!O229</f>
        <v>0</v>
      </c>
      <c r="E229">
        <f>'M4'!O229</f>
        <v>0</v>
      </c>
      <c r="F229">
        <f t="shared" si="14"/>
        <v>0</v>
      </c>
      <c r="G229">
        <f t="shared" si="15"/>
        <v>0</v>
      </c>
      <c r="H229">
        <f t="shared" si="16"/>
        <v>0</v>
      </c>
      <c r="I229">
        <f t="shared" si="17"/>
        <v>0</v>
      </c>
    </row>
    <row r="230" spans="1:9" x14ac:dyDescent="0.3">
      <c r="A230">
        <v>0</v>
      </c>
      <c r="B230">
        <v>0</v>
      </c>
      <c r="C230">
        <f>'M2'!O230</f>
        <v>0</v>
      </c>
      <c r="D230">
        <f>'M3'!O230</f>
        <v>0</v>
      </c>
      <c r="E230">
        <f>'M4'!O230</f>
        <v>0</v>
      </c>
      <c r="F230">
        <f t="shared" si="14"/>
        <v>0</v>
      </c>
      <c r="G230">
        <f t="shared" si="15"/>
        <v>0</v>
      </c>
      <c r="H230">
        <f t="shared" si="16"/>
        <v>0</v>
      </c>
      <c r="I230">
        <f t="shared" si="17"/>
        <v>0</v>
      </c>
    </row>
    <row r="231" spans="1:9" x14ac:dyDescent="0.3">
      <c r="A231">
        <v>1</v>
      </c>
      <c r="B231">
        <v>1</v>
      </c>
      <c r="C231">
        <f>'M2'!O231</f>
        <v>1</v>
      </c>
      <c r="D231">
        <f>'M3'!O231</f>
        <v>1</v>
      </c>
      <c r="E231">
        <f>'M4'!O231</f>
        <v>1</v>
      </c>
      <c r="F231">
        <f t="shared" si="14"/>
        <v>0</v>
      </c>
      <c r="G231">
        <f t="shared" si="15"/>
        <v>0</v>
      </c>
      <c r="H231">
        <f t="shared" si="16"/>
        <v>0</v>
      </c>
      <c r="I231">
        <f t="shared" si="17"/>
        <v>0</v>
      </c>
    </row>
    <row r="232" spans="1:9" x14ac:dyDescent="0.3">
      <c r="A232">
        <v>0</v>
      </c>
      <c r="B232">
        <v>0</v>
      </c>
      <c r="C232">
        <f>'M2'!O232</f>
        <v>0</v>
      </c>
      <c r="D232">
        <f>'M3'!O232</f>
        <v>0</v>
      </c>
      <c r="E232">
        <f>'M4'!O232</f>
        <v>0</v>
      </c>
      <c r="F232">
        <f t="shared" si="14"/>
        <v>0</v>
      </c>
      <c r="G232">
        <f t="shared" si="15"/>
        <v>0</v>
      </c>
      <c r="H232">
        <f t="shared" si="16"/>
        <v>0</v>
      </c>
      <c r="I232">
        <f t="shared" si="17"/>
        <v>0</v>
      </c>
    </row>
    <row r="233" spans="1:9" x14ac:dyDescent="0.3">
      <c r="A233">
        <v>1</v>
      </c>
      <c r="B233">
        <v>0</v>
      </c>
      <c r="C233">
        <f>'M2'!O233</f>
        <v>0</v>
      </c>
      <c r="D233">
        <f>'M3'!O233</f>
        <v>0</v>
      </c>
      <c r="E233">
        <f>'M4'!O233</f>
        <v>0</v>
      </c>
      <c r="F233">
        <f t="shared" si="14"/>
        <v>1</v>
      </c>
      <c r="G233">
        <f t="shared" si="15"/>
        <v>1</v>
      </c>
      <c r="H233">
        <f t="shared" si="16"/>
        <v>1</v>
      </c>
      <c r="I233">
        <f t="shared" si="17"/>
        <v>1</v>
      </c>
    </row>
    <row r="234" spans="1:9" x14ac:dyDescent="0.3">
      <c r="A234">
        <v>0</v>
      </c>
      <c r="B234">
        <v>0</v>
      </c>
      <c r="C234">
        <f>'M2'!O234</f>
        <v>0</v>
      </c>
      <c r="D234">
        <f>'M3'!O234</f>
        <v>0</v>
      </c>
      <c r="E234">
        <f>'M4'!O234</f>
        <v>0</v>
      </c>
      <c r="F234">
        <f t="shared" si="14"/>
        <v>0</v>
      </c>
      <c r="G234">
        <f t="shared" si="15"/>
        <v>0</v>
      </c>
      <c r="H234">
        <f t="shared" si="16"/>
        <v>0</v>
      </c>
      <c r="I234">
        <f t="shared" si="17"/>
        <v>0</v>
      </c>
    </row>
    <row r="235" spans="1:9" x14ac:dyDescent="0.3">
      <c r="A235">
        <v>0</v>
      </c>
      <c r="B235">
        <v>0</v>
      </c>
      <c r="C235">
        <f>'M2'!O235</f>
        <v>0</v>
      </c>
      <c r="D235">
        <f>'M3'!O235</f>
        <v>0</v>
      </c>
      <c r="E235">
        <f>'M4'!O235</f>
        <v>0</v>
      </c>
      <c r="F235">
        <f t="shared" si="14"/>
        <v>0</v>
      </c>
      <c r="G235">
        <f t="shared" si="15"/>
        <v>0</v>
      </c>
      <c r="H235">
        <f t="shared" si="16"/>
        <v>0</v>
      </c>
      <c r="I235">
        <f t="shared" si="17"/>
        <v>0</v>
      </c>
    </row>
    <row r="236" spans="1:9" x14ac:dyDescent="0.3">
      <c r="A236">
        <v>0</v>
      </c>
      <c r="B236">
        <v>0</v>
      </c>
      <c r="C236">
        <f>'M2'!O236</f>
        <v>0</v>
      </c>
      <c r="D236">
        <f>'M3'!O236</f>
        <v>0</v>
      </c>
      <c r="E236">
        <f>'M4'!O236</f>
        <v>0</v>
      </c>
      <c r="F236">
        <f t="shared" si="14"/>
        <v>0</v>
      </c>
      <c r="G236">
        <f t="shared" si="15"/>
        <v>0</v>
      </c>
      <c r="H236">
        <f t="shared" si="16"/>
        <v>0</v>
      </c>
      <c r="I236">
        <f t="shared" si="17"/>
        <v>0</v>
      </c>
    </row>
    <row r="237" spans="1:9" x14ac:dyDescent="0.3">
      <c r="A237">
        <v>0</v>
      </c>
      <c r="B237">
        <v>0</v>
      </c>
      <c r="C237">
        <f>'M2'!O237</f>
        <v>0</v>
      </c>
      <c r="D237">
        <f>'M3'!O237</f>
        <v>0</v>
      </c>
      <c r="E237">
        <f>'M4'!O237</f>
        <v>0</v>
      </c>
      <c r="F237">
        <f t="shared" si="14"/>
        <v>0</v>
      </c>
      <c r="G237">
        <f t="shared" si="15"/>
        <v>0</v>
      </c>
      <c r="H237">
        <f t="shared" si="16"/>
        <v>0</v>
      </c>
      <c r="I237">
        <f t="shared" si="17"/>
        <v>0</v>
      </c>
    </row>
    <row r="238" spans="1:9" x14ac:dyDescent="0.3">
      <c r="A238">
        <v>0</v>
      </c>
      <c r="B238">
        <v>0</v>
      </c>
      <c r="C238">
        <f>'M2'!O238</f>
        <v>0</v>
      </c>
      <c r="D238">
        <f>'M3'!O238</f>
        <v>0</v>
      </c>
      <c r="E238">
        <f>'M4'!O238</f>
        <v>0</v>
      </c>
      <c r="F238">
        <f t="shared" si="14"/>
        <v>0</v>
      </c>
      <c r="G238">
        <f t="shared" si="15"/>
        <v>0</v>
      </c>
      <c r="H238">
        <f t="shared" si="16"/>
        <v>0</v>
      </c>
      <c r="I238">
        <f t="shared" si="17"/>
        <v>0</v>
      </c>
    </row>
    <row r="239" spans="1:9" x14ac:dyDescent="0.3">
      <c r="A239">
        <v>0</v>
      </c>
      <c r="B239">
        <v>0</v>
      </c>
      <c r="C239">
        <f>'M2'!O239</f>
        <v>0</v>
      </c>
      <c r="D239">
        <f>'M3'!O239</f>
        <v>0</v>
      </c>
      <c r="E239">
        <f>'M4'!O239</f>
        <v>0</v>
      </c>
      <c r="F239">
        <f t="shared" si="14"/>
        <v>0</v>
      </c>
      <c r="G239">
        <f t="shared" si="15"/>
        <v>0</v>
      </c>
      <c r="H239">
        <f t="shared" si="16"/>
        <v>0</v>
      </c>
      <c r="I239">
        <f t="shared" si="17"/>
        <v>0</v>
      </c>
    </row>
    <row r="240" spans="1:9" x14ac:dyDescent="0.3">
      <c r="A240">
        <v>0</v>
      </c>
      <c r="B240">
        <v>1</v>
      </c>
      <c r="C240">
        <f>'M2'!O240</f>
        <v>1</v>
      </c>
      <c r="D240">
        <f>'M3'!O240</f>
        <v>1</v>
      </c>
      <c r="E240">
        <f>'M4'!O240</f>
        <v>1</v>
      </c>
      <c r="F240">
        <f t="shared" si="14"/>
        <v>-1</v>
      </c>
      <c r="G240">
        <f t="shared" si="15"/>
        <v>-1</v>
      </c>
      <c r="H240">
        <f t="shared" si="16"/>
        <v>-1</v>
      </c>
      <c r="I240">
        <f t="shared" si="17"/>
        <v>-1</v>
      </c>
    </row>
    <row r="241" spans="1:9" x14ac:dyDescent="0.3">
      <c r="A241">
        <v>1</v>
      </c>
      <c r="B241">
        <v>0</v>
      </c>
      <c r="C241">
        <f>'M2'!O241</f>
        <v>0</v>
      </c>
      <c r="D241">
        <f>'M3'!O241</f>
        <v>0</v>
      </c>
      <c r="E241">
        <f>'M4'!O241</f>
        <v>0</v>
      </c>
      <c r="F241">
        <f t="shared" si="14"/>
        <v>1</v>
      </c>
      <c r="G241">
        <f t="shared" si="15"/>
        <v>1</v>
      </c>
      <c r="H241">
        <f t="shared" si="16"/>
        <v>1</v>
      </c>
      <c r="I241">
        <f t="shared" si="17"/>
        <v>1</v>
      </c>
    </row>
    <row r="242" spans="1:9" x14ac:dyDescent="0.3">
      <c r="A242">
        <v>1</v>
      </c>
      <c r="B242">
        <v>0</v>
      </c>
      <c r="C242">
        <f>'M2'!O242</f>
        <v>0</v>
      </c>
      <c r="D242">
        <f>'M3'!O242</f>
        <v>0</v>
      </c>
      <c r="E242">
        <f>'M4'!O242</f>
        <v>0</v>
      </c>
      <c r="F242">
        <f t="shared" si="14"/>
        <v>1</v>
      </c>
      <c r="G242">
        <f t="shared" si="15"/>
        <v>1</v>
      </c>
      <c r="H242">
        <f t="shared" si="16"/>
        <v>1</v>
      </c>
      <c r="I242">
        <f t="shared" si="17"/>
        <v>1</v>
      </c>
    </row>
    <row r="243" spans="1:9" x14ac:dyDescent="0.3">
      <c r="A243">
        <v>0</v>
      </c>
      <c r="B243">
        <v>0</v>
      </c>
      <c r="C243">
        <f>'M2'!O243</f>
        <v>0</v>
      </c>
      <c r="D243">
        <f>'M3'!O243</f>
        <v>0</v>
      </c>
      <c r="E243">
        <f>'M4'!O243</f>
        <v>0</v>
      </c>
      <c r="F243">
        <f t="shared" si="14"/>
        <v>0</v>
      </c>
      <c r="G243">
        <f t="shared" si="15"/>
        <v>0</v>
      </c>
      <c r="H243">
        <f t="shared" si="16"/>
        <v>0</v>
      </c>
      <c r="I243">
        <f t="shared" si="17"/>
        <v>0</v>
      </c>
    </row>
    <row r="244" spans="1:9" x14ac:dyDescent="0.3">
      <c r="A244">
        <v>0</v>
      </c>
      <c r="B244">
        <v>0</v>
      </c>
      <c r="C244">
        <f>'M2'!O244</f>
        <v>0</v>
      </c>
      <c r="D244">
        <f>'M3'!O244</f>
        <v>0</v>
      </c>
      <c r="E244">
        <f>'M4'!O244</f>
        <v>0</v>
      </c>
      <c r="F244">
        <f t="shared" si="14"/>
        <v>0</v>
      </c>
      <c r="G244">
        <f t="shared" si="15"/>
        <v>0</v>
      </c>
      <c r="H244">
        <f t="shared" si="16"/>
        <v>0</v>
      </c>
      <c r="I244">
        <f t="shared" si="17"/>
        <v>0</v>
      </c>
    </row>
    <row r="245" spans="1:9" x14ac:dyDescent="0.3">
      <c r="A245">
        <v>0</v>
      </c>
      <c r="B245">
        <v>0</v>
      </c>
      <c r="C245">
        <f>'M2'!O245</f>
        <v>0</v>
      </c>
      <c r="D245">
        <f>'M3'!O245</f>
        <v>0</v>
      </c>
      <c r="E245">
        <f>'M4'!O245</f>
        <v>0</v>
      </c>
      <c r="F245">
        <f t="shared" si="14"/>
        <v>0</v>
      </c>
      <c r="G245">
        <f t="shared" si="15"/>
        <v>0</v>
      </c>
      <c r="H245">
        <f t="shared" si="16"/>
        <v>0</v>
      </c>
      <c r="I245">
        <f t="shared" si="17"/>
        <v>0</v>
      </c>
    </row>
    <row r="246" spans="1:9" x14ac:dyDescent="0.3">
      <c r="A246">
        <v>0</v>
      </c>
      <c r="B246">
        <v>0</v>
      </c>
      <c r="C246">
        <f>'M2'!O246</f>
        <v>0</v>
      </c>
      <c r="D246">
        <f>'M3'!O246</f>
        <v>0</v>
      </c>
      <c r="E246">
        <f>'M4'!O246</f>
        <v>0</v>
      </c>
      <c r="F246">
        <f t="shared" si="14"/>
        <v>0</v>
      </c>
      <c r="G246">
        <f t="shared" si="15"/>
        <v>0</v>
      </c>
      <c r="H246">
        <f t="shared" si="16"/>
        <v>0</v>
      </c>
      <c r="I246">
        <f t="shared" si="17"/>
        <v>0</v>
      </c>
    </row>
    <row r="247" spans="1:9" x14ac:dyDescent="0.3">
      <c r="A247">
        <v>0</v>
      </c>
      <c r="B247">
        <v>0</v>
      </c>
      <c r="C247">
        <f>'M2'!O247</f>
        <v>0</v>
      </c>
      <c r="D247">
        <f>'M3'!O247</f>
        <v>0</v>
      </c>
      <c r="E247">
        <f>'M4'!O247</f>
        <v>0</v>
      </c>
      <c r="F247">
        <f t="shared" si="14"/>
        <v>0</v>
      </c>
      <c r="G247">
        <f t="shared" si="15"/>
        <v>0</v>
      </c>
      <c r="H247">
        <f t="shared" si="16"/>
        <v>0</v>
      </c>
      <c r="I247">
        <f t="shared" si="17"/>
        <v>0</v>
      </c>
    </row>
    <row r="248" spans="1:9" x14ac:dyDescent="0.3">
      <c r="A248">
        <v>0</v>
      </c>
      <c r="B248">
        <v>0</v>
      </c>
      <c r="C248">
        <f>'M2'!O248</f>
        <v>0</v>
      </c>
      <c r="D248">
        <f>'M3'!O248</f>
        <v>0</v>
      </c>
      <c r="E248">
        <f>'M4'!O248</f>
        <v>0</v>
      </c>
      <c r="F248">
        <f t="shared" si="14"/>
        <v>0</v>
      </c>
      <c r="G248">
        <f t="shared" si="15"/>
        <v>0</v>
      </c>
      <c r="H248">
        <f t="shared" si="16"/>
        <v>0</v>
      </c>
      <c r="I248">
        <f t="shared" si="17"/>
        <v>0</v>
      </c>
    </row>
    <row r="249" spans="1:9" x14ac:dyDescent="0.3">
      <c r="A249">
        <v>1</v>
      </c>
      <c r="B249">
        <v>1</v>
      </c>
      <c r="C249">
        <f>'M2'!O249</f>
        <v>1</v>
      </c>
      <c r="D249">
        <f>'M3'!O249</f>
        <v>1</v>
      </c>
      <c r="E249">
        <f>'M4'!O249</f>
        <v>1</v>
      </c>
      <c r="F249">
        <f t="shared" si="14"/>
        <v>0</v>
      </c>
      <c r="G249">
        <f t="shared" si="15"/>
        <v>0</v>
      </c>
      <c r="H249">
        <f t="shared" si="16"/>
        <v>0</v>
      </c>
      <c r="I249">
        <f t="shared" si="17"/>
        <v>0</v>
      </c>
    </row>
    <row r="250" spans="1:9" x14ac:dyDescent="0.3">
      <c r="A250">
        <v>0</v>
      </c>
      <c r="B250">
        <v>0</v>
      </c>
      <c r="C250">
        <f>'M2'!O250</f>
        <v>0</v>
      </c>
      <c r="D250">
        <f>'M3'!O250</f>
        <v>0</v>
      </c>
      <c r="E250">
        <f>'M4'!O250</f>
        <v>0</v>
      </c>
      <c r="F250">
        <f t="shared" si="14"/>
        <v>0</v>
      </c>
      <c r="G250">
        <f t="shared" si="15"/>
        <v>0</v>
      </c>
      <c r="H250">
        <f t="shared" si="16"/>
        <v>0</v>
      </c>
      <c r="I250">
        <f t="shared" si="17"/>
        <v>0</v>
      </c>
    </row>
    <row r="251" spans="1:9" x14ac:dyDescent="0.3">
      <c r="A251">
        <v>1</v>
      </c>
      <c r="B251">
        <v>1</v>
      </c>
      <c r="C251">
        <f>'M2'!O251</f>
        <v>1</v>
      </c>
      <c r="D251">
        <f>'M3'!O251</f>
        <v>1</v>
      </c>
      <c r="E251">
        <f>'M4'!O251</f>
        <v>1</v>
      </c>
      <c r="F251">
        <f t="shared" si="14"/>
        <v>0</v>
      </c>
      <c r="G251">
        <f t="shared" si="15"/>
        <v>0</v>
      </c>
      <c r="H251">
        <f t="shared" si="16"/>
        <v>0</v>
      </c>
      <c r="I251">
        <f t="shared" si="17"/>
        <v>0</v>
      </c>
    </row>
    <row r="252" spans="1:9" x14ac:dyDescent="0.3">
      <c r="A252">
        <v>0</v>
      </c>
      <c r="B252">
        <v>0</v>
      </c>
      <c r="C252">
        <f>'M2'!O252</f>
        <v>0</v>
      </c>
      <c r="D252">
        <f>'M3'!O252</f>
        <v>0</v>
      </c>
      <c r="E252">
        <f>'M4'!O252</f>
        <v>0</v>
      </c>
      <c r="F252">
        <f t="shared" si="14"/>
        <v>0</v>
      </c>
      <c r="G252">
        <f t="shared" si="15"/>
        <v>0</v>
      </c>
      <c r="H252">
        <f t="shared" si="16"/>
        <v>0</v>
      </c>
      <c r="I252">
        <f t="shared" si="17"/>
        <v>0</v>
      </c>
    </row>
    <row r="253" spans="1:9" x14ac:dyDescent="0.3">
      <c r="A253">
        <v>0</v>
      </c>
      <c r="B253">
        <v>0</v>
      </c>
      <c r="C253">
        <f>'M2'!O253</f>
        <v>0</v>
      </c>
      <c r="D253">
        <f>'M3'!O253</f>
        <v>0</v>
      </c>
      <c r="E253">
        <f>'M4'!O253</f>
        <v>0</v>
      </c>
      <c r="F253">
        <f t="shared" si="14"/>
        <v>0</v>
      </c>
      <c r="G253">
        <f t="shared" si="15"/>
        <v>0</v>
      </c>
      <c r="H253">
        <f t="shared" si="16"/>
        <v>0</v>
      </c>
      <c r="I253">
        <f t="shared" si="17"/>
        <v>0</v>
      </c>
    </row>
    <row r="254" spans="1:9" x14ac:dyDescent="0.3">
      <c r="A254">
        <v>0</v>
      </c>
      <c r="B254">
        <v>0</v>
      </c>
      <c r="C254">
        <f>'M2'!O254</f>
        <v>0</v>
      </c>
      <c r="D254">
        <f>'M3'!O254</f>
        <v>0</v>
      </c>
      <c r="E254">
        <f>'M4'!O254</f>
        <v>0</v>
      </c>
      <c r="F254">
        <f t="shared" si="14"/>
        <v>0</v>
      </c>
      <c r="G254">
        <f t="shared" si="15"/>
        <v>0</v>
      </c>
      <c r="H254">
        <f t="shared" si="16"/>
        <v>0</v>
      </c>
      <c r="I254">
        <f t="shared" si="17"/>
        <v>0</v>
      </c>
    </row>
    <row r="255" spans="1:9" x14ac:dyDescent="0.3">
      <c r="A255">
        <v>0</v>
      </c>
      <c r="B255">
        <v>0</v>
      </c>
      <c r="C255">
        <f>'M2'!O255</f>
        <v>0</v>
      </c>
      <c r="D255">
        <f>'M3'!O255</f>
        <v>0</v>
      </c>
      <c r="E255">
        <f>'M4'!O255</f>
        <v>0</v>
      </c>
      <c r="F255">
        <f t="shared" si="14"/>
        <v>0</v>
      </c>
      <c r="G255">
        <f t="shared" si="15"/>
        <v>0</v>
      </c>
      <c r="H255">
        <f t="shared" si="16"/>
        <v>0</v>
      </c>
      <c r="I255">
        <f t="shared" si="17"/>
        <v>0</v>
      </c>
    </row>
    <row r="256" spans="1:9" x14ac:dyDescent="0.3">
      <c r="A256">
        <v>1</v>
      </c>
      <c r="B256">
        <v>1</v>
      </c>
      <c r="C256">
        <f>'M2'!O256</f>
        <v>1</v>
      </c>
      <c r="D256">
        <f>'M3'!O256</f>
        <v>1</v>
      </c>
      <c r="E256">
        <f>'M4'!O256</f>
        <v>1</v>
      </c>
      <c r="F256">
        <f t="shared" si="14"/>
        <v>0</v>
      </c>
      <c r="G256">
        <f t="shared" si="15"/>
        <v>0</v>
      </c>
      <c r="H256">
        <f t="shared" si="16"/>
        <v>0</v>
      </c>
      <c r="I256">
        <f t="shared" si="17"/>
        <v>0</v>
      </c>
    </row>
    <row r="257" spans="1:9" x14ac:dyDescent="0.3">
      <c r="A257">
        <v>0</v>
      </c>
      <c r="B257">
        <v>0</v>
      </c>
      <c r="C257">
        <f>'M2'!O257</f>
        <v>0</v>
      </c>
      <c r="D257">
        <f>'M3'!O257</f>
        <v>0</v>
      </c>
      <c r="E257">
        <f>'M4'!O257</f>
        <v>0</v>
      </c>
      <c r="F257">
        <f t="shared" si="14"/>
        <v>0</v>
      </c>
      <c r="G257">
        <f t="shared" si="15"/>
        <v>0</v>
      </c>
      <c r="H257">
        <f t="shared" si="16"/>
        <v>0</v>
      </c>
      <c r="I257">
        <f t="shared" si="17"/>
        <v>0</v>
      </c>
    </row>
    <row r="258" spans="1:9" x14ac:dyDescent="0.3">
      <c r="A258">
        <v>0</v>
      </c>
      <c r="B258">
        <v>0</v>
      </c>
      <c r="C258">
        <f>'M2'!O258</f>
        <v>0</v>
      </c>
      <c r="D258">
        <f>'M3'!O258</f>
        <v>0</v>
      </c>
      <c r="E258">
        <f>'M4'!O258</f>
        <v>0</v>
      </c>
      <c r="F258">
        <f t="shared" si="14"/>
        <v>0</v>
      </c>
      <c r="G258">
        <f t="shared" si="15"/>
        <v>0</v>
      </c>
      <c r="H258">
        <f t="shared" si="16"/>
        <v>0</v>
      </c>
      <c r="I258">
        <f t="shared" si="17"/>
        <v>0</v>
      </c>
    </row>
    <row r="259" spans="1:9" x14ac:dyDescent="0.3">
      <c r="A259">
        <v>0</v>
      </c>
      <c r="B259">
        <v>0</v>
      </c>
      <c r="C259">
        <f>'M2'!O259</f>
        <v>0</v>
      </c>
      <c r="D259">
        <f>'M3'!O259</f>
        <v>0</v>
      </c>
      <c r="E259">
        <f>'M4'!O259</f>
        <v>0</v>
      </c>
      <c r="F259">
        <f t="shared" ref="F259:F322" si="18">$A259-B259</f>
        <v>0</v>
      </c>
      <c r="G259">
        <f t="shared" ref="G259:G322" si="19">$A259-C259</f>
        <v>0</v>
      </c>
      <c r="H259">
        <f t="shared" ref="H259:H322" si="20">$A259-D259</f>
        <v>0</v>
      </c>
      <c r="I259">
        <f t="shared" ref="I259:I322" si="21">$A259-E259</f>
        <v>0</v>
      </c>
    </row>
    <row r="260" spans="1:9" x14ac:dyDescent="0.3">
      <c r="A260">
        <v>0</v>
      </c>
      <c r="B260">
        <v>0</v>
      </c>
      <c r="C260">
        <f>'M2'!O260</f>
        <v>0</v>
      </c>
      <c r="D260">
        <f>'M3'!O260</f>
        <v>0</v>
      </c>
      <c r="E260">
        <f>'M4'!O260</f>
        <v>0</v>
      </c>
      <c r="F260">
        <f t="shared" si="18"/>
        <v>0</v>
      </c>
      <c r="G260">
        <f t="shared" si="19"/>
        <v>0</v>
      </c>
      <c r="H260">
        <f t="shared" si="20"/>
        <v>0</v>
      </c>
      <c r="I260">
        <f t="shared" si="21"/>
        <v>0</v>
      </c>
    </row>
    <row r="261" spans="1:9" x14ac:dyDescent="0.3">
      <c r="A261">
        <v>0</v>
      </c>
      <c r="B261">
        <v>0</v>
      </c>
      <c r="C261">
        <f>'M2'!O261</f>
        <v>0</v>
      </c>
      <c r="D261">
        <f>'M3'!O261</f>
        <v>0</v>
      </c>
      <c r="E261">
        <f>'M4'!O261</f>
        <v>0</v>
      </c>
      <c r="F261">
        <f t="shared" si="18"/>
        <v>0</v>
      </c>
      <c r="G261">
        <f t="shared" si="19"/>
        <v>0</v>
      </c>
      <c r="H261">
        <f t="shared" si="20"/>
        <v>0</v>
      </c>
      <c r="I261">
        <f t="shared" si="21"/>
        <v>0</v>
      </c>
    </row>
    <row r="262" spans="1:9" x14ac:dyDescent="0.3">
      <c r="A262">
        <v>1</v>
      </c>
      <c r="B262">
        <v>0</v>
      </c>
      <c r="C262">
        <f>'M2'!O262</f>
        <v>0</v>
      </c>
      <c r="D262">
        <f>'M3'!O262</f>
        <v>0</v>
      </c>
      <c r="E262">
        <f>'M4'!O262</f>
        <v>0</v>
      </c>
      <c r="F262">
        <f t="shared" si="18"/>
        <v>1</v>
      </c>
      <c r="G262">
        <f t="shared" si="19"/>
        <v>1</v>
      </c>
      <c r="H262">
        <f t="shared" si="20"/>
        <v>1</v>
      </c>
      <c r="I262">
        <f t="shared" si="21"/>
        <v>1</v>
      </c>
    </row>
    <row r="263" spans="1:9" x14ac:dyDescent="0.3">
      <c r="A263">
        <v>0</v>
      </c>
      <c r="B263">
        <v>0</v>
      </c>
      <c r="C263">
        <f>'M2'!O263</f>
        <v>0</v>
      </c>
      <c r="D263">
        <f>'M3'!O263</f>
        <v>0</v>
      </c>
      <c r="E263">
        <f>'M4'!O263</f>
        <v>0</v>
      </c>
      <c r="F263">
        <f t="shared" si="18"/>
        <v>0</v>
      </c>
      <c r="G263">
        <f t="shared" si="19"/>
        <v>0</v>
      </c>
      <c r="H263">
        <f t="shared" si="20"/>
        <v>0</v>
      </c>
      <c r="I263">
        <f t="shared" si="21"/>
        <v>0</v>
      </c>
    </row>
    <row r="264" spans="1:9" x14ac:dyDescent="0.3">
      <c r="A264">
        <v>0</v>
      </c>
      <c r="B264">
        <v>0</v>
      </c>
      <c r="C264">
        <f>'M2'!O264</f>
        <v>0</v>
      </c>
      <c r="D264">
        <f>'M3'!O264</f>
        <v>0</v>
      </c>
      <c r="E264">
        <f>'M4'!O264</f>
        <v>0</v>
      </c>
      <c r="F264">
        <f t="shared" si="18"/>
        <v>0</v>
      </c>
      <c r="G264">
        <f t="shared" si="19"/>
        <v>0</v>
      </c>
      <c r="H264">
        <f t="shared" si="20"/>
        <v>0</v>
      </c>
      <c r="I264">
        <f t="shared" si="21"/>
        <v>0</v>
      </c>
    </row>
    <row r="265" spans="1:9" x14ac:dyDescent="0.3">
      <c r="A265">
        <v>0</v>
      </c>
      <c r="B265">
        <v>0</v>
      </c>
      <c r="C265">
        <f>'M2'!O265</f>
        <v>0</v>
      </c>
      <c r="D265">
        <f>'M3'!O265</f>
        <v>0</v>
      </c>
      <c r="E265">
        <f>'M4'!O265</f>
        <v>0</v>
      </c>
      <c r="F265">
        <f t="shared" si="18"/>
        <v>0</v>
      </c>
      <c r="G265">
        <f t="shared" si="19"/>
        <v>0</v>
      </c>
      <c r="H265">
        <f t="shared" si="20"/>
        <v>0</v>
      </c>
      <c r="I265">
        <f t="shared" si="21"/>
        <v>0</v>
      </c>
    </row>
    <row r="266" spans="1:9" x14ac:dyDescent="0.3">
      <c r="A266">
        <v>1</v>
      </c>
      <c r="B266">
        <v>0</v>
      </c>
      <c r="C266">
        <f>'M2'!O266</f>
        <v>0</v>
      </c>
      <c r="D266">
        <f>'M3'!O266</f>
        <v>0</v>
      </c>
      <c r="E266">
        <f>'M4'!O266</f>
        <v>0</v>
      </c>
      <c r="F266">
        <f t="shared" si="18"/>
        <v>1</v>
      </c>
      <c r="G266">
        <f t="shared" si="19"/>
        <v>1</v>
      </c>
      <c r="H266">
        <f t="shared" si="20"/>
        <v>1</v>
      </c>
      <c r="I266">
        <f t="shared" si="21"/>
        <v>1</v>
      </c>
    </row>
    <row r="267" spans="1:9" x14ac:dyDescent="0.3">
      <c r="A267">
        <v>0</v>
      </c>
      <c r="B267">
        <v>0</v>
      </c>
      <c r="C267">
        <f>'M2'!O267</f>
        <v>0</v>
      </c>
      <c r="D267">
        <f>'M3'!O267</f>
        <v>0</v>
      </c>
      <c r="E267">
        <f>'M4'!O267</f>
        <v>0</v>
      </c>
      <c r="F267">
        <f t="shared" si="18"/>
        <v>0</v>
      </c>
      <c r="G267">
        <f t="shared" si="19"/>
        <v>0</v>
      </c>
      <c r="H267">
        <f t="shared" si="20"/>
        <v>0</v>
      </c>
      <c r="I267">
        <f t="shared" si="21"/>
        <v>0</v>
      </c>
    </row>
    <row r="268" spans="1:9" x14ac:dyDescent="0.3">
      <c r="A268">
        <v>0</v>
      </c>
      <c r="B268">
        <v>0</v>
      </c>
      <c r="C268">
        <f>'M2'!O268</f>
        <v>0</v>
      </c>
      <c r="D268">
        <f>'M3'!O268</f>
        <v>0</v>
      </c>
      <c r="E268">
        <f>'M4'!O268</f>
        <v>0</v>
      </c>
      <c r="F268">
        <f t="shared" si="18"/>
        <v>0</v>
      </c>
      <c r="G268">
        <f t="shared" si="19"/>
        <v>0</v>
      </c>
      <c r="H268">
        <f t="shared" si="20"/>
        <v>0</v>
      </c>
      <c r="I268">
        <f t="shared" si="21"/>
        <v>0</v>
      </c>
    </row>
    <row r="269" spans="1:9" x14ac:dyDescent="0.3">
      <c r="A269">
        <v>0</v>
      </c>
      <c r="B269">
        <v>0</v>
      </c>
      <c r="C269">
        <f>'M2'!O269</f>
        <v>0</v>
      </c>
      <c r="D269">
        <f>'M3'!O269</f>
        <v>0</v>
      </c>
      <c r="E269">
        <f>'M4'!O269</f>
        <v>0</v>
      </c>
      <c r="F269">
        <f t="shared" si="18"/>
        <v>0</v>
      </c>
      <c r="G269">
        <f t="shared" si="19"/>
        <v>0</v>
      </c>
      <c r="H269">
        <f t="shared" si="20"/>
        <v>0</v>
      </c>
      <c r="I269">
        <f t="shared" si="21"/>
        <v>0</v>
      </c>
    </row>
    <row r="270" spans="1:9" x14ac:dyDescent="0.3">
      <c r="A270">
        <v>1</v>
      </c>
      <c r="B270">
        <v>0</v>
      </c>
      <c r="C270">
        <f>'M2'!O270</f>
        <v>0</v>
      </c>
      <c r="D270">
        <f>'M3'!O270</f>
        <v>0</v>
      </c>
      <c r="E270">
        <f>'M4'!O270</f>
        <v>0</v>
      </c>
      <c r="F270">
        <f t="shared" si="18"/>
        <v>1</v>
      </c>
      <c r="G270">
        <f t="shared" si="19"/>
        <v>1</v>
      </c>
      <c r="H270">
        <f t="shared" si="20"/>
        <v>1</v>
      </c>
      <c r="I270">
        <f t="shared" si="21"/>
        <v>1</v>
      </c>
    </row>
    <row r="271" spans="1:9" x14ac:dyDescent="0.3">
      <c r="A271">
        <v>1</v>
      </c>
      <c r="B271">
        <v>0</v>
      </c>
      <c r="C271">
        <f>'M2'!O271</f>
        <v>0</v>
      </c>
      <c r="D271">
        <f>'M3'!O271</f>
        <v>0</v>
      </c>
      <c r="E271">
        <f>'M4'!O271</f>
        <v>0</v>
      </c>
      <c r="F271">
        <f t="shared" si="18"/>
        <v>1</v>
      </c>
      <c r="G271">
        <f t="shared" si="19"/>
        <v>1</v>
      </c>
      <c r="H271">
        <f t="shared" si="20"/>
        <v>1</v>
      </c>
      <c r="I271">
        <f t="shared" si="21"/>
        <v>1</v>
      </c>
    </row>
    <row r="272" spans="1:9" x14ac:dyDescent="0.3">
      <c r="A272">
        <v>0</v>
      </c>
      <c r="B272">
        <v>1</v>
      </c>
      <c r="C272">
        <f>'M2'!O272</f>
        <v>1</v>
      </c>
      <c r="D272">
        <f>'M3'!O272</f>
        <v>1</v>
      </c>
      <c r="E272">
        <f>'M4'!O272</f>
        <v>1</v>
      </c>
      <c r="F272">
        <f t="shared" si="18"/>
        <v>-1</v>
      </c>
      <c r="G272">
        <f t="shared" si="19"/>
        <v>-1</v>
      </c>
      <c r="H272">
        <f t="shared" si="20"/>
        <v>-1</v>
      </c>
      <c r="I272">
        <f t="shared" si="21"/>
        <v>-1</v>
      </c>
    </row>
    <row r="273" spans="1:9" x14ac:dyDescent="0.3">
      <c r="A273">
        <v>0</v>
      </c>
      <c r="B273">
        <v>0</v>
      </c>
      <c r="C273">
        <f>'M2'!O273</f>
        <v>0</v>
      </c>
      <c r="D273">
        <f>'M3'!O273</f>
        <v>0</v>
      </c>
      <c r="E273">
        <f>'M4'!O273</f>
        <v>0</v>
      </c>
      <c r="F273">
        <f t="shared" si="18"/>
        <v>0</v>
      </c>
      <c r="G273">
        <f t="shared" si="19"/>
        <v>0</v>
      </c>
      <c r="H273">
        <f t="shared" si="20"/>
        <v>0</v>
      </c>
      <c r="I273">
        <f t="shared" si="21"/>
        <v>0</v>
      </c>
    </row>
    <row r="274" spans="1:9" x14ac:dyDescent="0.3">
      <c r="A274">
        <v>0</v>
      </c>
      <c r="B274">
        <v>0</v>
      </c>
      <c r="C274">
        <f>'M2'!O274</f>
        <v>0</v>
      </c>
      <c r="D274">
        <f>'M3'!O274</f>
        <v>0</v>
      </c>
      <c r="E274">
        <f>'M4'!O274</f>
        <v>0</v>
      </c>
      <c r="F274">
        <f t="shared" si="18"/>
        <v>0</v>
      </c>
      <c r="G274">
        <f t="shared" si="19"/>
        <v>0</v>
      </c>
      <c r="H274">
        <f t="shared" si="20"/>
        <v>0</v>
      </c>
      <c r="I274">
        <f t="shared" si="21"/>
        <v>0</v>
      </c>
    </row>
    <row r="275" spans="1:9" x14ac:dyDescent="0.3">
      <c r="A275">
        <v>0</v>
      </c>
      <c r="B275">
        <v>0</v>
      </c>
      <c r="C275">
        <f>'M2'!O275</f>
        <v>0</v>
      </c>
      <c r="D275">
        <f>'M3'!O275</f>
        <v>0</v>
      </c>
      <c r="E275">
        <f>'M4'!O275</f>
        <v>0</v>
      </c>
      <c r="F275">
        <f t="shared" si="18"/>
        <v>0</v>
      </c>
      <c r="G275">
        <f t="shared" si="19"/>
        <v>0</v>
      </c>
      <c r="H275">
        <f t="shared" si="20"/>
        <v>0</v>
      </c>
      <c r="I275">
        <f t="shared" si="21"/>
        <v>0</v>
      </c>
    </row>
    <row r="276" spans="1:9" x14ac:dyDescent="0.3">
      <c r="A276">
        <v>0</v>
      </c>
      <c r="B276">
        <v>0</v>
      </c>
      <c r="C276">
        <f>'M2'!O276</f>
        <v>0</v>
      </c>
      <c r="D276">
        <f>'M3'!O276</f>
        <v>0</v>
      </c>
      <c r="E276">
        <f>'M4'!O276</f>
        <v>0</v>
      </c>
      <c r="F276">
        <f t="shared" si="18"/>
        <v>0</v>
      </c>
      <c r="G276">
        <f t="shared" si="19"/>
        <v>0</v>
      </c>
      <c r="H276">
        <f t="shared" si="20"/>
        <v>0</v>
      </c>
      <c r="I276">
        <f t="shared" si="21"/>
        <v>0</v>
      </c>
    </row>
    <row r="277" spans="1:9" x14ac:dyDescent="0.3">
      <c r="A277">
        <v>1</v>
      </c>
      <c r="B277">
        <v>1</v>
      </c>
      <c r="C277">
        <f>'M2'!O277</f>
        <v>1</v>
      </c>
      <c r="D277">
        <f>'M3'!O277</f>
        <v>1</v>
      </c>
      <c r="E277">
        <f>'M4'!O277</f>
        <v>1</v>
      </c>
      <c r="F277">
        <f t="shared" si="18"/>
        <v>0</v>
      </c>
      <c r="G277">
        <f t="shared" si="19"/>
        <v>0</v>
      </c>
      <c r="H277">
        <f t="shared" si="20"/>
        <v>0</v>
      </c>
      <c r="I277">
        <f t="shared" si="21"/>
        <v>0</v>
      </c>
    </row>
    <row r="278" spans="1:9" x14ac:dyDescent="0.3">
      <c r="A278">
        <v>0</v>
      </c>
      <c r="B278">
        <v>0</v>
      </c>
      <c r="C278">
        <f>'M2'!O278</f>
        <v>0</v>
      </c>
      <c r="D278">
        <f>'M3'!O278</f>
        <v>0</v>
      </c>
      <c r="E278">
        <f>'M4'!O278</f>
        <v>0</v>
      </c>
      <c r="F278">
        <f t="shared" si="18"/>
        <v>0</v>
      </c>
      <c r="G278">
        <f t="shared" si="19"/>
        <v>0</v>
      </c>
      <c r="H278">
        <f t="shared" si="20"/>
        <v>0</v>
      </c>
      <c r="I278">
        <f t="shared" si="21"/>
        <v>0</v>
      </c>
    </row>
    <row r="279" spans="1:9" x14ac:dyDescent="0.3">
      <c r="A279">
        <v>1</v>
      </c>
      <c r="B279">
        <v>1</v>
      </c>
      <c r="C279">
        <f>'M2'!O279</f>
        <v>1</v>
      </c>
      <c r="D279">
        <f>'M3'!O279</f>
        <v>1</v>
      </c>
      <c r="E279">
        <f>'M4'!O279</f>
        <v>1</v>
      </c>
      <c r="F279">
        <f t="shared" si="18"/>
        <v>0</v>
      </c>
      <c r="G279">
        <f t="shared" si="19"/>
        <v>0</v>
      </c>
      <c r="H279">
        <f t="shared" si="20"/>
        <v>0</v>
      </c>
      <c r="I279">
        <f t="shared" si="21"/>
        <v>0</v>
      </c>
    </row>
    <row r="280" spans="1:9" x14ac:dyDescent="0.3">
      <c r="A280">
        <v>0</v>
      </c>
      <c r="B280">
        <v>0</v>
      </c>
      <c r="C280">
        <f>'M2'!O280</f>
        <v>0</v>
      </c>
      <c r="D280">
        <f>'M3'!O280</f>
        <v>0</v>
      </c>
      <c r="E280">
        <f>'M4'!O280</f>
        <v>0</v>
      </c>
      <c r="F280">
        <f t="shared" si="18"/>
        <v>0</v>
      </c>
      <c r="G280">
        <f t="shared" si="19"/>
        <v>0</v>
      </c>
      <c r="H280">
        <f t="shared" si="20"/>
        <v>0</v>
      </c>
      <c r="I280">
        <f t="shared" si="21"/>
        <v>0</v>
      </c>
    </row>
    <row r="281" spans="1:9" x14ac:dyDescent="0.3">
      <c r="A281">
        <v>1</v>
      </c>
      <c r="B281">
        <v>1</v>
      </c>
      <c r="C281">
        <f>'M2'!O281</f>
        <v>1</v>
      </c>
      <c r="D281">
        <f>'M3'!O281</f>
        <v>1</v>
      </c>
      <c r="E281">
        <f>'M4'!O281</f>
        <v>1</v>
      </c>
      <c r="F281">
        <f t="shared" si="18"/>
        <v>0</v>
      </c>
      <c r="G281">
        <f t="shared" si="19"/>
        <v>0</v>
      </c>
      <c r="H281">
        <f t="shared" si="20"/>
        <v>0</v>
      </c>
      <c r="I281">
        <f t="shared" si="21"/>
        <v>0</v>
      </c>
    </row>
    <row r="282" spans="1:9" x14ac:dyDescent="0.3">
      <c r="A282">
        <v>0</v>
      </c>
      <c r="B282">
        <v>0</v>
      </c>
      <c r="C282">
        <f>'M2'!O282</f>
        <v>0</v>
      </c>
      <c r="D282">
        <f>'M3'!O282</f>
        <v>0</v>
      </c>
      <c r="E282">
        <f>'M4'!O282</f>
        <v>0</v>
      </c>
      <c r="F282">
        <f t="shared" si="18"/>
        <v>0</v>
      </c>
      <c r="G282">
        <f t="shared" si="19"/>
        <v>0</v>
      </c>
      <c r="H282">
        <f t="shared" si="20"/>
        <v>0</v>
      </c>
      <c r="I282">
        <f t="shared" si="21"/>
        <v>0</v>
      </c>
    </row>
    <row r="283" spans="1:9" x14ac:dyDescent="0.3">
      <c r="A283">
        <v>0</v>
      </c>
      <c r="B283">
        <v>0</v>
      </c>
      <c r="C283">
        <f>'M2'!O283</f>
        <v>0</v>
      </c>
      <c r="D283">
        <f>'M3'!O283</f>
        <v>0</v>
      </c>
      <c r="E283">
        <f>'M4'!O283</f>
        <v>0</v>
      </c>
      <c r="F283">
        <f t="shared" si="18"/>
        <v>0</v>
      </c>
      <c r="G283">
        <f t="shared" si="19"/>
        <v>0</v>
      </c>
      <c r="H283">
        <f t="shared" si="20"/>
        <v>0</v>
      </c>
      <c r="I283">
        <f t="shared" si="21"/>
        <v>0</v>
      </c>
    </row>
    <row r="284" spans="1:9" x14ac:dyDescent="0.3">
      <c r="A284">
        <v>0</v>
      </c>
      <c r="B284">
        <v>0</v>
      </c>
      <c r="C284">
        <f>'M2'!O284</f>
        <v>0</v>
      </c>
      <c r="D284">
        <f>'M3'!O284</f>
        <v>0</v>
      </c>
      <c r="E284">
        <f>'M4'!O284</f>
        <v>0</v>
      </c>
      <c r="F284">
        <f t="shared" si="18"/>
        <v>0</v>
      </c>
      <c r="G284">
        <f t="shared" si="19"/>
        <v>0</v>
      </c>
      <c r="H284">
        <f t="shared" si="20"/>
        <v>0</v>
      </c>
      <c r="I284">
        <f t="shared" si="21"/>
        <v>0</v>
      </c>
    </row>
    <row r="285" spans="1:9" x14ac:dyDescent="0.3">
      <c r="A285">
        <v>0</v>
      </c>
      <c r="B285">
        <v>0</v>
      </c>
      <c r="C285">
        <f>'M2'!O285</f>
        <v>0</v>
      </c>
      <c r="D285">
        <f>'M3'!O285</f>
        <v>0</v>
      </c>
      <c r="E285">
        <f>'M4'!O285</f>
        <v>0</v>
      </c>
      <c r="F285">
        <f t="shared" si="18"/>
        <v>0</v>
      </c>
      <c r="G285">
        <f t="shared" si="19"/>
        <v>0</v>
      </c>
      <c r="H285">
        <f t="shared" si="20"/>
        <v>0</v>
      </c>
      <c r="I285">
        <f t="shared" si="21"/>
        <v>0</v>
      </c>
    </row>
    <row r="286" spans="1:9" x14ac:dyDescent="0.3">
      <c r="A286">
        <v>0</v>
      </c>
      <c r="B286">
        <v>0</v>
      </c>
      <c r="C286">
        <f>'M2'!O286</f>
        <v>0</v>
      </c>
      <c r="D286">
        <f>'M3'!O286</f>
        <v>0</v>
      </c>
      <c r="E286">
        <f>'M4'!O286</f>
        <v>0</v>
      </c>
      <c r="F286">
        <f t="shared" si="18"/>
        <v>0</v>
      </c>
      <c r="G286">
        <f t="shared" si="19"/>
        <v>0</v>
      </c>
      <c r="H286">
        <f t="shared" si="20"/>
        <v>0</v>
      </c>
      <c r="I286">
        <f t="shared" si="21"/>
        <v>0</v>
      </c>
    </row>
    <row r="287" spans="1:9" x14ac:dyDescent="0.3">
      <c r="A287">
        <v>0</v>
      </c>
      <c r="B287">
        <v>0</v>
      </c>
      <c r="C287">
        <f>'M2'!O287</f>
        <v>0</v>
      </c>
      <c r="D287">
        <f>'M3'!O287</f>
        <v>0</v>
      </c>
      <c r="E287">
        <f>'M4'!O287</f>
        <v>0</v>
      </c>
      <c r="F287">
        <f t="shared" si="18"/>
        <v>0</v>
      </c>
      <c r="G287">
        <f t="shared" si="19"/>
        <v>0</v>
      </c>
      <c r="H287">
        <f t="shared" si="20"/>
        <v>0</v>
      </c>
      <c r="I287">
        <f t="shared" si="21"/>
        <v>0</v>
      </c>
    </row>
    <row r="288" spans="1:9" x14ac:dyDescent="0.3">
      <c r="A288">
        <v>0</v>
      </c>
      <c r="B288">
        <v>0</v>
      </c>
      <c r="C288">
        <f>'M2'!O288</f>
        <v>0</v>
      </c>
      <c r="D288">
        <f>'M3'!O288</f>
        <v>0</v>
      </c>
      <c r="E288">
        <f>'M4'!O288</f>
        <v>0</v>
      </c>
      <c r="F288">
        <f t="shared" si="18"/>
        <v>0</v>
      </c>
      <c r="G288">
        <f t="shared" si="19"/>
        <v>0</v>
      </c>
      <c r="H288">
        <f t="shared" si="20"/>
        <v>0</v>
      </c>
      <c r="I288">
        <f t="shared" si="21"/>
        <v>0</v>
      </c>
    </row>
    <row r="289" spans="1:9" x14ac:dyDescent="0.3">
      <c r="A289">
        <v>0</v>
      </c>
      <c r="B289">
        <v>0</v>
      </c>
      <c r="C289">
        <f>'M2'!O289</f>
        <v>0</v>
      </c>
      <c r="D289">
        <f>'M3'!O289</f>
        <v>0</v>
      </c>
      <c r="E289">
        <f>'M4'!O289</f>
        <v>0</v>
      </c>
      <c r="F289">
        <f t="shared" si="18"/>
        <v>0</v>
      </c>
      <c r="G289">
        <f t="shared" si="19"/>
        <v>0</v>
      </c>
      <c r="H289">
        <f t="shared" si="20"/>
        <v>0</v>
      </c>
      <c r="I289">
        <f t="shared" si="21"/>
        <v>0</v>
      </c>
    </row>
    <row r="290" spans="1:9" x14ac:dyDescent="0.3">
      <c r="A290">
        <v>0</v>
      </c>
      <c r="B290">
        <v>0</v>
      </c>
      <c r="C290">
        <f>'M2'!O290</f>
        <v>0</v>
      </c>
      <c r="D290">
        <f>'M3'!O290</f>
        <v>0</v>
      </c>
      <c r="E290">
        <f>'M4'!O290</f>
        <v>0</v>
      </c>
      <c r="F290">
        <f t="shared" si="18"/>
        <v>0</v>
      </c>
      <c r="G290">
        <f t="shared" si="19"/>
        <v>0</v>
      </c>
      <c r="H290">
        <f t="shared" si="20"/>
        <v>0</v>
      </c>
      <c r="I290">
        <f t="shared" si="21"/>
        <v>0</v>
      </c>
    </row>
    <row r="291" spans="1:9" x14ac:dyDescent="0.3">
      <c r="A291">
        <v>0</v>
      </c>
      <c r="B291">
        <v>0</v>
      </c>
      <c r="C291">
        <f>'M2'!O291</f>
        <v>0</v>
      </c>
      <c r="D291">
        <f>'M3'!O291</f>
        <v>0</v>
      </c>
      <c r="E291">
        <f>'M4'!O291</f>
        <v>0</v>
      </c>
      <c r="F291">
        <f t="shared" si="18"/>
        <v>0</v>
      </c>
      <c r="G291">
        <f t="shared" si="19"/>
        <v>0</v>
      </c>
      <c r="H291">
        <f t="shared" si="20"/>
        <v>0</v>
      </c>
      <c r="I291">
        <f t="shared" si="21"/>
        <v>0</v>
      </c>
    </row>
    <row r="292" spans="1:9" x14ac:dyDescent="0.3">
      <c r="A292">
        <v>0</v>
      </c>
      <c r="B292">
        <v>0</v>
      </c>
      <c r="C292">
        <f>'M2'!O292</f>
        <v>0</v>
      </c>
      <c r="D292">
        <f>'M3'!O292</f>
        <v>0</v>
      </c>
      <c r="E292">
        <f>'M4'!O292</f>
        <v>0</v>
      </c>
      <c r="F292">
        <f t="shared" si="18"/>
        <v>0</v>
      </c>
      <c r="G292">
        <f t="shared" si="19"/>
        <v>0</v>
      </c>
      <c r="H292">
        <f t="shared" si="20"/>
        <v>0</v>
      </c>
      <c r="I292">
        <f t="shared" si="21"/>
        <v>0</v>
      </c>
    </row>
    <row r="293" spans="1:9" x14ac:dyDescent="0.3">
      <c r="A293">
        <v>0</v>
      </c>
      <c r="B293">
        <v>0</v>
      </c>
      <c r="C293">
        <f>'M2'!O293</f>
        <v>0</v>
      </c>
      <c r="D293">
        <f>'M3'!O293</f>
        <v>0</v>
      </c>
      <c r="E293">
        <f>'M4'!O293</f>
        <v>0</v>
      </c>
      <c r="F293">
        <f t="shared" si="18"/>
        <v>0</v>
      </c>
      <c r="G293">
        <f t="shared" si="19"/>
        <v>0</v>
      </c>
      <c r="H293">
        <f t="shared" si="20"/>
        <v>0</v>
      </c>
      <c r="I293">
        <f t="shared" si="21"/>
        <v>0</v>
      </c>
    </row>
    <row r="294" spans="1:9" x14ac:dyDescent="0.3">
      <c r="A294">
        <v>1</v>
      </c>
      <c r="B294">
        <v>0</v>
      </c>
      <c r="C294">
        <f>'M2'!O294</f>
        <v>0</v>
      </c>
      <c r="D294">
        <f>'M3'!O294</f>
        <v>0</v>
      </c>
      <c r="E294">
        <f>'M4'!O294</f>
        <v>0</v>
      </c>
      <c r="F294">
        <f t="shared" si="18"/>
        <v>1</v>
      </c>
      <c r="G294">
        <f t="shared" si="19"/>
        <v>1</v>
      </c>
      <c r="H294">
        <f t="shared" si="20"/>
        <v>1</v>
      </c>
      <c r="I294">
        <f t="shared" si="21"/>
        <v>1</v>
      </c>
    </row>
    <row r="295" spans="1:9" x14ac:dyDescent="0.3">
      <c r="A295">
        <v>0</v>
      </c>
      <c r="B295">
        <v>0</v>
      </c>
      <c r="C295">
        <f>'M2'!O295</f>
        <v>0</v>
      </c>
      <c r="D295">
        <f>'M3'!O295</f>
        <v>0</v>
      </c>
      <c r="E295">
        <f>'M4'!O295</f>
        <v>0</v>
      </c>
      <c r="F295">
        <f t="shared" si="18"/>
        <v>0</v>
      </c>
      <c r="G295">
        <f t="shared" si="19"/>
        <v>0</v>
      </c>
      <c r="H295">
        <f t="shared" si="20"/>
        <v>0</v>
      </c>
      <c r="I295">
        <f t="shared" si="21"/>
        <v>0</v>
      </c>
    </row>
    <row r="296" spans="1:9" x14ac:dyDescent="0.3">
      <c r="A296">
        <v>0</v>
      </c>
      <c r="B296">
        <v>0</v>
      </c>
      <c r="C296">
        <f>'M2'!O296</f>
        <v>0</v>
      </c>
      <c r="D296">
        <f>'M3'!O296</f>
        <v>0</v>
      </c>
      <c r="E296">
        <f>'M4'!O296</f>
        <v>0</v>
      </c>
      <c r="F296">
        <f t="shared" si="18"/>
        <v>0</v>
      </c>
      <c r="G296">
        <f t="shared" si="19"/>
        <v>0</v>
      </c>
      <c r="H296">
        <f t="shared" si="20"/>
        <v>0</v>
      </c>
      <c r="I296">
        <f t="shared" si="21"/>
        <v>0</v>
      </c>
    </row>
    <row r="297" spans="1:9" x14ac:dyDescent="0.3">
      <c r="A297">
        <v>0</v>
      </c>
      <c r="B297">
        <v>0</v>
      </c>
      <c r="C297">
        <f>'M2'!O297</f>
        <v>0</v>
      </c>
      <c r="D297">
        <f>'M3'!O297</f>
        <v>0</v>
      </c>
      <c r="E297">
        <f>'M4'!O297</f>
        <v>0</v>
      </c>
      <c r="F297">
        <f t="shared" si="18"/>
        <v>0</v>
      </c>
      <c r="G297">
        <f t="shared" si="19"/>
        <v>0</v>
      </c>
      <c r="H297">
        <f t="shared" si="20"/>
        <v>0</v>
      </c>
      <c r="I297">
        <f t="shared" si="21"/>
        <v>0</v>
      </c>
    </row>
    <row r="298" spans="1:9" x14ac:dyDescent="0.3">
      <c r="A298">
        <v>0</v>
      </c>
      <c r="B298">
        <v>0</v>
      </c>
      <c r="C298">
        <f>'M2'!O298</f>
        <v>0</v>
      </c>
      <c r="D298">
        <f>'M3'!O298</f>
        <v>0</v>
      </c>
      <c r="E298">
        <f>'M4'!O298</f>
        <v>0</v>
      </c>
      <c r="F298">
        <f t="shared" si="18"/>
        <v>0</v>
      </c>
      <c r="G298">
        <f t="shared" si="19"/>
        <v>0</v>
      </c>
      <c r="H298">
        <f t="shared" si="20"/>
        <v>0</v>
      </c>
      <c r="I298">
        <f t="shared" si="21"/>
        <v>0</v>
      </c>
    </row>
    <row r="299" spans="1:9" x14ac:dyDescent="0.3">
      <c r="A299">
        <v>1</v>
      </c>
      <c r="B299">
        <v>1</v>
      </c>
      <c r="C299">
        <f>'M2'!O299</f>
        <v>1</v>
      </c>
      <c r="D299">
        <f>'M3'!O299</f>
        <v>1</v>
      </c>
      <c r="E299">
        <f>'M4'!O299</f>
        <v>1</v>
      </c>
      <c r="F299">
        <f t="shared" si="18"/>
        <v>0</v>
      </c>
      <c r="G299">
        <f t="shared" si="19"/>
        <v>0</v>
      </c>
      <c r="H299">
        <f t="shared" si="20"/>
        <v>0</v>
      </c>
      <c r="I299">
        <f t="shared" si="21"/>
        <v>0</v>
      </c>
    </row>
    <row r="300" spans="1:9" x14ac:dyDescent="0.3">
      <c r="A300">
        <v>0</v>
      </c>
      <c r="B300">
        <v>0</v>
      </c>
      <c r="C300">
        <f>'M2'!O300</f>
        <v>0</v>
      </c>
      <c r="D300">
        <f>'M3'!O300</f>
        <v>0</v>
      </c>
      <c r="E300">
        <f>'M4'!O300</f>
        <v>0</v>
      </c>
      <c r="F300">
        <f t="shared" si="18"/>
        <v>0</v>
      </c>
      <c r="G300">
        <f t="shared" si="19"/>
        <v>0</v>
      </c>
      <c r="H300">
        <f t="shared" si="20"/>
        <v>0</v>
      </c>
      <c r="I300">
        <f t="shared" si="21"/>
        <v>0</v>
      </c>
    </row>
    <row r="301" spans="1:9" x14ac:dyDescent="0.3">
      <c r="A301">
        <v>1</v>
      </c>
      <c r="B301">
        <v>0</v>
      </c>
      <c r="C301">
        <f>'M2'!O301</f>
        <v>0</v>
      </c>
      <c r="D301">
        <f>'M3'!O301</f>
        <v>0</v>
      </c>
      <c r="E301">
        <f>'M4'!O301</f>
        <v>0</v>
      </c>
      <c r="F301">
        <f t="shared" si="18"/>
        <v>1</v>
      </c>
      <c r="G301">
        <f t="shared" si="19"/>
        <v>1</v>
      </c>
      <c r="H301">
        <f t="shared" si="20"/>
        <v>1</v>
      </c>
      <c r="I301">
        <f t="shared" si="21"/>
        <v>1</v>
      </c>
    </row>
    <row r="302" spans="1:9" x14ac:dyDescent="0.3">
      <c r="A302">
        <v>0</v>
      </c>
      <c r="B302">
        <v>0</v>
      </c>
      <c r="C302">
        <f>'M2'!O302</f>
        <v>0</v>
      </c>
      <c r="D302">
        <f>'M3'!O302</f>
        <v>0</v>
      </c>
      <c r="E302">
        <f>'M4'!O302</f>
        <v>0</v>
      </c>
      <c r="F302">
        <f t="shared" si="18"/>
        <v>0</v>
      </c>
      <c r="G302">
        <f t="shared" si="19"/>
        <v>0</v>
      </c>
      <c r="H302">
        <f t="shared" si="20"/>
        <v>0</v>
      </c>
      <c r="I302">
        <f t="shared" si="21"/>
        <v>0</v>
      </c>
    </row>
    <row r="303" spans="1:9" x14ac:dyDescent="0.3">
      <c r="A303">
        <v>1</v>
      </c>
      <c r="B303">
        <v>0</v>
      </c>
      <c r="C303">
        <f>'M2'!O303</f>
        <v>0</v>
      </c>
      <c r="D303">
        <f>'M3'!O303</f>
        <v>0</v>
      </c>
      <c r="E303">
        <f>'M4'!O303</f>
        <v>0</v>
      </c>
      <c r="F303">
        <f t="shared" si="18"/>
        <v>1</v>
      </c>
      <c r="G303">
        <f t="shared" si="19"/>
        <v>1</v>
      </c>
      <c r="H303">
        <f t="shared" si="20"/>
        <v>1</v>
      </c>
      <c r="I303">
        <f t="shared" si="21"/>
        <v>1</v>
      </c>
    </row>
    <row r="304" spans="1:9" x14ac:dyDescent="0.3">
      <c r="A304">
        <v>1</v>
      </c>
      <c r="B304">
        <v>0</v>
      </c>
      <c r="C304">
        <f>'M2'!O304</f>
        <v>0</v>
      </c>
      <c r="D304">
        <f>'M3'!O304</f>
        <v>0</v>
      </c>
      <c r="E304">
        <f>'M4'!O304</f>
        <v>0</v>
      </c>
      <c r="F304">
        <f t="shared" si="18"/>
        <v>1</v>
      </c>
      <c r="G304">
        <f t="shared" si="19"/>
        <v>1</v>
      </c>
      <c r="H304">
        <f t="shared" si="20"/>
        <v>1</v>
      </c>
      <c r="I304">
        <f t="shared" si="21"/>
        <v>1</v>
      </c>
    </row>
    <row r="305" spans="1:9" x14ac:dyDescent="0.3">
      <c r="A305">
        <v>1</v>
      </c>
      <c r="B305">
        <v>0</v>
      </c>
      <c r="C305">
        <f>'M2'!O305</f>
        <v>0</v>
      </c>
      <c r="D305">
        <f>'M3'!O305</f>
        <v>0</v>
      </c>
      <c r="E305">
        <f>'M4'!O305</f>
        <v>0</v>
      </c>
      <c r="F305">
        <f t="shared" si="18"/>
        <v>1</v>
      </c>
      <c r="G305">
        <f t="shared" si="19"/>
        <v>1</v>
      </c>
      <c r="H305">
        <f t="shared" si="20"/>
        <v>1</v>
      </c>
      <c r="I305">
        <f t="shared" si="21"/>
        <v>1</v>
      </c>
    </row>
    <row r="306" spans="1:9" x14ac:dyDescent="0.3">
      <c r="A306">
        <v>0</v>
      </c>
      <c r="B306">
        <v>0</v>
      </c>
      <c r="C306">
        <f>'M2'!O306</f>
        <v>0</v>
      </c>
      <c r="D306">
        <f>'M3'!O306</f>
        <v>0</v>
      </c>
      <c r="E306">
        <f>'M4'!O306</f>
        <v>0</v>
      </c>
      <c r="F306">
        <f t="shared" si="18"/>
        <v>0</v>
      </c>
      <c r="G306">
        <f t="shared" si="19"/>
        <v>0</v>
      </c>
      <c r="H306">
        <f t="shared" si="20"/>
        <v>0</v>
      </c>
      <c r="I306">
        <f t="shared" si="21"/>
        <v>0</v>
      </c>
    </row>
    <row r="307" spans="1:9" x14ac:dyDescent="0.3">
      <c r="A307">
        <v>0</v>
      </c>
      <c r="B307">
        <v>0</v>
      </c>
      <c r="C307">
        <f>'M2'!O307</f>
        <v>0</v>
      </c>
      <c r="D307">
        <f>'M3'!O307</f>
        <v>0</v>
      </c>
      <c r="E307">
        <f>'M4'!O307</f>
        <v>0</v>
      </c>
      <c r="F307">
        <f t="shared" si="18"/>
        <v>0</v>
      </c>
      <c r="G307">
        <f t="shared" si="19"/>
        <v>0</v>
      </c>
      <c r="H307">
        <f t="shared" si="20"/>
        <v>0</v>
      </c>
      <c r="I307">
        <f t="shared" si="21"/>
        <v>0</v>
      </c>
    </row>
    <row r="308" spans="1:9" x14ac:dyDescent="0.3">
      <c r="A308">
        <v>0</v>
      </c>
      <c r="B308">
        <v>0</v>
      </c>
      <c r="C308">
        <f>'M2'!O308</f>
        <v>0</v>
      </c>
      <c r="D308">
        <f>'M3'!O308</f>
        <v>0</v>
      </c>
      <c r="E308">
        <f>'M4'!O308</f>
        <v>0</v>
      </c>
      <c r="F308">
        <f t="shared" si="18"/>
        <v>0</v>
      </c>
      <c r="G308">
        <f t="shared" si="19"/>
        <v>0</v>
      </c>
      <c r="H308">
        <f t="shared" si="20"/>
        <v>0</v>
      </c>
      <c r="I308">
        <f t="shared" si="21"/>
        <v>0</v>
      </c>
    </row>
    <row r="309" spans="1:9" x14ac:dyDescent="0.3">
      <c r="A309">
        <v>1</v>
      </c>
      <c r="B309">
        <v>0</v>
      </c>
      <c r="C309">
        <f>'M2'!O309</f>
        <v>0</v>
      </c>
      <c r="D309">
        <f>'M3'!O309</f>
        <v>0</v>
      </c>
      <c r="E309">
        <f>'M4'!O309</f>
        <v>0</v>
      </c>
      <c r="F309">
        <f t="shared" si="18"/>
        <v>1</v>
      </c>
      <c r="G309">
        <f t="shared" si="19"/>
        <v>1</v>
      </c>
      <c r="H309">
        <f t="shared" si="20"/>
        <v>1</v>
      </c>
      <c r="I309">
        <f t="shared" si="21"/>
        <v>1</v>
      </c>
    </row>
    <row r="310" spans="1:9" x14ac:dyDescent="0.3">
      <c r="A310">
        <v>0</v>
      </c>
      <c r="B310">
        <v>0</v>
      </c>
      <c r="C310">
        <f>'M2'!O310</f>
        <v>0</v>
      </c>
      <c r="D310">
        <f>'M3'!O310</f>
        <v>0</v>
      </c>
      <c r="E310">
        <f>'M4'!O310</f>
        <v>0</v>
      </c>
      <c r="F310">
        <f t="shared" si="18"/>
        <v>0</v>
      </c>
      <c r="G310">
        <f t="shared" si="19"/>
        <v>0</v>
      </c>
      <c r="H310">
        <f t="shared" si="20"/>
        <v>0</v>
      </c>
      <c r="I310">
        <f t="shared" si="21"/>
        <v>0</v>
      </c>
    </row>
    <row r="311" spans="1:9" x14ac:dyDescent="0.3">
      <c r="A311">
        <v>1</v>
      </c>
      <c r="B311">
        <v>1</v>
      </c>
      <c r="C311">
        <f>'M2'!O311</f>
        <v>1</v>
      </c>
      <c r="D311">
        <f>'M3'!O311</f>
        <v>1</v>
      </c>
      <c r="E311">
        <f>'M4'!O311</f>
        <v>1</v>
      </c>
      <c r="F311">
        <f t="shared" si="18"/>
        <v>0</v>
      </c>
      <c r="G311">
        <f t="shared" si="19"/>
        <v>0</v>
      </c>
      <c r="H311">
        <f t="shared" si="20"/>
        <v>0</v>
      </c>
      <c r="I311">
        <f t="shared" si="21"/>
        <v>0</v>
      </c>
    </row>
    <row r="312" spans="1:9" x14ac:dyDescent="0.3">
      <c r="A312">
        <v>0</v>
      </c>
      <c r="B312">
        <v>0</v>
      </c>
      <c r="C312">
        <f>'M2'!O312</f>
        <v>0</v>
      </c>
      <c r="D312">
        <f>'M3'!O312</f>
        <v>0</v>
      </c>
      <c r="E312">
        <f>'M4'!O312</f>
        <v>0</v>
      </c>
      <c r="F312">
        <f t="shared" si="18"/>
        <v>0</v>
      </c>
      <c r="G312">
        <f t="shared" si="19"/>
        <v>0</v>
      </c>
      <c r="H312">
        <f t="shared" si="20"/>
        <v>0</v>
      </c>
      <c r="I312">
        <f t="shared" si="21"/>
        <v>0</v>
      </c>
    </row>
    <row r="313" spans="1:9" x14ac:dyDescent="0.3">
      <c r="A313">
        <v>1</v>
      </c>
      <c r="B313">
        <v>1</v>
      </c>
      <c r="C313">
        <f>'M2'!O313</f>
        <v>1</v>
      </c>
      <c r="D313">
        <f>'M3'!O313</f>
        <v>1</v>
      </c>
      <c r="E313">
        <f>'M4'!O313</f>
        <v>1</v>
      </c>
      <c r="F313">
        <f t="shared" si="18"/>
        <v>0</v>
      </c>
      <c r="G313">
        <f t="shared" si="19"/>
        <v>0</v>
      </c>
      <c r="H313">
        <f t="shared" si="20"/>
        <v>0</v>
      </c>
      <c r="I313">
        <f t="shared" si="21"/>
        <v>0</v>
      </c>
    </row>
    <row r="314" spans="1:9" x14ac:dyDescent="0.3">
      <c r="A314">
        <v>0</v>
      </c>
      <c r="B314">
        <v>0</v>
      </c>
      <c r="C314">
        <f>'M2'!O314</f>
        <v>0</v>
      </c>
      <c r="D314">
        <f>'M3'!O314</f>
        <v>0</v>
      </c>
      <c r="E314">
        <f>'M4'!O314</f>
        <v>0</v>
      </c>
      <c r="F314">
        <f t="shared" si="18"/>
        <v>0</v>
      </c>
      <c r="G314">
        <f t="shared" si="19"/>
        <v>0</v>
      </c>
      <c r="H314">
        <f t="shared" si="20"/>
        <v>0</v>
      </c>
      <c r="I314">
        <f t="shared" si="21"/>
        <v>0</v>
      </c>
    </row>
    <row r="315" spans="1:9" x14ac:dyDescent="0.3">
      <c r="A315">
        <v>1</v>
      </c>
      <c r="B315">
        <v>1</v>
      </c>
      <c r="C315">
        <f>'M2'!O315</f>
        <v>1</v>
      </c>
      <c r="D315">
        <f>'M3'!O315</f>
        <v>1</v>
      </c>
      <c r="E315">
        <f>'M4'!O315</f>
        <v>1</v>
      </c>
      <c r="F315">
        <f t="shared" si="18"/>
        <v>0</v>
      </c>
      <c r="G315">
        <f t="shared" si="19"/>
        <v>0</v>
      </c>
      <c r="H315">
        <f t="shared" si="20"/>
        <v>0</v>
      </c>
      <c r="I315">
        <f t="shared" si="21"/>
        <v>0</v>
      </c>
    </row>
    <row r="316" spans="1:9" x14ac:dyDescent="0.3">
      <c r="A316">
        <v>1</v>
      </c>
      <c r="B316">
        <v>0</v>
      </c>
      <c r="C316">
        <f>'M2'!O316</f>
        <v>0</v>
      </c>
      <c r="D316">
        <f>'M3'!O316</f>
        <v>0</v>
      </c>
      <c r="E316">
        <f>'M4'!O316</f>
        <v>0</v>
      </c>
      <c r="F316">
        <f t="shared" si="18"/>
        <v>1</v>
      </c>
      <c r="G316">
        <f t="shared" si="19"/>
        <v>1</v>
      </c>
      <c r="H316">
        <f t="shared" si="20"/>
        <v>1</v>
      </c>
      <c r="I316">
        <f t="shared" si="21"/>
        <v>1</v>
      </c>
    </row>
    <row r="317" spans="1:9" x14ac:dyDescent="0.3">
      <c r="A317">
        <v>0</v>
      </c>
      <c r="B317">
        <v>0</v>
      </c>
      <c r="C317">
        <f>'M2'!O317</f>
        <v>0</v>
      </c>
      <c r="D317">
        <f>'M3'!O317</f>
        <v>0</v>
      </c>
      <c r="E317">
        <f>'M4'!O317</f>
        <v>0</v>
      </c>
      <c r="F317">
        <f t="shared" si="18"/>
        <v>0</v>
      </c>
      <c r="G317">
        <f t="shared" si="19"/>
        <v>0</v>
      </c>
      <c r="H317">
        <f t="shared" si="20"/>
        <v>0</v>
      </c>
      <c r="I317">
        <f t="shared" si="21"/>
        <v>0</v>
      </c>
    </row>
    <row r="318" spans="1:9" x14ac:dyDescent="0.3">
      <c r="A318">
        <v>0</v>
      </c>
      <c r="B318">
        <v>0</v>
      </c>
      <c r="C318">
        <f>'M2'!O318</f>
        <v>0</v>
      </c>
      <c r="D318">
        <f>'M3'!O318</f>
        <v>0</v>
      </c>
      <c r="E318">
        <f>'M4'!O318</f>
        <v>0</v>
      </c>
      <c r="F318">
        <f t="shared" si="18"/>
        <v>0</v>
      </c>
      <c r="G318">
        <f t="shared" si="19"/>
        <v>0</v>
      </c>
      <c r="H318">
        <f t="shared" si="20"/>
        <v>0</v>
      </c>
      <c r="I318">
        <f t="shared" si="21"/>
        <v>0</v>
      </c>
    </row>
    <row r="319" spans="1:9" x14ac:dyDescent="0.3">
      <c r="A319">
        <v>0</v>
      </c>
      <c r="B319">
        <v>0</v>
      </c>
      <c r="C319">
        <f>'M2'!O319</f>
        <v>0</v>
      </c>
      <c r="D319">
        <f>'M3'!O319</f>
        <v>0</v>
      </c>
      <c r="E319">
        <f>'M4'!O319</f>
        <v>0</v>
      </c>
      <c r="F319">
        <f t="shared" si="18"/>
        <v>0</v>
      </c>
      <c r="G319">
        <f t="shared" si="19"/>
        <v>0</v>
      </c>
      <c r="H319">
        <f t="shared" si="20"/>
        <v>0</v>
      </c>
      <c r="I319">
        <f t="shared" si="21"/>
        <v>0</v>
      </c>
    </row>
    <row r="320" spans="1:9" x14ac:dyDescent="0.3">
      <c r="A320">
        <v>1</v>
      </c>
      <c r="B320">
        <v>0</v>
      </c>
      <c r="C320">
        <f>'M2'!O320</f>
        <v>0</v>
      </c>
      <c r="D320">
        <f>'M3'!O320</f>
        <v>0</v>
      </c>
      <c r="E320">
        <f>'M4'!O320</f>
        <v>0</v>
      </c>
      <c r="F320">
        <f t="shared" si="18"/>
        <v>1</v>
      </c>
      <c r="G320">
        <f t="shared" si="19"/>
        <v>1</v>
      </c>
      <c r="H320">
        <f t="shared" si="20"/>
        <v>1</v>
      </c>
      <c r="I320">
        <f t="shared" si="21"/>
        <v>1</v>
      </c>
    </row>
    <row r="321" spans="1:9" x14ac:dyDescent="0.3">
      <c r="A321">
        <v>1</v>
      </c>
      <c r="B321">
        <v>1</v>
      </c>
      <c r="C321">
        <f>'M2'!O321</f>
        <v>1</v>
      </c>
      <c r="D321">
        <f>'M3'!O321</f>
        <v>1</v>
      </c>
      <c r="E321">
        <f>'M4'!O321</f>
        <v>1</v>
      </c>
      <c r="F321">
        <f t="shared" si="18"/>
        <v>0</v>
      </c>
      <c r="G321">
        <f t="shared" si="19"/>
        <v>0</v>
      </c>
      <c r="H321">
        <f t="shared" si="20"/>
        <v>0</v>
      </c>
      <c r="I321">
        <f t="shared" si="21"/>
        <v>0</v>
      </c>
    </row>
    <row r="322" spans="1:9" x14ac:dyDescent="0.3">
      <c r="A322">
        <v>0</v>
      </c>
      <c r="B322">
        <v>0</v>
      </c>
      <c r="C322">
        <f>'M2'!O322</f>
        <v>0</v>
      </c>
      <c r="D322">
        <f>'M3'!O322</f>
        <v>0</v>
      </c>
      <c r="E322">
        <f>'M4'!O322</f>
        <v>0</v>
      </c>
      <c r="F322">
        <f t="shared" si="18"/>
        <v>0</v>
      </c>
      <c r="G322">
        <f t="shared" si="19"/>
        <v>0</v>
      </c>
      <c r="H322">
        <f t="shared" si="20"/>
        <v>0</v>
      </c>
      <c r="I322">
        <f t="shared" si="21"/>
        <v>0</v>
      </c>
    </row>
    <row r="323" spans="1:9" x14ac:dyDescent="0.3">
      <c r="A323">
        <v>1</v>
      </c>
      <c r="B323">
        <v>1</v>
      </c>
      <c r="C323">
        <f>'M2'!O323</f>
        <v>1</v>
      </c>
      <c r="D323">
        <f>'M3'!O323</f>
        <v>1</v>
      </c>
      <c r="E323">
        <f>'M4'!O323</f>
        <v>1</v>
      </c>
      <c r="F323">
        <f t="shared" ref="F323:F386" si="22">$A323-B323</f>
        <v>0</v>
      </c>
      <c r="G323">
        <f t="shared" ref="G323:G386" si="23">$A323-C323</f>
        <v>0</v>
      </c>
      <c r="H323">
        <f t="shared" ref="H323:H386" si="24">$A323-D323</f>
        <v>0</v>
      </c>
      <c r="I323">
        <f t="shared" ref="I323:I386" si="25">$A323-E323</f>
        <v>0</v>
      </c>
    </row>
    <row r="324" spans="1:9" x14ac:dyDescent="0.3">
      <c r="A324">
        <v>0</v>
      </c>
      <c r="B324">
        <v>0</v>
      </c>
      <c r="C324">
        <f>'M2'!O324</f>
        <v>0</v>
      </c>
      <c r="D324">
        <f>'M3'!O324</f>
        <v>0</v>
      </c>
      <c r="E324">
        <f>'M4'!O324</f>
        <v>0</v>
      </c>
      <c r="F324">
        <f t="shared" si="22"/>
        <v>0</v>
      </c>
      <c r="G324">
        <f t="shared" si="23"/>
        <v>0</v>
      </c>
      <c r="H324">
        <f t="shared" si="24"/>
        <v>0</v>
      </c>
      <c r="I324">
        <f t="shared" si="25"/>
        <v>0</v>
      </c>
    </row>
    <row r="325" spans="1:9" x14ac:dyDescent="0.3">
      <c r="A325">
        <v>0</v>
      </c>
      <c r="B325">
        <v>0</v>
      </c>
      <c r="C325">
        <f>'M2'!O325</f>
        <v>0</v>
      </c>
      <c r="D325">
        <f>'M3'!O325</f>
        <v>0</v>
      </c>
      <c r="E325">
        <f>'M4'!O325</f>
        <v>0</v>
      </c>
      <c r="F325">
        <f t="shared" si="22"/>
        <v>0</v>
      </c>
      <c r="G325">
        <f t="shared" si="23"/>
        <v>0</v>
      </c>
      <c r="H325">
        <f t="shared" si="24"/>
        <v>0</v>
      </c>
      <c r="I325">
        <f t="shared" si="25"/>
        <v>0</v>
      </c>
    </row>
    <row r="326" spans="1:9" x14ac:dyDescent="0.3">
      <c r="A326">
        <v>0</v>
      </c>
      <c r="B326">
        <v>0</v>
      </c>
      <c r="C326">
        <f>'M2'!O326</f>
        <v>0</v>
      </c>
      <c r="D326">
        <f>'M3'!O326</f>
        <v>0</v>
      </c>
      <c r="E326">
        <f>'M4'!O326</f>
        <v>0</v>
      </c>
      <c r="F326">
        <f t="shared" si="22"/>
        <v>0</v>
      </c>
      <c r="G326">
        <f t="shared" si="23"/>
        <v>0</v>
      </c>
      <c r="H326">
        <f t="shared" si="24"/>
        <v>0</v>
      </c>
      <c r="I326">
        <f t="shared" si="25"/>
        <v>0</v>
      </c>
    </row>
    <row r="327" spans="1:9" x14ac:dyDescent="0.3">
      <c r="A327">
        <v>0</v>
      </c>
      <c r="B327">
        <v>0</v>
      </c>
      <c r="C327">
        <f>'M2'!O327</f>
        <v>0</v>
      </c>
      <c r="D327">
        <f>'M3'!O327</f>
        <v>0</v>
      </c>
      <c r="E327">
        <f>'M4'!O327</f>
        <v>0</v>
      </c>
      <c r="F327">
        <f t="shared" si="22"/>
        <v>0</v>
      </c>
      <c r="G327">
        <f t="shared" si="23"/>
        <v>0</v>
      </c>
      <c r="H327">
        <f t="shared" si="24"/>
        <v>0</v>
      </c>
      <c r="I327">
        <f t="shared" si="25"/>
        <v>0</v>
      </c>
    </row>
    <row r="328" spans="1:9" x14ac:dyDescent="0.3">
      <c r="A328">
        <v>0</v>
      </c>
      <c r="B328">
        <v>0</v>
      </c>
      <c r="C328">
        <f>'M2'!O328</f>
        <v>0</v>
      </c>
      <c r="D328">
        <f>'M3'!O328</f>
        <v>0</v>
      </c>
      <c r="E328">
        <f>'M4'!O328</f>
        <v>0</v>
      </c>
      <c r="F328">
        <f t="shared" si="22"/>
        <v>0</v>
      </c>
      <c r="G328">
        <f t="shared" si="23"/>
        <v>0</v>
      </c>
      <c r="H328">
        <f t="shared" si="24"/>
        <v>0</v>
      </c>
      <c r="I328">
        <f t="shared" si="25"/>
        <v>0</v>
      </c>
    </row>
    <row r="329" spans="1:9" x14ac:dyDescent="0.3">
      <c r="A329">
        <v>0</v>
      </c>
      <c r="B329">
        <v>0</v>
      </c>
      <c r="C329">
        <f>'M2'!O329</f>
        <v>0</v>
      </c>
      <c r="D329">
        <f>'M3'!O329</f>
        <v>0</v>
      </c>
      <c r="E329">
        <f>'M4'!O329</f>
        <v>0</v>
      </c>
      <c r="F329">
        <f t="shared" si="22"/>
        <v>0</v>
      </c>
      <c r="G329">
        <f t="shared" si="23"/>
        <v>0</v>
      </c>
      <c r="H329">
        <f t="shared" si="24"/>
        <v>0</v>
      </c>
      <c r="I329">
        <f t="shared" si="25"/>
        <v>0</v>
      </c>
    </row>
    <row r="330" spans="1:9" x14ac:dyDescent="0.3">
      <c r="A330">
        <v>0</v>
      </c>
      <c r="B330">
        <v>0</v>
      </c>
      <c r="C330">
        <f>'M2'!O330</f>
        <v>0</v>
      </c>
      <c r="D330">
        <f>'M3'!O330</f>
        <v>0</v>
      </c>
      <c r="E330">
        <f>'M4'!O330</f>
        <v>0</v>
      </c>
      <c r="F330">
        <f t="shared" si="22"/>
        <v>0</v>
      </c>
      <c r="G330">
        <f t="shared" si="23"/>
        <v>0</v>
      </c>
      <c r="H330">
        <f t="shared" si="24"/>
        <v>0</v>
      </c>
      <c r="I330">
        <f t="shared" si="25"/>
        <v>0</v>
      </c>
    </row>
    <row r="331" spans="1:9" x14ac:dyDescent="0.3">
      <c r="A331">
        <v>0</v>
      </c>
      <c r="B331">
        <v>0</v>
      </c>
      <c r="C331">
        <f>'M2'!O331</f>
        <v>0</v>
      </c>
      <c r="D331">
        <f>'M3'!O331</f>
        <v>0</v>
      </c>
      <c r="E331">
        <f>'M4'!O331</f>
        <v>0</v>
      </c>
      <c r="F331">
        <f t="shared" si="22"/>
        <v>0</v>
      </c>
      <c r="G331">
        <f t="shared" si="23"/>
        <v>0</v>
      </c>
      <c r="H331">
        <f t="shared" si="24"/>
        <v>0</v>
      </c>
      <c r="I331">
        <f t="shared" si="25"/>
        <v>0</v>
      </c>
    </row>
    <row r="332" spans="1:9" x14ac:dyDescent="0.3">
      <c r="A332">
        <v>0</v>
      </c>
      <c r="B332">
        <v>0</v>
      </c>
      <c r="C332">
        <f>'M2'!O332</f>
        <v>0</v>
      </c>
      <c r="D332">
        <f>'M3'!O332</f>
        <v>0</v>
      </c>
      <c r="E332">
        <f>'M4'!O332</f>
        <v>0</v>
      </c>
      <c r="F332">
        <f t="shared" si="22"/>
        <v>0</v>
      </c>
      <c r="G332">
        <f t="shared" si="23"/>
        <v>0</v>
      </c>
      <c r="H332">
        <f t="shared" si="24"/>
        <v>0</v>
      </c>
      <c r="I332">
        <f t="shared" si="25"/>
        <v>0</v>
      </c>
    </row>
    <row r="333" spans="1:9" x14ac:dyDescent="0.3">
      <c r="A333">
        <v>1</v>
      </c>
      <c r="B333">
        <v>1</v>
      </c>
      <c r="C333">
        <f>'M2'!O333</f>
        <v>1</v>
      </c>
      <c r="D333">
        <f>'M3'!O333</f>
        <v>1</v>
      </c>
      <c r="E333">
        <f>'M4'!O333</f>
        <v>1</v>
      </c>
      <c r="F333">
        <f t="shared" si="22"/>
        <v>0</v>
      </c>
      <c r="G333">
        <f t="shared" si="23"/>
        <v>0</v>
      </c>
      <c r="H333">
        <f t="shared" si="24"/>
        <v>0</v>
      </c>
      <c r="I333">
        <f t="shared" si="25"/>
        <v>0</v>
      </c>
    </row>
    <row r="334" spans="1:9" x14ac:dyDescent="0.3">
      <c r="A334">
        <v>1</v>
      </c>
      <c r="B334">
        <v>0</v>
      </c>
      <c r="C334">
        <f>'M2'!O334</f>
        <v>0</v>
      </c>
      <c r="D334">
        <f>'M3'!O334</f>
        <v>0</v>
      </c>
      <c r="E334">
        <f>'M4'!O334</f>
        <v>0</v>
      </c>
      <c r="F334">
        <f t="shared" si="22"/>
        <v>1</v>
      </c>
      <c r="G334">
        <f t="shared" si="23"/>
        <v>1</v>
      </c>
      <c r="H334">
        <f t="shared" si="24"/>
        <v>1</v>
      </c>
      <c r="I334">
        <f t="shared" si="25"/>
        <v>1</v>
      </c>
    </row>
    <row r="335" spans="1:9" x14ac:dyDescent="0.3">
      <c r="A335">
        <v>0</v>
      </c>
      <c r="B335">
        <v>0</v>
      </c>
      <c r="C335">
        <f>'M2'!O335</f>
        <v>0</v>
      </c>
      <c r="D335">
        <f>'M3'!O335</f>
        <v>0</v>
      </c>
      <c r="E335">
        <f>'M4'!O335</f>
        <v>0</v>
      </c>
      <c r="F335">
        <f t="shared" si="22"/>
        <v>0</v>
      </c>
      <c r="G335">
        <f t="shared" si="23"/>
        <v>0</v>
      </c>
      <c r="H335">
        <f t="shared" si="24"/>
        <v>0</v>
      </c>
      <c r="I335">
        <f t="shared" si="25"/>
        <v>0</v>
      </c>
    </row>
    <row r="336" spans="1:9" x14ac:dyDescent="0.3">
      <c r="A336">
        <v>1</v>
      </c>
      <c r="B336">
        <v>0</v>
      </c>
      <c r="C336">
        <f>'M2'!O336</f>
        <v>0</v>
      </c>
      <c r="D336">
        <f>'M3'!O336</f>
        <v>0</v>
      </c>
      <c r="E336">
        <f>'M4'!O336</f>
        <v>0</v>
      </c>
      <c r="F336">
        <f t="shared" si="22"/>
        <v>1</v>
      </c>
      <c r="G336">
        <f t="shared" si="23"/>
        <v>1</v>
      </c>
      <c r="H336">
        <f t="shared" si="24"/>
        <v>1</v>
      </c>
      <c r="I336">
        <f t="shared" si="25"/>
        <v>1</v>
      </c>
    </row>
    <row r="337" spans="1:9" x14ac:dyDescent="0.3">
      <c r="A337">
        <v>0</v>
      </c>
      <c r="B337">
        <v>0</v>
      </c>
      <c r="C337">
        <f>'M2'!O337</f>
        <v>0</v>
      </c>
      <c r="D337">
        <f>'M3'!O337</f>
        <v>0</v>
      </c>
      <c r="E337">
        <f>'M4'!O337</f>
        <v>0</v>
      </c>
      <c r="F337">
        <f t="shared" si="22"/>
        <v>0</v>
      </c>
      <c r="G337">
        <f t="shared" si="23"/>
        <v>0</v>
      </c>
      <c r="H337">
        <f t="shared" si="24"/>
        <v>0</v>
      </c>
      <c r="I337">
        <f t="shared" si="25"/>
        <v>0</v>
      </c>
    </row>
    <row r="338" spans="1:9" x14ac:dyDescent="0.3">
      <c r="A338">
        <v>1</v>
      </c>
      <c r="B338">
        <v>0</v>
      </c>
      <c r="C338">
        <f>'M2'!O338</f>
        <v>0</v>
      </c>
      <c r="D338">
        <f>'M3'!O338</f>
        <v>0</v>
      </c>
      <c r="E338">
        <f>'M4'!O338</f>
        <v>0</v>
      </c>
      <c r="F338">
        <f t="shared" si="22"/>
        <v>1</v>
      </c>
      <c r="G338">
        <f t="shared" si="23"/>
        <v>1</v>
      </c>
      <c r="H338">
        <f t="shared" si="24"/>
        <v>1</v>
      </c>
      <c r="I338">
        <f t="shared" si="25"/>
        <v>1</v>
      </c>
    </row>
    <row r="339" spans="1:9" x14ac:dyDescent="0.3">
      <c r="A339">
        <v>0</v>
      </c>
      <c r="B339">
        <v>0</v>
      </c>
      <c r="C339">
        <f>'M2'!O339</f>
        <v>0</v>
      </c>
      <c r="D339">
        <f>'M3'!O339</f>
        <v>0</v>
      </c>
      <c r="E339">
        <f>'M4'!O339</f>
        <v>0</v>
      </c>
      <c r="F339">
        <f t="shared" si="22"/>
        <v>0</v>
      </c>
      <c r="G339">
        <f t="shared" si="23"/>
        <v>0</v>
      </c>
      <c r="H339">
        <f t="shared" si="24"/>
        <v>0</v>
      </c>
      <c r="I339">
        <f t="shared" si="25"/>
        <v>0</v>
      </c>
    </row>
    <row r="340" spans="1:9" x14ac:dyDescent="0.3">
      <c r="A340">
        <v>1</v>
      </c>
      <c r="B340">
        <v>1</v>
      </c>
      <c r="C340">
        <f>'M2'!O340</f>
        <v>1</v>
      </c>
      <c r="D340">
        <f>'M3'!O340</f>
        <v>1</v>
      </c>
      <c r="E340">
        <f>'M4'!O340</f>
        <v>1</v>
      </c>
      <c r="F340">
        <f t="shared" si="22"/>
        <v>0</v>
      </c>
      <c r="G340">
        <f t="shared" si="23"/>
        <v>0</v>
      </c>
      <c r="H340">
        <f t="shared" si="24"/>
        <v>0</v>
      </c>
      <c r="I340">
        <f t="shared" si="25"/>
        <v>0</v>
      </c>
    </row>
    <row r="341" spans="1:9" x14ac:dyDescent="0.3">
      <c r="A341">
        <v>0</v>
      </c>
      <c r="B341">
        <v>0</v>
      </c>
      <c r="C341">
        <f>'M2'!O341</f>
        <v>0</v>
      </c>
      <c r="D341">
        <f>'M3'!O341</f>
        <v>0</v>
      </c>
      <c r="E341">
        <f>'M4'!O341</f>
        <v>0</v>
      </c>
      <c r="F341">
        <f t="shared" si="22"/>
        <v>0</v>
      </c>
      <c r="G341">
        <f t="shared" si="23"/>
        <v>0</v>
      </c>
      <c r="H341">
        <f t="shared" si="24"/>
        <v>0</v>
      </c>
      <c r="I341">
        <f t="shared" si="25"/>
        <v>0</v>
      </c>
    </row>
    <row r="342" spans="1:9" x14ac:dyDescent="0.3">
      <c r="A342">
        <v>1</v>
      </c>
      <c r="B342">
        <v>0</v>
      </c>
      <c r="C342">
        <f>'M2'!O342</f>
        <v>0</v>
      </c>
      <c r="D342">
        <f>'M3'!O342</f>
        <v>0</v>
      </c>
      <c r="E342">
        <f>'M4'!O342</f>
        <v>0</v>
      </c>
      <c r="F342">
        <f t="shared" si="22"/>
        <v>1</v>
      </c>
      <c r="G342">
        <f t="shared" si="23"/>
        <v>1</v>
      </c>
      <c r="H342">
        <f t="shared" si="24"/>
        <v>1</v>
      </c>
      <c r="I342">
        <f t="shared" si="25"/>
        <v>1</v>
      </c>
    </row>
    <row r="343" spans="1:9" x14ac:dyDescent="0.3">
      <c r="A343">
        <v>1</v>
      </c>
      <c r="B343">
        <v>0</v>
      </c>
      <c r="C343">
        <f>'M2'!O343</f>
        <v>0</v>
      </c>
      <c r="D343">
        <f>'M3'!O343</f>
        <v>0</v>
      </c>
      <c r="E343">
        <f>'M4'!O343</f>
        <v>0</v>
      </c>
      <c r="F343">
        <f t="shared" si="22"/>
        <v>1</v>
      </c>
      <c r="G343">
        <f t="shared" si="23"/>
        <v>1</v>
      </c>
      <c r="H343">
        <f t="shared" si="24"/>
        <v>1</v>
      </c>
      <c r="I343">
        <f t="shared" si="25"/>
        <v>1</v>
      </c>
    </row>
    <row r="344" spans="1:9" x14ac:dyDescent="0.3">
      <c r="A344">
        <v>0</v>
      </c>
      <c r="B344">
        <v>0</v>
      </c>
      <c r="C344">
        <f>'M2'!O344</f>
        <v>0</v>
      </c>
      <c r="D344">
        <f>'M3'!O344</f>
        <v>0</v>
      </c>
      <c r="E344">
        <f>'M4'!O344</f>
        <v>0</v>
      </c>
      <c r="F344">
        <f t="shared" si="22"/>
        <v>0</v>
      </c>
      <c r="G344">
        <f t="shared" si="23"/>
        <v>0</v>
      </c>
      <c r="H344">
        <f t="shared" si="24"/>
        <v>0</v>
      </c>
      <c r="I344">
        <f t="shared" si="25"/>
        <v>0</v>
      </c>
    </row>
    <row r="345" spans="1:9" x14ac:dyDescent="0.3">
      <c r="A345">
        <v>0</v>
      </c>
      <c r="B345">
        <v>0</v>
      </c>
      <c r="C345">
        <f>'M2'!O345</f>
        <v>0</v>
      </c>
      <c r="D345">
        <f>'M3'!O345</f>
        <v>0</v>
      </c>
      <c r="E345">
        <f>'M4'!O345</f>
        <v>0</v>
      </c>
      <c r="F345">
        <f t="shared" si="22"/>
        <v>0</v>
      </c>
      <c r="G345">
        <f t="shared" si="23"/>
        <v>0</v>
      </c>
      <c r="H345">
        <f t="shared" si="24"/>
        <v>0</v>
      </c>
      <c r="I345">
        <f t="shared" si="25"/>
        <v>0</v>
      </c>
    </row>
    <row r="346" spans="1:9" x14ac:dyDescent="0.3">
      <c r="A346">
        <v>0</v>
      </c>
      <c r="B346">
        <v>0</v>
      </c>
      <c r="C346">
        <f>'M2'!O346</f>
        <v>0</v>
      </c>
      <c r="D346">
        <f>'M3'!O346</f>
        <v>0</v>
      </c>
      <c r="E346">
        <f>'M4'!O346</f>
        <v>0</v>
      </c>
      <c r="F346">
        <f t="shared" si="22"/>
        <v>0</v>
      </c>
      <c r="G346">
        <f t="shared" si="23"/>
        <v>0</v>
      </c>
      <c r="H346">
        <f t="shared" si="24"/>
        <v>0</v>
      </c>
      <c r="I346">
        <f t="shared" si="25"/>
        <v>0</v>
      </c>
    </row>
    <row r="347" spans="1:9" x14ac:dyDescent="0.3">
      <c r="A347">
        <v>0</v>
      </c>
      <c r="B347">
        <v>1</v>
      </c>
      <c r="C347">
        <f>'M2'!O347</f>
        <v>1</v>
      </c>
      <c r="D347">
        <f>'M3'!O347</f>
        <v>1</v>
      </c>
      <c r="E347">
        <f>'M4'!O347</f>
        <v>1</v>
      </c>
      <c r="F347">
        <f t="shared" si="22"/>
        <v>-1</v>
      </c>
      <c r="G347">
        <f t="shared" si="23"/>
        <v>-1</v>
      </c>
      <c r="H347">
        <f t="shared" si="24"/>
        <v>-1</v>
      </c>
      <c r="I347">
        <f t="shared" si="25"/>
        <v>-1</v>
      </c>
    </row>
    <row r="348" spans="1:9" x14ac:dyDescent="0.3">
      <c r="A348">
        <v>1</v>
      </c>
      <c r="B348">
        <v>1</v>
      </c>
      <c r="C348">
        <f>'M2'!O348</f>
        <v>1</v>
      </c>
      <c r="D348">
        <f>'M3'!O348</f>
        <v>1</v>
      </c>
      <c r="E348">
        <f>'M4'!O348</f>
        <v>1</v>
      </c>
      <c r="F348">
        <f t="shared" si="22"/>
        <v>0</v>
      </c>
      <c r="G348">
        <f t="shared" si="23"/>
        <v>0</v>
      </c>
      <c r="H348">
        <f t="shared" si="24"/>
        <v>0</v>
      </c>
      <c r="I348">
        <f t="shared" si="25"/>
        <v>0</v>
      </c>
    </row>
    <row r="349" spans="1:9" x14ac:dyDescent="0.3">
      <c r="A349">
        <v>0</v>
      </c>
      <c r="B349">
        <v>0</v>
      </c>
      <c r="C349">
        <f>'M2'!O349</f>
        <v>0</v>
      </c>
      <c r="D349">
        <f>'M3'!O349</f>
        <v>0</v>
      </c>
      <c r="E349">
        <f>'M4'!O349</f>
        <v>0</v>
      </c>
      <c r="F349">
        <f t="shared" si="22"/>
        <v>0</v>
      </c>
      <c r="G349">
        <f t="shared" si="23"/>
        <v>0</v>
      </c>
      <c r="H349">
        <f t="shared" si="24"/>
        <v>0</v>
      </c>
      <c r="I349">
        <f t="shared" si="25"/>
        <v>0</v>
      </c>
    </row>
    <row r="350" spans="1:9" x14ac:dyDescent="0.3">
      <c r="A350">
        <v>0</v>
      </c>
      <c r="B350">
        <v>0</v>
      </c>
      <c r="C350">
        <f>'M2'!O350</f>
        <v>0</v>
      </c>
      <c r="D350">
        <f>'M3'!O350</f>
        <v>0</v>
      </c>
      <c r="E350">
        <f>'M4'!O350</f>
        <v>0</v>
      </c>
      <c r="F350">
        <f t="shared" si="22"/>
        <v>0</v>
      </c>
      <c r="G350">
        <f t="shared" si="23"/>
        <v>0</v>
      </c>
      <c r="H350">
        <f t="shared" si="24"/>
        <v>0</v>
      </c>
      <c r="I350">
        <f t="shared" si="25"/>
        <v>0</v>
      </c>
    </row>
    <row r="351" spans="1:9" x14ac:dyDescent="0.3">
      <c r="A351">
        <v>1</v>
      </c>
      <c r="B351">
        <v>1</v>
      </c>
      <c r="C351">
        <f>'M2'!O351</f>
        <v>1</v>
      </c>
      <c r="D351">
        <f>'M3'!O351</f>
        <v>1</v>
      </c>
      <c r="E351">
        <f>'M4'!O351</f>
        <v>1</v>
      </c>
      <c r="F351">
        <f t="shared" si="22"/>
        <v>0</v>
      </c>
      <c r="G351">
        <f t="shared" si="23"/>
        <v>0</v>
      </c>
      <c r="H351">
        <f t="shared" si="24"/>
        <v>0</v>
      </c>
      <c r="I351">
        <f t="shared" si="25"/>
        <v>0</v>
      </c>
    </row>
    <row r="352" spans="1:9" x14ac:dyDescent="0.3">
      <c r="A352">
        <v>0</v>
      </c>
      <c r="B352">
        <v>0</v>
      </c>
      <c r="C352">
        <f>'M2'!O352</f>
        <v>0</v>
      </c>
      <c r="D352">
        <f>'M3'!O352</f>
        <v>0</v>
      </c>
      <c r="E352">
        <f>'M4'!O352</f>
        <v>0</v>
      </c>
      <c r="F352">
        <f t="shared" si="22"/>
        <v>0</v>
      </c>
      <c r="G352">
        <f t="shared" si="23"/>
        <v>0</v>
      </c>
      <c r="H352">
        <f t="shared" si="24"/>
        <v>0</v>
      </c>
      <c r="I352">
        <f t="shared" si="25"/>
        <v>0</v>
      </c>
    </row>
    <row r="353" spans="1:9" x14ac:dyDescent="0.3">
      <c r="A353">
        <v>1</v>
      </c>
      <c r="B353">
        <v>0</v>
      </c>
      <c r="C353">
        <f>'M2'!O353</f>
        <v>0</v>
      </c>
      <c r="D353">
        <f>'M3'!O353</f>
        <v>0</v>
      </c>
      <c r="E353">
        <f>'M4'!O353</f>
        <v>0</v>
      </c>
      <c r="F353">
        <f t="shared" si="22"/>
        <v>1</v>
      </c>
      <c r="G353">
        <f t="shared" si="23"/>
        <v>1</v>
      </c>
      <c r="H353">
        <f t="shared" si="24"/>
        <v>1</v>
      </c>
      <c r="I353">
        <f t="shared" si="25"/>
        <v>1</v>
      </c>
    </row>
    <row r="354" spans="1:9" x14ac:dyDescent="0.3">
      <c r="A354">
        <v>0</v>
      </c>
      <c r="B354">
        <v>0</v>
      </c>
      <c r="C354">
        <f>'M2'!O354</f>
        <v>0</v>
      </c>
      <c r="D354">
        <f>'M3'!O354</f>
        <v>0</v>
      </c>
      <c r="E354">
        <f>'M4'!O354</f>
        <v>0</v>
      </c>
      <c r="F354">
        <f t="shared" si="22"/>
        <v>0</v>
      </c>
      <c r="G354">
        <f t="shared" si="23"/>
        <v>0</v>
      </c>
      <c r="H354">
        <f t="shared" si="24"/>
        <v>0</v>
      </c>
      <c r="I354">
        <f t="shared" si="25"/>
        <v>0</v>
      </c>
    </row>
    <row r="355" spans="1:9" x14ac:dyDescent="0.3">
      <c r="A355">
        <v>0</v>
      </c>
      <c r="B355">
        <v>0</v>
      </c>
      <c r="C355">
        <f>'M2'!O355</f>
        <v>0</v>
      </c>
      <c r="D355">
        <f>'M3'!O355</f>
        <v>0</v>
      </c>
      <c r="E355">
        <f>'M4'!O355</f>
        <v>0</v>
      </c>
      <c r="F355">
        <f t="shared" si="22"/>
        <v>0</v>
      </c>
      <c r="G355">
        <f t="shared" si="23"/>
        <v>0</v>
      </c>
      <c r="H355">
        <f t="shared" si="24"/>
        <v>0</v>
      </c>
      <c r="I355">
        <f t="shared" si="25"/>
        <v>0</v>
      </c>
    </row>
    <row r="356" spans="1:9" x14ac:dyDescent="0.3">
      <c r="A356">
        <v>0</v>
      </c>
      <c r="B356">
        <v>0</v>
      </c>
      <c r="C356">
        <f>'M2'!O356</f>
        <v>0</v>
      </c>
      <c r="D356">
        <f>'M3'!O356</f>
        <v>0</v>
      </c>
      <c r="E356">
        <f>'M4'!O356</f>
        <v>0</v>
      </c>
      <c r="F356">
        <f t="shared" si="22"/>
        <v>0</v>
      </c>
      <c r="G356">
        <f t="shared" si="23"/>
        <v>0</v>
      </c>
      <c r="H356">
        <f t="shared" si="24"/>
        <v>0</v>
      </c>
      <c r="I356">
        <f t="shared" si="25"/>
        <v>0</v>
      </c>
    </row>
    <row r="357" spans="1:9" x14ac:dyDescent="0.3">
      <c r="A357">
        <v>0</v>
      </c>
      <c r="B357">
        <v>0</v>
      </c>
      <c r="C357">
        <f>'M2'!O357</f>
        <v>0</v>
      </c>
      <c r="D357">
        <f>'M3'!O357</f>
        <v>0</v>
      </c>
      <c r="E357">
        <f>'M4'!O357</f>
        <v>0</v>
      </c>
      <c r="F357">
        <f t="shared" si="22"/>
        <v>0</v>
      </c>
      <c r="G357">
        <f t="shared" si="23"/>
        <v>0</v>
      </c>
      <c r="H357">
        <f t="shared" si="24"/>
        <v>0</v>
      </c>
      <c r="I357">
        <f t="shared" si="25"/>
        <v>0</v>
      </c>
    </row>
    <row r="358" spans="1:9" x14ac:dyDescent="0.3">
      <c r="A358">
        <v>0</v>
      </c>
      <c r="B358">
        <v>0</v>
      </c>
      <c r="C358">
        <f>'M2'!O358</f>
        <v>0</v>
      </c>
      <c r="D358">
        <f>'M3'!O358</f>
        <v>0</v>
      </c>
      <c r="E358">
        <f>'M4'!O358</f>
        <v>0</v>
      </c>
      <c r="F358">
        <f t="shared" si="22"/>
        <v>0</v>
      </c>
      <c r="G358">
        <f t="shared" si="23"/>
        <v>0</v>
      </c>
      <c r="H358">
        <f t="shared" si="24"/>
        <v>0</v>
      </c>
      <c r="I358">
        <f t="shared" si="25"/>
        <v>0</v>
      </c>
    </row>
    <row r="359" spans="1:9" x14ac:dyDescent="0.3">
      <c r="A359">
        <v>1</v>
      </c>
      <c r="B359">
        <v>0</v>
      </c>
      <c r="C359">
        <f>'M2'!O359</f>
        <v>0</v>
      </c>
      <c r="D359">
        <f>'M3'!O359</f>
        <v>0</v>
      </c>
      <c r="E359">
        <f>'M4'!O359</f>
        <v>0</v>
      </c>
      <c r="F359">
        <f t="shared" si="22"/>
        <v>1</v>
      </c>
      <c r="G359">
        <f t="shared" si="23"/>
        <v>1</v>
      </c>
      <c r="H359">
        <f t="shared" si="24"/>
        <v>1</v>
      </c>
      <c r="I359">
        <f t="shared" si="25"/>
        <v>1</v>
      </c>
    </row>
    <row r="360" spans="1:9" x14ac:dyDescent="0.3">
      <c r="A360">
        <v>0</v>
      </c>
      <c r="B360">
        <v>0</v>
      </c>
      <c r="C360">
        <f>'M2'!O360</f>
        <v>0</v>
      </c>
      <c r="D360">
        <f>'M3'!O360</f>
        <v>0</v>
      </c>
      <c r="E360">
        <f>'M4'!O360</f>
        <v>0</v>
      </c>
      <c r="F360">
        <f t="shared" si="22"/>
        <v>0</v>
      </c>
      <c r="G360">
        <f t="shared" si="23"/>
        <v>0</v>
      </c>
      <c r="H360">
        <f t="shared" si="24"/>
        <v>0</v>
      </c>
      <c r="I360">
        <f t="shared" si="25"/>
        <v>0</v>
      </c>
    </row>
    <row r="361" spans="1:9" x14ac:dyDescent="0.3">
      <c r="A361">
        <v>0</v>
      </c>
      <c r="B361">
        <v>0</v>
      </c>
      <c r="C361">
        <f>'M2'!O361</f>
        <v>0</v>
      </c>
      <c r="D361">
        <f>'M3'!O361</f>
        <v>0</v>
      </c>
      <c r="E361">
        <f>'M4'!O361</f>
        <v>0</v>
      </c>
      <c r="F361">
        <f t="shared" si="22"/>
        <v>0</v>
      </c>
      <c r="G361">
        <f t="shared" si="23"/>
        <v>0</v>
      </c>
      <c r="H361">
        <f t="shared" si="24"/>
        <v>0</v>
      </c>
      <c r="I361">
        <f t="shared" si="25"/>
        <v>0</v>
      </c>
    </row>
    <row r="362" spans="1:9" x14ac:dyDescent="0.3">
      <c r="A362">
        <v>1</v>
      </c>
      <c r="B362">
        <v>1</v>
      </c>
      <c r="C362">
        <f>'M2'!O362</f>
        <v>1</v>
      </c>
      <c r="D362">
        <f>'M3'!O362</f>
        <v>1</v>
      </c>
      <c r="E362">
        <f>'M4'!O362</f>
        <v>1</v>
      </c>
      <c r="F362">
        <f t="shared" si="22"/>
        <v>0</v>
      </c>
      <c r="G362">
        <f t="shared" si="23"/>
        <v>0</v>
      </c>
      <c r="H362">
        <f t="shared" si="24"/>
        <v>0</v>
      </c>
      <c r="I362">
        <f t="shared" si="25"/>
        <v>0</v>
      </c>
    </row>
    <row r="363" spans="1:9" x14ac:dyDescent="0.3">
      <c r="A363">
        <v>0</v>
      </c>
      <c r="B363">
        <v>0</v>
      </c>
      <c r="C363">
        <f>'M2'!O363</f>
        <v>0</v>
      </c>
      <c r="D363">
        <f>'M3'!O363</f>
        <v>0</v>
      </c>
      <c r="E363">
        <f>'M4'!O363</f>
        <v>0</v>
      </c>
      <c r="F363">
        <f t="shared" si="22"/>
        <v>0</v>
      </c>
      <c r="G363">
        <f t="shared" si="23"/>
        <v>0</v>
      </c>
      <c r="H363">
        <f t="shared" si="24"/>
        <v>0</v>
      </c>
      <c r="I363">
        <f t="shared" si="25"/>
        <v>0</v>
      </c>
    </row>
    <row r="364" spans="1:9" x14ac:dyDescent="0.3">
      <c r="A364">
        <v>0</v>
      </c>
      <c r="B364">
        <v>0</v>
      </c>
      <c r="C364">
        <f>'M2'!O364</f>
        <v>0</v>
      </c>
      <c r="D364">
        <f>'M3'!O364</f>
        <v>0</v>
      </c>
      <c r="E364">
        <f>'M4'!O364</f>
        <v>0</v>
      </c>
      <c r="F364">
        <f t="shared" si="22"/>
        <v>0</v>
      </c>
      <c r="G364">
        <f t="shared" si="23"/>
        <v>0</v>
      </c>
      <c r="H364">
        <f t="shared" si="24"/>
        <v>0</v>
      </c>
      <c r="I364">
        <f t="shared" si="25"/>
        <v>0</v>
      </c>
    </row>
    <row r="365" spans="1:9" x14ac:dyDescent="0.3">
      <c r="A365">
        <v>0</v>
      </c>
      <c r="B365">
        <v>0</v>
      </c>
      <c r="C365">
        <f>'M2'!O365</f>
        <v>0</v>
      </c>
      <c r="D365">
        <f>'M3'!O365</f>
        <v>0</v>
      </c>
      <c r="E365">
        <f>'M4'!O365</f>
        <v>0</v>
      </c>
      <c r="F365">
        <f t="shared" si="22"/>
        <v>0</v>
      </c>
      <c r="G365">
        <f t="shared" si="23"/>
        <v>0</v>
      </c>
      <c r="H365">
        <f t="shared" si="24"/>
        <v>0</v>
      </c>
      <c r="I365">
        <f t="shared" si="25"/>
        <v>0</v>
      </c>
    </row>
    <row r="366" spans="1:9" x14ac:dyDescent="0.3">
      <c r="A366">
        <v>0</v>
      </c>
      <c r="B366">
        <v>0</v>
      </c>
      <c r="C366">
        <f>'M2'!O366</f>
        <v>0</v>
      </c>
      <c r="D366">
        <f>'M3'!O366</f>
        <v>0</v>
      </c>
      <c r="E366">
        <f>'M4'!O366</f>
        <v>0</v>
      </c>
      <c r="F366">
        <f t="shared" si="22"/>
        <v>0</v>
      </c>
      <c r="G366">
        <f t="shared" si="23"/>
        <v>0</v>
      </c>
      <c r="H366">
        <f t="shared" si="24"/>
        <v>0</v>
      </c>
      <c r="I366">
        <f t="shared" si="25"/>
        <v>0</v>
      </c>
    </row>
    <row r="367" spans="1:9" x14ac:dyDescent="0.3">
      <c r="A367">
        <v>1</v>
      </c>
      <c r="B367">
        <v>1</v>
      </c>
      <c r="C367">
        <f>'M2'!O367</f>
        <v>1</v>
      </c>
      <c r="D367">
        <f>'M3'!O367</f>
        <v>1</v>
      </c>
      <c r="E367">
        <f>'M4'!O367</f>
        <v>1</v>
      </c>
      <c r="F367">
        <f t="shared" si="22"/>
        <v>0</v>
      </c>
      <c r="G367">
        <f t="shared" si="23"/>
        <v>0</v>
      </c>
      <c r="H367">
        <f t="shared" si="24"/>
        <v>0</v>
      </c>
      <c r="I367">
        <f t="shared" si="25"/>
        <v>0</v>
      </c>
    </row>
    <row r="368" spans="1:9" x14ac:dyDescent="0.3">
      <c r="A368">
        <v>0</v>
      </c>
      <c r="B368">
        <v>0</v>
      </c>
      <c r="C368">
        <f>'M2'!O368</f>
        <v>0</v>
      </c>
      <c r="D368">
        <f>'M3'!O368</f>
        <v>0</v>
      </c>
      <c r="E368">
        <f>'M4'!O368</f>
        <v>0</v>
      </c>
      <c r="F368">
        <f t="shared" si="22"/>
        <v>0</v>
      </c>
      <c r="G368">
        <f t="shared" si="23"/>
        <v>0</v>
      </c>
      <c r="H368">
        <f t="shared" si="24"/>
        <v>0</v>
      </c>
      <c r="I368">
        <f t="shared" si="25"/>
        <v>0</v>
      </c>
    </row>
    <row r="369" spans="1:9" x14ac:dyDescent="0.3">
      <c r="A369">
        <v>0</v>
      </c>
      <c r="B369">
        <v>0</v>
      </c>
      <c r="C369">
        <f>'M2'!O369</f>
        <v>0</v>
      </c>
      <c r="D369">
        <f>'M3'!O369</f>
        <v>0</v>
      </c>
      <c r="E369">
        <f>'M4'!O369</f>
        <v>0</v>
      </c>
      <c r="F369">
        <f t="shared" si="22"/>
        <v>0</v>
      </c>
      <c r="G369">
        <f t="shared" si="23"/>
        <v>0</v>
      </c>
      <c r="H369">
        <f t="shared" si="24"/>
        <v>0</v>
      </c>
      <c r="I369">
        <f t="shared" si="25"/>
        <v>0</v>
      </c>
    </row>
    <row r="370" spans="1:9" x14ac:dyDescent="0.3">
      <c r="A370">
        <v>0</v>
      </c>
      <c r="B370">
        <v>0</v>
      </c>
      <c r="C370">
        <f>'M2'!O370</f>
        <v>0</v>
      </c>
      <c r="D370">
        <f>'M3'!O370</f>
        <v>0</v>
      </c>
      <c r="E370">
        <f>'M4'!O370</f>
        <v>0</v>
      </c>
      <c r="F370">
        <f t="shared" si="22"/>
        <v>0</v>
      </c>
      <c r="G370">
        <f t="shared" si="23"/>
        <v>0</v>
      </c>
      <c r="H370">
        <f t="shared" si="24"/>
        <v>0</v>
      </c>
      <c r="I370">
        <f t="shared" si="25"/>
        <v>0</v>
      </c>
    </row>
    <row r="371" spans="1:9" x14ac:dyDescent="0.3">
      <c r="A371">
        <v>0</v>
      </c>
      <c r="B371">
        <v>0</v>
      </c>
      <c r="C371">
        <f>'M2'!O371</f>
        <v>0</v>
      </c>
      <c r="D371">
        <f>'M3'!O371</f>
        <v>0</v>
      </c>
      <c r="E371">
        <f>'M4'!O371</f>
        <v>0</v>
      </c>
      <c r="F371">
        <f t="shared" si="22"/>
        <v>0</v>
      </c>
      <c r="G371">
        <f t="shared" si="23"/>
        <v>0</v>
      </c>
      <c r="H371">
        <f t="shared" si="24"/>
        <v>0</v>
      </c>
      <c r="I371">
        <f t="shared" si="25"/>
        <v>0</v>
      </c>
    </row>
    <row r="372" spans="1:9" x14ac:dyDescent="0.3">
      <c r="A372">
        <v>0</v>
      </c>
      <c r="B372">
        <v>0</v>
      </c>
      <c r="C372">
        <f>'M2'!O372</f>
        <v>0</v>
      </c>
      <c r="D372">
        <f>'M3'!O372</f>
        <v>0</v>
      </c>
      <c r="E372">
        <f>'M4'!O372</f>
        <v>0</v>
      </c>
      <c r="F372">
        <f t="shared" si="22"/>
        <v>0</v>
      </c>
      <c r="G372">
        <f t="shared" si="23"/>
        <v>0</v>
      </c>
      <c r="H372">
        <f t="shared" si="24"/>
        <v>0</v>
      </c>
      <c r="I372">
        <f t="shared" si="25"/>
        <v>0</v>
      </c>
    </row>
    <row r="373" spans="1:9" x14ac:dyDescent="0.3">
      <c r="A373">
        <v>0</v>
      </c>
      <c r="B373">
        <v>0</v>
      </c>
      <c r="C373">
        <f>'M2'!O373</f>
        <v>0</v>
      </c>
      <c r="D373">
        <f>'M3'!O373</f>
        <v>0</v>
      </c>
      <c r="E373">
        <f>'M4'!O373</f>
        <v>0</v>
      </c>
      <c r="F373">
        <f t="shared" si="22"/>
        <v>0</v>
      </c>
      <c r="G373">
        <f t="shared" si="23"/>
        <v>0</v>
      </c>
      <c r="H373">
        <f t="shared" si="24"/>
        <v>0</v>
      </c>
      <c r="I373">
        <f t="shared" si="25"/>
        <v>0</v>
      </c>
    </row>
    <row r="374" spans="1:9" x14ac:dyDescent="0.3">
      <c r="A374">
        <v>0</v>
      </c>
      <c r="B374">
        <v>0</v>
      </c>
      <c r="C374">
        <f>'M2'!O374</f>
        <v>0</v>
      </c>
      <c r="D374">
        <f>'M3'!O374</f>
        <v>0</v>
      </c>
      <c r="E374">
        <f>'M4'!O374</f>
        <v>0</v>
      </c>
      <c r="F374">
        <f t="shared" si="22"/>
        <v>0</v>
      </c>
      <c r="G374">
        <f t="shared" si="23"/>
        <v>0</v>
      </c>
      <c r="H374">
        <f t="shared" si="24"/>
        <v>0</v>
      </c>
      <c r="I374">
        <f t="shared" si="25"/>
        <v>0</v>
      </c>
    </row>
    <row r="375" spans="1:9" x14ac:dyDescent="0.3">
      <c r="A375">
        <v>0</v>
      </c>
      <c r="B375">
        <v>0</v>
      </c>
      <c r="C375">
        <f>'M2'!O375</f>
        <v>0</v>
      </c>
      <c r="D375">
        <f>'M3'!O375</f>
        <v>0</v>
      </c>
      <c r="E375">
        <f>'M4'!O375</f>
        <v>0</v>
      </c>
      <c r="F375">
        <f t="shared" si="22"/>
        <v>0</v>
      </c>
      <c r="G375">
        <f t="shared" si="23"/>
        <v>0</v>
      </c>
      <c r="H375">
        <f t="shared" si="24"/>
        <v>0</v>
      </c>
      <c r="I375">
        <f t="shared" si="25"/>
        <v>0</v>
      </c>
    </row>
    <row r="376" spans="1:9" x14ac:dyDescent="0.3">
      <c r="A376">
        <v>0</v>
      </c>
      <c r="B376">
        <v>0</v>
      </c>
      <c r="C376">
        <f>'M2'!O376</f>
        <v>0</v>
      </c>
      <c r="D376">
        <f>'M3'!O376</f>
        <v>0</v>
      </c>
      <c r="E376">
        <f>'M4'!O376</f>
        <v>0</v>
      </c>
      <c r="F376">
        <f t="shared" si="22"/>
        <v>0</v>
      </c>
      <c r="G376">
        <f t="shared" si="23"/>
        <v>0</v>
      </c>
      <c r="H376">
        <f t="shared" si="24"/>
        <v>0</v>
      </c>
      <c r="I376">
        <f t="shared" si="25"/>
        <v>0</v>
      </c>
    </row>
    <row r="377" spans="1:9" x14ac:dyDescent="0.3">
      <c r="A377">
        <v>0</v>
      </c>
      <c r="B377">
        <v>0</v>
      </c>
      <c r="C377">
        <f>'M2'!O377</f>
        <v>0</v>
      </c>
      <c r="D377">
        <f>'M3'!O377</f>
        <v>0</v>
      </c>
      <c r="E377">
        <f>'M4'!O377</f>
        <v>0</v>
      </c>
      <c r="F377">
        <f t="shared" si="22"/>
        <v>0</v>
      </c>
      <c r="G377">
        <f t="shared" si="23"/>
        <v>0</v>
      </c>
      <c r="H377">
        <f t="shared" si="24"/>
        <v>0</v>
      </c>
      <c r="I377">
        <f t="shared" si="25"/>
        <v>0</v>
      </c>
    </row>
    <row r="378" spans="1:9" x14ac:dyDescent="0.3">
      <c r="A378">
        <v>0</v>
      </c>
      <c r="B378">
        <v>0</v>
      </c>
      <c r="C378">
        <f>'M2'!O378</f>
        <v>0</v>
      </c>
      <c r="D378">
        <f>'M3'!O378</f>
        <v>0</v>
      </c>
      <c r="E378">
        <f>'M4'!O378</f>
        <v>0</v>
      </c>
      <c r="F378">
        <f t="shared" si="22"/>
        <v>0</v>
      </c>
      <c r="G378">
        <f t="shared" si="23"/>
        <v>0</v>
      </c>
      <c r="H378">
        <f t="shared" si="24"/>
        <v>0</v>
      </c>
      <c r="I378">
        <f t="shared" si="25"/>
        <v>0</v>
      </c>
    </row>
    <row r="379" spans="1:9" x14ac:dyDescent="0.3">
      <c r="A379">
        <v>0</v>
      </c>
      <c r="B379">
        <v>0</v>
      </c>
      <c r="C379">
        <f>'M2'!O379</f>
        <v>0</v>
      </c>
      <c r="D379">
        <f>'M3'!O379</f>
        <v>0</v>
      </c>
      <c r="E379">
        <f>'M4'!O379</f>
        <v>0</v>
      </c>
      <c r="F379">
        <f t="shared" si="22"/>
        <v>0</v>
      </c>
      <c r="G379">
        <f t="shared" si="23"/>
        <v>0</v>
      </c>
      <c r="H379">
        <f t="shared" si="24"/>
        <v>0</v>
      </c>
      <c r="I379">
        <f t="shared" si="25"/>
        <v>0</v>
      </c>
    </row>
    <row r="380" spans="1:9" x14ac:dyDescent="0.3">
      <c r="A380">
        <v>0</v>
      </c>
      <c r="B380">
        <v>0</v>
      </c>
      <c r="C380">
        <f>'M2'!O380</f>
        <v>0</v>
      </c>
      <c r="D380">
        <f>'M3'!O380</f>
        <v>0</v>
      </c>
      <c r="E380">
        <f>'M4'!O380</f>
        <v>0</v>
      </c>
      <c r="F380">
        <f t="shared" si="22"/>
        <v>0</v>
      </c>
      <c r="G380">
        <f t="shared" si="23"/>
        <v>0</v>
      </c>
      <c r="H380">
        <f t="shared" si="24"/>
        <v>0</v>
      </c>
      <c r="I380">
        <f t="shared" si="25"/>
        <v>0</v>
      </c>
    </row>
    <row r="381" spans="1:9" x14ac:dyDescent="0.3">
      <c r="A381">
        <v>0</v>
      </c>
      <c r="B381">
        <v>0</v>
      </c>
      <c r="C381">
        <f>'M2'!O381</f>
        <v>0</v>
      </c>
      <c r="D381">
        <f>'M3'!O381</f>
        <v>0</v>
      </c>
      <c r="E381">
        <f>'M4'!O381</f>
        <v>0</v>
      </c>
      <c r="F381">
        <f t="shared" si="22"/>
        <v>0</v>
      </c>
      <c r="G381">
        <f t="shared" si="23"/>
        <v>0</v>
      </c>
      <c r="H381">
        <f t="shared" si="24"/>
        <v>0</v>
      </c>
      <c r="I381">
        <f t="shared" si="25"/>
        <v>0</v>
      </c>
    </row>
    <row r="382" spans="1:9" x14ac:dyDescent="0.3">
      <c r="A382">
        <v>0</v>
      </c>
      <c r="B382">
        <v>0</v>
      </c>
      <c r="C382">
        <f>'M2'!O382</f>
        <v>0</v>
      </c>
      <c r="D382">
        <f>'M3'!O382</f>
        <v>0</v>
      </c>
      <c r="E382">
        <f>'M4'!O382</f>
        <v>0</v>
      </c>
      <c r="F382">
        <f t="shared" si="22"/>
        <v>0</v>
      </c>
      <c r="G382">
        <f t="shared" si="23"/>
        <v>0</v>
      </c>
      <c r="H382">
        <f t="shared" si="24"/>
        <v>0</v>
      </c>
      <c r="I382">
        <f t="shared" si="25"/>
        <v>0</v>
      </c>
    </row>
    <row r="383" spans="1:9" x14ac:dyDescent="0.3">
      <c r="A383">
        <v>1</v>
      </c>
      <c r="B383">
        <v>0</v>
      </c>
      <c r="C383">
        <f>'M2'!O383</f>
        <v>0</v>
      </c>
      <c r="D383">
        <f>'M3'!O383</f>
        <v>0</v>
      </c>
      <c r="E383">
        <f>'M4'!O383</f>
        <v>0</v>
      </c>
      <c r="F383">
        <f t="shared" si="22"/>
        <v>1</v>
      </c>
      <c r="G383">
        <f t="shared" si="23"/>
        <v>1</v>
      </c>
      <c r="H383">
        <f t="shared" si="24"/>
        <v>1</v>
      </c>
      <c r="I383">
        <f t="shared" si="25"/>
        <v>1</v>
      </c>
    </row>
    <row r="384" spans="1:9" x14ac:dyDescent="0.3">
      <c r="A384">
        <v>0</v>
      </c>
      <c r="B384">
        <v>0</v>
      </c>
      <c r="C384">
        <f>'M2'!O384</f>
        <v>0</v>
      </c>
      <c r="D384">
        <f>'M3'!O384</f>
        <v>0</v>
      </c>
      <c r="E384">
        <f>'M4'!O384</f>
        <v>0</v>
      </c>
      <c r="F384">
        <f t="shared" si="22"/>
        <v>0</v>
      </c>
      <c r="G384">
        <f t="shared" si="23"/>
        <v>0</v>
      </c>
      <c r="H384">
        <f t="shared" si="24"/>
        <v>0</v>
      </c>
      <c r="I384">
        <f t="shared" si="25"/>
        <v>0</v>
      </c>
    </row>
    <row r="385" spans="1:9" x14ac:dyDescent="0.3">
      <c r="A385">
        <v>1</v>
      </c>
      <c r="B385">
        <v>1</v>
      </c>
      <c r="C385">
        <f>'M2'!O385</f>
        <v>1</v>
      </c>
      <c r="D385">
        <f>'M3'!O385</f>
        <v>1</v>
      </c>
      <c r="E385">
        <f>'M4'!O385</f>
        <v>1</v>
      </c>
      <c r="F385">
        <f t="shared" si="22"/>
        <v>0</v>
      </c>
      <c r="G385">
        <f t="shared" si="23"/>
        <v>0</v>
      </c>
      <c r="H385">
        <f t="shared" si="24"/>
        <v>0</v>
      </c>
      <c r="I385">
        <f t="shared" si="25"/>
        <v>0</v>
      </c>
    </row>
    <row r="386" spans="1:9" x14ac:dyDescent="0.3">
      <c r="A386">
        <v>1</v>
      </c>
      <c r="B386">
        <v>1</v>
      </c>
      <c r="C386">
        <f>'M2'!O386</f>
        <v>1</v>
      </c>
      <c r="D386">
        <f>'M3'!O386</f>
        <v>1</v>
      </c>
      <c r="E386">
        <f>'M4'!O386</f>
        <v>1</v>
      </c>
      <c r="F386">
        <f t="shared" si="22"/>
        <v>0</v>
      </c>
      <c r="G386">
        <f t="shared" si="23"/>
        <v>0</v>
      </c>
      <c r="H386">
        <f t="shared" si="24"/>
        <v>0</v>
      </c>
      <c r="I386">
        <f t="shared" si="25"/>
        <v>0</v>
      </c>
    </row>
    <row r="387" spans="1:9" x14ac:dyDescent="0.3">
      <c r="A387">
        <v>0</v>
      </c>
      <c r="B387">
        <v>0</v>
      </c>
      <c r="C387">
        <f>'M2'!O387</f>
        <v>0</v>
      </c>
      <c r="D387">
        <f>'M3'!O387</f>
        <v>0</v>
      </c>
      <c r="E387">
        <f>'M4'!O387</f>
        <v>0</v>
      </c>
      <c r="F387">
        <f t="shared" ref="F387:F450" si="26">$A387-B387</f>
        <v>0</v>
      </c>
      <c r="G387">
        <f t="shared" ref="G387:G450" si="27">$A387-C387</f>
        <v>0</v>
      </c>
      <c r="H387">
        <f t="shared" ref="H387:H450" si="28">$A387-D387</f>
        <v>0</v>
      </c>
      <c r="I387">
        <f t="shared" ref="I387:I450" si="29">$A387-E387</f>
        <v>0</v>
      </c>
    </row>
    <row r="388" spans="1:9" x14ac:dyDescent="0.3">
      <c r="A388">
        <v>0</v>
      </c>
      <c r="B388">
        <v>1</v>
      </c>
      <c r="C388">
        <f>'M2'!O388</f>
        <v>1</v>
      </c>
      <c r="D388">
        <f>'M3'!O388</f>
        <v>1</v>
      </c>
      <c r="E388">
        <f>'M4'!O388</f>
        <v>1</v>
      </c>
      <c r="F388">
        <f t="shared" si="26"/>
        <v>-1</v>
      </c>
      <c r="G388">
        <f t="shared" si="27"/>
        <v>-1</v>
      </c>
      <c r="H388">
        <f t="shared" si="28"/>
        <v>-1</v>
      </c>
      <c r="I388">
        <f t="shared" si="29"/>
        <v>-1</v>
      </c>
    </row>
    <row r="389" spans="1:9" x14ac:dyDescent="0.3">
      <c r="A389">
        <v>0</v>
      </c>
      <c r="B389">
        <v>1</v>
      </c>
      <c r="C389">
        <f>'M2'!O389</f>
        <v>1</v>
      </c>
      <c r="D389">
        <f>'M3'!O389</f>
        <v>1</v>
      </c>
      <c r="E389">
        <f>'M4'!O389</f>
        <v>1</v>
      </c>
      <c r="F389">
        <f t="shared" si="26"/>
        <v>-1</v>
      </c>
      <c r="G389">
        <f t="shared" si="27"/>
        <v>-1</v>
      </c>
      <c r="H389">
        <f t="shared" si="28"/>
        <v>-1</v>
      </c>
      <c r="I389">
        <f t="shared" si="29"/>
        <v>-1</v>
      </c>
    </row>
    <row r="390" spans="1:9" x14ac:dyDescent="0.3">
      <c r="A390">
        <v>1</v>
      </c>
      <c r="B390">
        <v>1</v>
      </c>
      <c r="C390">
        <f>'M2'!O390</f>
        <v>1</v>
      </c>
      <c r="D390">
        <f>'M3'!O390</f>
        <v>1</v>
      </c>
      <c r="E390">
        <f>'M4'!O390</f>
        <v>1</v>
      </c>
      <c r="F390">
        <f t="shared" si="26"/>
        <v>0</v>
      </c>
      <c r="G390">
        <f t="shared" si="27"/>
        <v>0</v>
      </c>
      <c r="H390">
        <f t="shared" si="28"/>
        <v>0</v>
      </c>
      <c r="I390">
        <f t="shared" si="29"/>
        <v>0</v>
      </c>
    </row>
    <row r="391" spans="1:9" x14ac:dyDescent="0.3">
      <c r="A391">
        <v>0</v>
      </c>
      <c r="B391">
        <v>0</v>
      </c>
      <c r="C391">
        <f>'M2'!O391</f>
        <v>0</v>
      </c>
      <c r="D391">
        <f>'M3'!O391</f>
        <v>0</v>
      </c>
      <c r="E391">
        <f>'M4'!O391</f>
        <v>0</v>
      </c>
      <c r="F391">
        <f t="shared" si="26"/>
        <v>0</v>
      </c>
      <c r="G391">
        <f t="shared" si="27"/>
        <v>0</v>
      </c>
      <c r="H391">
        <f t="shared" si="28"/>
        <v>0</v>
      </c>
      <c r="I391">
        <f t="shared" si="29"/>
        <v>0</v>
      </c>
    </row>
    <row r="392" spans="1:9" x14ac:dyDescent="0.3">
      <c r="A392">
        <v>0</v>
      </c>
      <c r="B392">
        <v>0</v>
      </c>
      <c r="C392">
        <f>'M2'!O392</f>
        <v>0</v>
      </c>
      <c r="D392">
        <f>'M3'!O392</f>
        <v>0</v>
      </c>
      <c r="E392">
        <f>'M4'!O392</f>
        <v>0</v>
      </c>
      <c r="F392">
        <f t="shared" si="26"/>
        <v>0</v>
      </c>
      <c r="G392">
        <f t="shared" si="27"/>
        <v>0</v>
      </c>
      <c r="H392">
        <f t="shared" si="28"/>
        <v>0</v>
      </c>
      <c r="I392">
        <f t="shared" si="29"/>
        <v>0</v>
      </c>
    </row>
    <row r="393" spans="1:9" x14ac:dyDescent="0.3">
      <c r="A393">
        <v>1</v>
      </c>
      <c r="B393">
        <v>1</v>
      </c>
      <c r="C393">
        <f>'M2'!O393</f>
        <v>1</v>
      </c>
      <c r="D393">
        <f>'M3'!O393</f>
        <v>1</v>
      </c>
      <c r="E393">
        <f>'M4'!O393</f>
        <v>1</v>
      </c>
      <c r="F393">
        <f t="shared" si="26"/>
        <v>0</v>
      </c>
      <c r="G393">
        <f t="shared" si="27"/>
        <v>0</v>
      </c>
      <c r="H393">
        <f t="shared" si="28"/>
        <v>0</v>
      </c>
      <c r="I393">
        <f t="shared" si="29"/>
        <v>0</v>
      </c>
    </row>
    <row r="394" spans="1:9" x14ac:dyDescent="0.3">
      <c r="A394">
        <v>0</v>
      </c>
      <c r="B394">
        <v>0</v>
      </c>
      <c r="C394">
        <f>'M2'!O394</f>
        <v>0</v>
      </c>
      <c r="D394">
        <f>'M3'!O394</f>
        <v>0</v>
      </c>
      <c r="E394">
        <f>'M4'!O394</f>
        <v>0</v>
      </c>
      <c r="F394">
        <f t="shared" si="26"/>
        <v>0</v>
      </c>
      <c r="G394">
        <f t="shared" si="27"/>
        <v>0</v>
      </c>
      <c r="H394">
        <f t="shared" si="28"/>
        <v>0</v>
      </c>
      <c r="I394">
        <f t="shared" si="29"/>
        <v>0</v>
      </c>
    </row>
    <row r="395" spans="1:9" x14ac:dyDescent="0.3">
      <c r="A395">
        <v>0</v>
      </c>
      <c r="B395">
        <v>1</v>
      </c>
      <c r="C395">
        <f>'M2'!O395</f>
        <v>1</v>
      </c>
      <c r="D395">
        <f>'M3'!O395</f>
        <v>1</v>
      </c>
      <c r="E395">
        <f>'M4'!O395</f>
        <v>1</v>
      </c>
      <c r="F395">
        <f t="shared" si="26"/>
        <v>-1</v>
      </c>
      <c r="G395">
        <f t="shared" si="27"/>
        <v>-1</v>
      </c>
      <c r="H395">
        <f t="shared" si="28"/>
        <v>-1</v>
      </c>
      <c r="I395">
        <f t="shared" si="29"/>
        <v>-1</v>
      </c>
    </row>
    <row r="396" spans="1:9" x14ac:dyDescent="0.3">
      <c r="A396">
        <v>0</v>
      </c>
      <c r="B396">
        <v>0</v>
      </c>
      <c r="C396">
        <f>'M2'!O396</f>
        <v>0</v>
      </c>
      <c r="D396">
        <f>'M3'!O396</f>
        <v>0</v>
      </c>
      <c r="E396">
        <f>'M4'!O396</f>
        <v>0</v>
      </c>
      <c r="F396">
        <f t="shared" si="26"/>
        <v>0</v>
      </c>
      <c r="G396">
        <f t="shared" si="27"/>
        <v>0</v>
      </c>
      <c r="H396">
        <f t="shared" si="28"/>
        <v>0</v>
      </c>
      <c r="I396">
        <f t="shared" si="29"/>
        <v>0</v>
      </c>
    </row>
    <row r="397" spans="1:9" x14ac:dyDescent="0.3">
      <c r="A397">
        <v>0</v>
      </c>
      <c r="B397">
        <v>0</v>
      </c>
      <c r="C397">
        <f>'M2'!O397</f>
        <v>0</v>
      </c>
      <c r="D397">
        <f>'M3'!O397</f>
        <v>0</v>
      </c>
      <c r="E397">
        <f>'M4'!O397</f>
        <v>0</v>
      </c>
      <c r="F397">
        <f t="shared" si="26"/>
        <v>0</v>
      </c>
      <c r="G397">
        <f t="shared" si="27"/>
        <v>0</v>
      </c>
      <c r="H397">
        <f t="shared" si="28"/>
        <v>0</v>
      </c>
      <c r="I397">
        <f t="shared" si="29"/>
        <v>0</v>
      </c>
    </row>
    <row r="398" spans="1:9" x14ac:dyDescent="0.3">
      <c r="A398">
        <v>0</v>
      </c>
      <c r="B398">
        <v>0</v>
      </c>
      <c r="C398">
        <f>'M2'!O398</f>
        <v>0</v>
      </c>
      <c r="D398">
        <f>'M3'!O398</f>
        <v>0</v>
      </c>
      <c r="E398">
        <f>'M4'!O398</f>
        <v>0</v>
      </c>
      <c r="F398">
        <f t="shared" si="26"/>
        <v>0</v>
      </c>
      <c r="G398">
        <f t="shared" si="27"/>
        <v>0</v>
      </c>
      <c r="H398">
        <f t="shared" si="28"/>
        <v>0</v>
      </c>
      <c r="I398">
        <f t="shared" si="29"/>
        <v>0</v>
      </c>
    </row>
    <row r="399" spans="1:9" x14ac:dyDescent="0.3">
      <c r="A399">
        <v>0</v>
      </c>
      <c r="B399">
        <v>0</v>
      </c>
      <c r="C399">
        <f>'M2'!O399</f>
        <v>0</v>
      </c>
      <c r="D399">
        <f>'M3'!O399</f>
        <v>0</v>
      </c>
      <c r="E399">
        <f>'M4'!O399</f>
        <v>0</v>
      </c>
      <c r="F399">
        <f t="shared" si="26"/>
        <v>0</v>
      </c>
      <c r="G399">
        <f t="shared" si="27"/>
        <v>0</v>
      </c>
      <c r="H399">
        <f t="shared" si="28"/>
        <v>0</v>
      </c>
      <c r="I399">
        <f t="shared" si="29"/>
        <v>0</v>
      </c>
    </row>
    <row r="400" spans="1:9" x14ac:dyDescent="0.3">
      <c r="A400">
        <v>0</v>
      </c>
      <c r="B400">
        <v>0</v>
      </c>
      <c r="C400">
        <f>'M2'!O400</f>
        <v>0</v>
      </c>
      <c r="D400">
        <f>'M3'!O400</f>
        <v>0</v>
      </c>
      <c r="E400">
        <f>'M4'!O400</f>
        <v>0</v>
      </c>
      <c r="F400">
        <f t="shared" si="26"/>
        <v>0</v>
      </c>
      <c r="G400">
        <f t="shared" si="27"/>
        <v>0</v>
      </c>
      <c r="H400">
        <f t="shared" si="28"/>
        <v>0</v>
      </c>
      <c r="I400">
        <f t="shared" si="29"/>
        <v>0</v>
      </c>
    </row>
    <row r="401" spans="1:9" x14ac:dyDescent="0.3">
      <c r="A401">
        <v>0</v>
      </c>
      <c r="B401">
        <v>0</v>
      </c>
      <c r="C401">
        <f>'M2'!O401</f>
        <v>0</v>
      </c>
      <c r="D401">
        <f>'M3'!O401</f>
        <v>0</v>
      </c>
      <c r="E401">
        <f>'M4'!O401</f>
        <v>0</v>
      </c>
      <c r="F401">
        <f t="shared" si="26"/>
        <v>0</v>
      </c>
      <c r="G401">
        <f t="shared" si="27"/>
        <v>0</v>
      </c>
      <c r="H401">
        <f t="shared" si="28"/>
        <v>0</v>
      </c>
      <c r="I401">
        <f t="shared" si="29"/>
        <v>0</v>
      </c>
    </row>
    <row r="402" spans="1:9" x14ac:dyDescent="0.3">
      <c r="A402">
        <v>1</v>
      </c>
      <c r="B402">
        <v>1</v>
      </c>
      <c r="C402">
        <f>'M2'!O402</f>
        <v>1</v>
      </c>
      <c r="D402">
        <f>'M3'!O402</f>
        <v>1</v>
      </c>
      <c r="E402">
        <f>'M4'!O402</f>
        <v>1</v>
      </c>
      <c r="F402">
        <f t="shared" si="26"/>
        <v>0</v>
      </c>
      <c r="G402">
        <f t="shared" si="27"/>
        <v>0</v>
      </c>
      <c r="H402">
        <f t="shared" si="28"/>
        <v>0</v>
      </c>
      <c r="I402">
        <f t="shared" si="29"/>
        <v>0</v>
      </c>
    </row>
    <row r="403" spans="1:9" x14ac:dyDescent="0.3">
      <c r="A403">
        <v>0</v>
      </c>
      <c r="B403">
        <v>1</v>
      </c>
      <c r="C403">
        <f>'M2'!O403</f>
        <v>1</v>
      </c>
      <c r="D403">
        <f>'M3'!O403</f>
        <v>1</v>
      </c>
      <c r="E403">
        <f>'M4'!O403</f>
        <v>1</v>
      </c>
      <c r="F403">
        <f t="shared" si="26"/>
        <v>-1</v>
      </c>
      <c r="G403">
        <f t="shared" si="27"/>
        <v>-1</v>
      </c>
      <c r="H403">
        <f t="shared" si="28"/>
        <v>-1</v>
      </c>
      <c r="I403">
        <f t="shared" si="29"/>
        <v>-1</v>
      </c>
    </row>
    <row r="404" spans="1:9" x14ac:dyDescent="0.3">
      <c r="A404">
        <v>0</v>
      </c>
      <c r="B404">
        <v>0</v>
      </c>
      <c r="C404">
        <f>'M2'!O404</f>
        <v>0</v>
      </c>
      <c r="D404">
        <f>'M3'!O404</f>
        <v>0</v>
      </c>
      <c r="E404">
        <f>'M4'!O404</f>
        <v>0</v>
      </c>
      <c r="F404">
        <f t="shared" si="26"/>
        <v>0</v>
      </c>
      <c r="G404">
        <f t="shared" si="27"/>
        <v>0</v>
      </c>
      <c r="H404">
        <f t="shared" si="28"/>
        <v>0</v>
      </c>
      <c r="I404">
        <f t="shared" si="29"/>
        <v>0</v>
      </c>
    </row>
    <row r="405" spans="1:9" x14ac:dyDescent="0.3">
      <c r="A405">
        <v>0</v>
      </c>
      <c r="B405">
        <v>0</v>
      </c>
      <c r="C405">
        <f>'M2'!O405</f>
        <v>0</v>
      </c>
      <c r="D405">
        <f>'M3'!O405</f>
        <v>0</v>
      </c>
      <c r="E405">
        <f>'M4'!O405</f>
        <v>0</v>
      </c>
      <c r="F405">
        <f t="shared" si="26"/>
        <v>0</v>
      </c>
      <c r="G405">
        <f t="shared" si="27"/>
        <v>0</v>
      </c>
      <c r="H405">
        <f t="shared" si="28"/>
        <v>0</v>
      </c>
      <c r="I405">
        <f t="shared" si="29"/>
        <v>0</v>
      </c>
    </row>
    <row r="406" spans="1:9" x14ac:dyDescent="0.3">
      <c r="A406">
        <v>1</v>
      </c>
      <c r="B406">
        <v>1</v>
      </c>
      <c r="C406">
        <f>'M2'!O406</f>
        <v>1</v>
      </c>
      <c r="D406">
        <f>'M3'!O406</f>
        <v>1</v>
      </c>
      <c r="E406">
        <f>'M4'!O406</f>
        <v>1</v>
      </c>
      <c r="F406">
        <f t="shared" si="26"/>
        <v>0</v>
      </c>
      <c r="G406">
        <f t="shared" si="27"/>
        <v>0</v>
      </c>
      <c r="H406">
        <f t="shared" si="28"/>
        <v>0</v>
      </c>
      <c r="I406">
        <f t="shared" si="29"/>
        <v>0</v>
      </c>
    </row>
    <row r="407" spans="1:9" x14ac:dyDescent="0.3">
      <c r="A407">
        <v>0</v>
      </c>
      <c r="B407">
        <v>0</v>
      </c>
      <c r="C407">
        <f>'M2'!O407</f>
        <v>0</v>
      </c>
      <c r="D407">
        <f>'M3'!O407</f>
        <v>0</v>
      </c>
      <c r="E407">
        <f>'M4'!O407</f>
        <v>0</v>
      </c>
      <c r="F407">
        <f t="shared" si="26"/>
        <v>0</v>
      </c>
      <c r="G407">
        <f t="shared" si="27"/>
        <v>0</v>
      </c>
      <c r="H407">
        <f t="shared" si="28"/>
        <v>0</v>
      </c>
      <c r="I407">
        <f t="shared" si="29"/>
        <v>0</v>
      </c>
    </row>
    <row r="408" spans="1:9" x14ac:dyDescent="0.3">
      <c r="A408">
        <v>1</v>
      </c>
      <c r="B408">
        <v>0</v>
      </c>
      <c r="C408">
        <f>'M2'!O408</f>
        <v>0</v>
      </c>
      <c r="D408">
        <f>'M3'!O408</f>
        <v>0</v>
      </c>
      <c r="E408">
        <f>'M4'!O408</f>
        <v>0</v>
      </c>
      <c r="F408">
        <f t="shared" si="26"/>
        <v>1</v>
      </c>
      <c r="G408">
        <f t="shared" si="27"/>
        <v>1</v>
      </c>
      <c r="H408">
        <f t="shared" si="28"/>
        <v>1</v>
      </c>
      <c r="I408">
        <f t="shared" si="29"/>
        <v>1</v>
      </c>
    </row>
    <row r="409" spans="1:9" x14ac:dyDescent="0.3">
      <c r="A409">
        <v>0</v>
      </c>
      <c r="B409">
        <v>0</v>
      </c>
      <c r="C409">
        <f>'M2'!O409</f>
        <v>0</v>
      </c>
      <c r="D409">
        <f>'M3'!O409</f>
        <v>0</v>
      </c>
      <c r="E409">
        <f>'M4'!O409</f>
        <v>0</v>
      </c>
      <c r="F409">
        <f t="shared" si="26"/>
        <v>0</v>
      </c>
      <c r="G409">
        <f t="shared" si="27"/>
        <v>0</v>
      </c>
      <c r="H409">
        <f t="shared" si="28"/>
        <v>0</v>
      </c>
      <c r="I409">
        <f t="shared" si="29"/>
        <v>0</v>
      </c>
    </row>
    <row r="410" spans="1:9" x14ac:dyDescent="0.3">
      <c r="A410">
        <v>0</v>
      </c>
      <c r="B410">
        <v>0</v>
      </c>
      <c r="C410">
        <f>'M2'!O410</f>
        <v>0</v>
      </c>
      <c r="D410">
        <f>'M3'!O410</f>
        <v>0</v>
      </c>
      <c r="E410">
        <f>'M4'!O410</f>
        <v>0</v>
      </c>
      <c r="F410">
        <f t="shared" si="26"/>
        <v>0</v>
      </c>
      <c r="G410">
        <f t="shared" si="27"/>
        <v>0</v>
      </c>
      <c r="H410">
        <f t="shared" si="28"/>
        <v>0</v>
      </c>
      <c r="I410">
        <f t="shared" si="29"/>
        <v>0</v>
      </c>
    </row>
    <row r="411" spans="1:9" x14ac:dyDescent="0.3">
      <c r="A411">
        <v>1</v>
      </c>
      <c r="B411">
        <v>1</v>
      </c>
      <c r="C411">
        <f>'M2'!O411</f>
        <v>1</v>
      </c>
      <c r="D411">
        <f>'M3'!O411</f>
        <v>1</v>
      </c>
      <c r="E411">
        <f>'M4'!O411</f>
        <v>1</v>
      </c>
      <c r="F411">
        <f t="shared" si="26"/>
        <v>0</v>
      </c>
      <c r="G411">
        <f t="shared" si="27"/>
        <v>0</v>
      </c>
      <c r="H411">
        <f t="shared" si="28"/>
        <v>0</v>
      </c>
      <c r="I411">
        <f t="shared" si="29"/>
        <v>0</v>
      </c>
    </row>
    <row r="412" spans="1:9" x14ac:dyDescent="0.3">
      <c r="A412">
        <v>1</v>
      </c>
      <c r="B412">
        <v>1</v>
      </c>
      <c r="C412">
        <f>'M2'!O412</f>
        <v>1</v>
      </c>
      <c r="D412">
        <f>'M3'!O412</f>
        <v>1</v>
      </c>
      <c r="E412">
        <f>'M4'!O412</f>
        <v>1</v>
      </c>
      <c r="F412">
        <f t="shared" si="26"/>
        <v>0</v>
      </c>
      <c r="G412">
        <f t="shared" si="27"/>
        <v>0</v>
      </c>
      <c r="H412">
        <f t="shared" si="28"/>
        <v>0</v>
      </c>
      <c r="I412">
        <f t="shared" si="29"/>
        <v>0</v>
      </c>
    </row>
    <row r="413" spans="1:9" x14ac:dyDescent="0.3">
      <c r="A413">
        <v>0</v>
      </c>
      <c r="B413">
        <v>0</v>
      </c>
      <c r="C413">
        <f>'M2'!O413</f>
        <v>0</v>
      </c>
      <c r="D413">
        <f>'M3'!O413</f>
        <v>0</v>
      </c>
      <c r="E413">
        <f>'M4'!O413</f>
        <v>0</v>
      </c>
      <c r="F413">
        <f t="shared" si="26"/>
        <v>0</v>
      </c>
      <c r="G413">
        <f t="shared" si="27"/>
        <v>0</v>
      </c>
      <c r="H413">
        <f t="shared" si="28"/>
        <v>0</v>
      </c>
      <c r="I413">
        <f t="shared" si="29"/>
        <v>0</v>
      </c>
    </row>
    <row r="414" spans="1:9" x14ac:dyDescent="0.3">
      <c r="A414">
        <v>0</v>
      </c>
      <c r="B414">
        <v>0</v>
      </c>
      <c r="C414">
        <f>'M2'!O414</f>
        <v>0</v>
      </c>
      <c r="D414">
        <f>'M3'!O414</f>
        <v>0</v>
      </c>
      <c r="E414">
        <f>'M4'!O414</f>
        <v>0</v>
      </c>
      <c r="F414">
        <f t="shared" si="26"/>
        <v>0</v>
      </c>
      <c r="G414">
        <f t="shared" si="27"/>
        <v>0</v>
      </c>
      <c r="H414">
        <f t="shared" si="28"/>
        <v>0</v>
      </c>
      <c r="I414">
        <f t="shared" si="29"/>
        <v>0</v>
      </c>
    </row>
    <row r="415" spans="1:9" x14ac:dyDescent="0.3">
      <c r="A415">
        <v>1</v>
      </c>
      <c r="B415">
        <v>0</v>
      </c>
      <c r="C415">
        <f>'M2'!O415</f>
        <v>0</v>
      </c>
      <c r="D415">
        <f>'M3'!O415</f>
        <v>0</v>
      </c>
      <c r="E415">
        <f>'M4'!O415</f>
        <v>0</v>
      </c>
      <c r="F415">
        <f t="shared" si="26"/>
        <v>1</v>
      </c>
      <c r="G415">
        <f t="shared" si="27"/>
        <v>1</v>
      </c>
      <c r="H415">
        <f t="shared" si="28"/>
        <v>1</v>
      </c>
      <c r="I415">
        <f t="shared" si="29"/>
        <v>1</v>
      </c>
    </row>
    <row r="416" spans="1:9" x14ac:dyDescent="0.3">
      <c r="A416">
        <v>0</v>
      </c>
      <c r="B416">
        <v>0</v>
      </c>
      <c r="C416">
        <f>'M2'!O416</f>
        <v>0</v>
      </c>
      <c r="D416">
        <f>'M3'!O416</f>
        <v>0</v>
      </c>
      <c r="E416">
        <f>'M4'!O416</f>
        <v>0</v>
      </c>
      <c r="F416">
        <f t="shared" si="26"/>
        <v>0</v>
      </c>
      <c r="G416">
        <f t="shared" si="27"/>
        <v>0</v>
      </c>
      <c r="H416">
        <f t="shared" si="28"/>
        <v>0</v>
      </c>
      <c r="I416">
        <f t="shared" si="29"/>
        <v>0</v>
      </c>
    </row>
    <row r="417" spans="1:9" x14ac:dyDescent="0.3">
      <c r="A417">
        <v>0</v>
      </c>
      <c r="B417">
        <v>0</v>
      </c>
      <c r="C417">
        <f>'M2'!O417</f>
        <v>0</v>
      </c>
      <c r="D417">
        <f>'M3'!O417</f>
        <v>0</v>
      </c>
      <c r="E417">
        <f>'M4'!O417</f>
        <v>0</v>
      </c>
      <c r="F417">
        <f t="shared" si="26"/>
        <v>0</v>
      </c>
      <c r="G417">
        <f t="shared" si="27"/>
        <v>0</v>
      </c>
      <c r="H417">
        <f t="shared" si="28"/>
        <v>0</v>
      </c>
      <c r="I417">
        <f t="shared" si="29"/>
        <v>0</v>
      </c>
    </row>
    <row r="418" spans="1:9" x14ac:dyDescent="0.3">
      <c r="A418">
        <v>0</v>
      </c>
      <c r="B418">
        <v>0</v>
      </c>
      <c r="C418">
        <f>'M2'!O418</f>
        <v>0</v>
      </c>
      <c r="D418">
        <f>'M3'!O418</f>
        <v>0</v>
      </c>
      <c r="E418">
        <f>'M4'!O418</f>
        <v>0</v>
      </c>
      <c r="F418">
        <f t="shared" si="26"/>
        <v>0</v>
      </c>
      <c r="G418">
        <f t="shared" si="27"/>
        <v>0</v>
      </c>
      <c r="H418">
        <f t="shared" si="28"/>
        <v>0</v>
      </c>
      <c r="I418">
        <f t="shared" si="29"/>
        <v>0</v>
      </c>
    </row>
    <row r="419" spans="1:9" x14ac:dyDescent="0.3">
      <c r="A419">
        <v>1</v>
      </c>
      <c r="B419">
        <v>1</v>
      </c>
      <c r="C419">
        <f>'M2'!O419</f>
        <v>1</v>
      </c>
      <c r="D419">
        <f>'M3'!O419</f>
        <v>1</v>
      </c>
      <c r="E419">
        <f>'M4'!O419</f>
        <v>1</v>
      </c>
      <c r="F419">
        <f t="shared" si="26"/>
        <v>0</v>
      </c>
      <c r="G419">
        <f t="shared" si="27"/>
        <v>0</v>
      </c>
      <c r="H419">
        <f t="shared" si="28"/>
        <v>0</v>
      </c>
      <c r="I419">
        <f t="shared" si="29"/>
        <v>0</v>
      </c>
    </row>
    <row r="420" spans="1:9" x14ac:dyDescent="0.3">
      <c r="A420">
        <v>0</v>
      </c>
      <c r="B420">
        <v>0</v>
      </c>
      <c r="C420">
        <f>'M2'!O420</f>
        <v>0</v>
      </c>
      <c r="D420">
        <f>'M3'!O420</f>
        <v>0</v>
      </c>
      <c r="E420">
        <f>'M4'!O420</f>
        <v>0</v>
      </c>
      <c r="F420">
        <f t="shared" si="26"/>
        <v>0</v>
      </c>
      <c r="G420">
        <f t="shared" si="27"/>
        <v>0</v>
      </c>
      <c r="H420">
        <f t="shared" si="28"/>
        <v>0</v>
      </c>
      <c r="I420">
        <f t="shared" si="29"/>
        <v>0</v>
      </c>
    </row>
    <row r="421" spans="1:9" x14ac:dyDescent="0.3">
      <c r="A421">
        <v>1</v>
      </c>
      <c r="B421">
        <v>1</v>
      </c>
      <c r="C421">
        <f>'M2'!O421</f>
        <v>1</v>
      </c>
      <c r="D421">
        <f>'M3'!O421</f>
        <v>1</v>
      </c>
      <c r="E421">
        <f>'M4'!O421</f>
        <v>1</v>
      </c>
      <c r="F421">
        <f t="shared" si="26"/>
        <v>0</v>
      </c>
      <c r="G421">
        <f t="shared" si="27"/>
        <v>0</v>
      </c>
      <c r="H421">
        <f t="shared" si="28"/>
        <v>0</v>
      </c>
      <c r="I421">
        <f t="shared" si="29"/>
        <v>0</v>
      </c>
    </row>
    <row r="422" spans="1:9" x14ac:dyDescent="0.3">
      <c r="A422">
        <v>0</v>
      </c>
      <c r="B422">
        <v>1</v>
      </c>
      <c r="C422">
        <f>'M2'!O422</f>
        <v>1</v>
      </c>
      <c r="D422">
        <f>'M3'!O422</f>
        <v>1</v>
      </c>
      <c r="E422">
        <f>'M4'!O422</f>
        <v>1</v>
      </c>
      <c r="F422">
        <f t="shared" si="26"/>
        <v>-1</v>
      </c>
      <c r="G422">
        <f t="shared" si="27"/>
        <v>-1</v>
      </c>
      <c r="H422">
        <f t="shared" si="28"/>
        <v>-1</v>
      </c>
      <c r="I422">
        <f t="shared" si="29"/>
        <v>-1</v>
      </c>
    </row>
    <row r="423" spans="1:9" x14ac:dyDescent="0.3">
      <c r="A423">
        <v>1</v>
      </c>
      <c r="B423">
        <v>1</v>
      </c>
      <c r="C423">
        <f>'M2'!O423</f>
        <v>1</v>
      </c>
      <c r="D423">
        <f>'M3'!O423</f>
        <v>1</v>
      </c>
      <c r="E423">
        <f>'M4'!O423</f>
        <v>1</v>
      </c>
      <c r="F423">
        <f t="shared" si="26"/>
        <v>0</v>
      </c>
      <c r="G423">
        <f t="shared" si="27"/>
        <v>0</v>
      </c>
      <c r="H423">
        <f t="shared" si="28"/>
        <v>0</v>
      </c>
      <c r="I423">
        <f t="shared" si="29"/>
        <v>0</v>
      </c>
    </row>
    <row r="424" spans="1:9" x14ac:dyDescent="0.3">
      <c r="A424">
        <v>0</v>
      </c>
      <c r="B424">
        <v>0</v>
      </c>
      <c r="C424">
        <f>'M2'!O424</f>
        <v>0</v>
      </c>
      <c r="D424">
        <f>'M3'!O424</f>
        <v>0</v>
      </c>
      <c r="E424">
        <f>'M4'!O424</f>
        <v>0</v>
      </c>
      <c r="F424">
        <f t="shared" si="26"/>
        <v>0</v>
      </c>
      <c r="G424">
        <f t="shared" si="27"/>
        <v>0</v>
      </c>
      <c r="H424">
        <f t="shared" si="28"/>
        <v>0</v>
      </c>
      <c r="I424">
        <f t="shared" si="29"/>
        <v>0</v>
      </c>
    </row>
    <row r="425" spans="1:9" x14ac:dyDescent="0.3">
      <c r="A425">
        <v>0</v>
      </c>
      <c r="B425">
        <v>0</v>
      </c>
      <c r="C425">
        <f>'M2'!O425</f>
        <v>0</v>
      </c>
      <c r="D425">
        <f>'M3'!O425</f>
        <v>0</v>
      </c>
      <c r="E425">
        <f>'M4'!O425</f>
        <v>0</v>
      </c>
      <c r="F425">
        <f t="shared" si="26"/>
        <v>0</v>
      </c>
      <c r="G425">
        <f t="shared" si="27"/>
        <v>0</v>
      </c>
      <c r="H425">
        <f t="shared" si="28"/>
        <v>0</v>
      </c>
      <c r="I425">
        <f t="shared" si="29"/>
        <v>0</v>
      </c>
    </row>
    <row r="426" spans="1:9" x14ac:dyDescent="0.3">
      <c r="A426">
        <v>1</v>
      </c>
      <c r="B426">
        <v>0</v>
      </c>
      <c r="C426">
        <f>'M2'!O426</f>
        <v>0</v>
      </c>
      <c r="D426">
        <f>'M3'!O426</f>
        <v>0</v>
      </c>
      <c r="E426">
        <f>'M4'!O426</f>
        <v>0</v>
      </c>
      <c r="F426">
        <f t="shared" si="26"/>
        <v>1</v>
      </c>
      <c r="G426">
        <f t="shared" si="27"/>
        <v>1</v>
      </c>
      <c r="H426">
        <f t="shared" si="28"/>
        <v>1</v>
      </c>
      <c r="I426">
        <f t="shared" si="29"/>
        <v>1</v>
      </c>
    </row>
    <row r="427" spans="1:9" x14ac:dyDescent="0.3">
      <c r="A427">
        <v>0</v>
      </c>
      <c r="B427">
        <v>0</v>
      </c>
      <c r="C427">
        <f>'M2'!O427</f>
        <v>0</v>
      </c>
      <c r="D427">
        <f>'M3'!O427</f>
        <v>0</v>
      </c>
      <c r="E427">
        <f>'M4'!O427</f>
        <v>0</v>
      </c>
      <c r="F427">
        <f t="shared" si="26"/>
        <v>0</v>
      </c>
      <c r="G427">
        <f t="shared" si="27"/>
        <v>0</v>
      </c>
      <c r="H427">
        <f t="shared" si="28"/>
        <v>0</v>
      </c>
      <c r="I427">
        <f t="shared" si="29"/>
        <v>0</v>
      </c>
    </row>
    <row r="428" spans="1:9" x14ac:dyDescent="0.3">
      <c r="A428">
        <v>0</v>
      </c>
      <c r="B428">
        <v>0</v>
      </c>
      <c r="C428">
        <f>'M2'!O428</f>
        <v>0</v>
      </c>
      <c r="D428">
        <f>'M3'!O428</f>
        <v>0</v>
      </c>
      <c r="E428">
        <f>'M4'!O428</f>
        <v>0</v>
      </c>
      <c r="F428">
        <f t="shared" si="26"/>
        <v>0</v>
      </c>
      <c r="G428">
        <f t="shared" si="27"/>
        <v>0</v>
      </c>
      <c r="H428">
        <f t="shared" si="28"/>
        <v>0</v>
      </c>
      <c r="I428">
        <f t="shared" si="29"/>
        <v>0</v>
      </c>
    </row>
    <row r="429" spans="1:9" x14ac:dyDescent="0.3">
      <c r="A429">
        <v>1</v>
      </c>
      <c r="B429">
        <v>1</v>
      </c>
      <c r="C429">
        <f>'M2'!O429</f>
        <v>1</v>
      </c>
      <c r="D429">
        <f>'M3'!O429</f>
        <v>1</v>
      </c>
      <c r="E429">
        <f>'M4'!O429</f>
        <v>1</v>
      </c>
      <c r="F429">
        <f t="shared" si="26"/>
        <v>0</v>
      </c>
      <c r="G429">
        <f t="shared" si="27"/>
        <v>0</v>
      </c>
      <c r="H429">
        <f t="shared" si="28"/>
        <v>0</v>
      </c>
      <c r="I429">
        <f t="shared" si="29"/>
        <v>0</v>
      </c>
    </row>
    <row r="430" spans="1:9" x14ac:dyDescent="0.3">
      <c r="A430">
        <v>0</v>
      </c>
      <c r="B430">
        <v>0</v>
      </c>
      <c r="C430">
        <f>'M2'!O430</f>
        <v>0</v>
      </c>
      <c r="D430">
        <f>'M3'!O430</f>
        <v>0</v>
      </c>
      <c r="E430">
        <f>'M4'!O430</f>
        <v>0</v>
      </c>
      <c r="F430">
        <f t="shared" si="26"/>
        <v>0</v>
      </c>
      <c r="G430">
        <f t="shared" si="27"/>
        <v>0</v>
      </c>
      <c r="H430">
        <f t="shared" si="28"/>
        <v>0</v>
      </c>
      <c r="I430">
        <f t="shared" si="29"/>
        <v>0</v>
      </c>
    </row>
    <row r="431" spans="1:9" x14ac:dyDescent="0.3">
      <c r="A431">
        <v>0</v>
      </c>
      <c r="B431">
        <v>0</v>
      </c>
      <c r="C431">
        <f>'M2'!O431</f>
        <v>0</v>
      </c>
      <c r="D431">
        <f>'M3'!O431</f>
        <v>0</v>
      </c>
      <c r="E431">
        <f>'M4'!O431</f>
        <v>0</v>
      </c>
      <c r="F431">
        <f t="shared" si="26"/>
        <v>0</v>
      </c>
      <c r="G431">
        <f t="shared" si="27"/>
        <v>0</v>
      </c>
      <c r="H431">
        <f t="shared" si="28"/>
        <v>0</v>
      </c>
      <c r="I431">
        <f t="shared" si="29"/>
        <v>0</v>
      </c>
    </row>
    <row r="432" spans="1:9" x14ac:dyDescent="0.3">
      <c r="A432">
        <v>0</v>
      </c>
      <c r="B432">
        <v>0</v>
      </c>
      <c r="C432">
        <f>'M2'!O432</f>
        <v>0</v>
      </c>
      <c r="D432">
        <f>'M3'!O432</f>
        <v>0</v>
      </c>
      <c r="E432">
        <f>'M4'!O432</f>
        <v>0</v>
      </c>
      <c r="F432">
        <f t="shared" si="26"/>
        <v>0</v>
      </c>
      <c r="G432">
        <f t="shared" si="27"/>
        <v>0</v>
      </c>
      <c r="H432">
        <f t="shared" si="28"/>
        <v>0</v>
      </c>
      <c r="I432">
        <f t="shared" si="29"/>
        <v>0</v>
      </c>
    </row>
    <row r="433" spans="1:9" x14ac:dyDescent="0.3">
      <c r="A433">
        <v>0</v>
      </c>
      <c r="B433">
        <v>0</v>
      </c>
      <c r="C433">
        <f>'M2'!O433</f>
        <v>0</v>
      </c>
      <c r="D433">
        <f>'M3'!O433</f>
        <v>0</v>
      </c>
      <c r="E433">
        <f>'M4'!O433</f>
        <v>0</v>
      </c>
      <c r="F433">
        <f t="shared" si="26"/>
        <v>0</v>
      </c>
      <c r="G433">
        <f t="shared" si="27"/>
        <v>0</v>
      </c>
      <c r="H433">
        <f t="shared" si="28"/>
        <v>0</v>
      </c>
      <c r="I433">
        <f t="shared" si="29"/>
        <v>0</v>
      </c>
    </row>
    <row r="434" spans="1:9" x14ac:dyDescent="0.3">
      <c r="A434">
        <v>1</v>
      </c>
      <c r="B434">
        <v>1</v>
      </c>
      <c r="C434">
        <f>'M2'!O434</f>
        <v>1</v>
      </c>
      <c r="D434">
        <f>'M3'!O434</f>
        <v>1</v>
      </c>
      <c r="E434">
        <f>'M4'!O434</f>
        <v>1</v>
      </c>
      <c r="F434">
        <f t="shared" si="26"/>
        <v>0</v>
      </c>
      <c r="G434">
        <f t="shared" si="27"/>
        <v>0</v>
      </c>
      <c r="H434">
        <f t="shared" si="28"/>
        <v>0</v>
      </c>
      <c r="I434">
        <f t="shared" si="29"/>
        <v>0</v>
      </c>
    </row>
    <row r="435" spans="1:9" x14ac:dyDescent="0.3">
      <c r="A435">
        <v>0</v>
      </c>
      <c r="B435">
        <v>0</v>
      </c>
      <c r="C435">
        <f>'M2'!O435</f>
        <v>0</v>
      </c>
      <c r="D435">
        <f>'M3'!O435</f>
        <v>0</v>
      </c>
      <c r="E435">
        <f>'M4'!O435</f>
        <v>0</v>
      </c>
      <c r="F435">
        <f t="shared" si="26"/>
        <v>0</v>
      </c>
      <c r="G435">
        <f t="shared" si="27"/>
        <v>0</v>
      </c>
      <c r="H435">
        <f t="shared" si="28"/>
        <v>0</v>
      </c>
      <c r="I435">
        <f t="shared" si="29"/>
        <v>0</v>
      </c>
    </row>
    <row r="436" spans="1:9" x14ac:dyDescent="0.3">
      <c r="A436">
        <v>0</v>
      </c>
      <c r="B436">
        <v>0</v>
      </c>
      <c r="C436">
        <f>'M2'!O436</f>
        <v>0</v>
      </c>
      <c r="D436">
        <f>'M3'!O436</f>
        <v>0</v>
      </c>
      <c r="E436">
        <f>'M4'!O436</f>
        <v>0</v>
      </c>
      <c r="F436">
        <f t="shared" si="26"/>
        <v>0</v>
      </c>
      <c r="G436">
        <f t="shared" si="27"/>
        <v>0</v>
      </c>
      <c r="H436">
        <f t="shared" si="28"/>
        <v>0</v>
      </c>
      <c r="I436">
        <f t="shared" si="29"/>
        <v>0</v>
      </c>
    </row>
    <row r="437" spans="1:9" x14ac:dyDescent="0.3">
      <c r="A437">
        <v>0</v>
      </c>
      <c r="B437">
        <v>0</v>
      </c>
      <c r="C437">
        <f>'M2'!O437</f>
        <v>0</v>
      </c>
      <c r="D437">
        <f>'M3'!O437</f>
        <v>0</v>
      </c>
      <c r="E437">
        <f>'M4'!O437</f>
        <v>0</v>
      </c>
      <c r="F437">
        <f t="shared" si="26"/>
        <v>0</v>
      </c>
      <c r="G437">
        <f t="shared" si="27"/>
        <v>0</v>
      </c>
      <c r="H437">
        <f t="shared" si="28"/>
        <v>0</v>
      </c>
      <c r="I437">
        <f t="shared" si="29"/>
        <v>0</v>
      </c>
    </row>
    <row r="438" spans="1:9" x14ac:dyDescent="0.3">
      <c r="A438">
        <v>0</v>
      </c>
      <c r="B438">
        <v>0</v>
      </c>
      <c r="C438">
        <f>'M2'!O438</f>
        <v>0</v>
      </c>
      <c r="D438">
        <f>'M3'!O438</f>
        <v>0</v>
      </c>
      <c r="E438">
        <f>'M4'!O438</f>
        <v>0</v>
      </c>
      <c r="F438">
        <f t="shared" si="26"/>
        <v>0</v>
      </c>
      <c r="G438">
        <f t="shared" si="27"/>
        <v>0</v>
      </c>
      <c r="H438">
        <f t="shared" si="28"/>
        <v>0</v>
      </c>
      <c r="I438">
        <f t="shared" si="29"/>
        <v>0</v>
      </c>
    </row>
    <row r="439" spans="1:9" x14ac:dyDescent="0.3">
      <c r="A439">
        <v>1</v>
      </c>
      <c r="B439">
        <v>1</v>
      </c>
      <c r="C439">
        <f>'M2'!O439</f>
        <v>1</v>
      </c>
      <c r="D439">
        <f>'M3'!O439</f>
        <v>1</v>
      </c>
      <c r="E439">
        <f>'M4'!O439</f>
        <v>1</v>
      </c>
      <c r="F439">
        <f t="shared" si="26"/>
        <v>0</v>
      </c>
      <c r="G439">
        <f t="shared" si="27"/>
        <v>0</v>
      </c>
      <c r="H439">
        <f t="shared" si="28"/>
        <v>0</v>
      </c>
      <c r="I439">
        <f t="shared" si="29"/>
        <v>0</v>
      </c>
    </row>
    <row r="440" spans="1:9" x14ac:dyDescent="0.3">
      <c r="A440">
        <v>0</v>
      </c>
      <c r="B440">
        <v>0</v>
      </c>
      <c r="C440">
        <f>'M2'!O440</f>
        <v>0</v>
      </c>
      <c r="D440">
        <f>'M3'!O440</f>
        <v>0</v>
      </c>
      <c r="E440">
        <f>'M4'!O440</f>
        <v>0</v>
      </c>
      <c r="F440">
        <f t="shared" si="26"/>
        <v>0</v>
      </c>
      <c r="G440">
        <f t="shared" si="27"/>
        <v>0</v>
      </c>
      <c r="H440">
        <f t="shared" si="28"/>
        <v>0</v>
      </c>
      <c r="I440">
        <f t="shared" si="29"/>
        <v>0</v>
      </c>
    </row>
    <row r="441" spans="1:9" x14ac:dyDescent="0.3">
      <c r="A441">
        <v>0</v>
      </c>
      <c r="B441">
        <v>0</v>
      </c>
      <c r="C441">
        <f>'M2'!O441</f>
        <v>0</v>
      </c>
      <c r="D441">
        <f>'M3'!O441</f>
        <v>0</v>
      </c>
      <c r="E441">
        <f>'M4'!O441</f>
        <v>0</v>
      </c>
      <c r="F441">
        <f t="shared" si="26"/>
        <v>0</v>
      </c>
      <c r="G441">
        <f t="shared" si="27"/>
        <v>0</v>
      </c>
      <c r="H441">
        <f t="shared" si="28"/>
        <v>0</v>
      </c>
      <c r="I441">
        <f t="shared" si="29"/>
        <v>0</v>
      </c>
    </row>
    <row r="442" spans="1:9" x14ac:dyDescent="0.3">
      <c r="A442">
        <v>0</v>
      </c>
      <c r="B442">
        <v>0</v>
      </c>
      <c r="C442">
        <f>'M2'!O442</f>
        <v>0</v>
      </c>
      <c r="D442">
        <f>'M3'!O442</f>
        <v>0</v>
      </c>
      <c r="E442">
        <f>'M4'!O442</f>
        <v>0</v>
      </c>
      <c r="F442">
        <f t="shared" si="26"/>
        <v>0</v>
      </c>
      <c r="G442">
        <f t="shared" si="27"/>
        <v>0</v>
      </c>
      <c r="H442">
        <f t="shared" si="28"/>
        <v>0</v>
      </c>
      <c r="I442">
        <f t="shared" si="29"/>
        <v>0</v>
      </c>
    </row>
    <row r="443" spans="1:9" x14ac:dyDescent="0.3">
      <c r="A443">
        <v>0</v>
      </c>
      <c r="B443">
        <v>0</v>
      </c>
      <c r="C443">
        <f>'M2'!O443</f>
        <v>0</v>
      </c>
      <c r="D443">
        <f>'M3'!O443</f>
        <v>0</v>
      </c>
      <c r="E443">
        <f>'M4'!O443</f>
        <v>0</v>
      </c>
      <c r="F443">
        <f t="shared" si="26"/>
        <v>0</v>
      </c>
      <c r="G443">
        <f t="shared" si="27"/>
        <v>0</v>
      </c>
      <c r="H443">
        <f t="shared" si="28"/>
        <v>0</v>
      </c>
      <c r="I443">
        <f t="shared" si="29"/>
        <v>0</v>
      </c>
    </row>
    <row r="444" spans="1:9" x14ac:dyDescent="0.3">
      <c r="A444">
        <v>0</v>
      </c>
      <c r="B444">
        <v>0</v>
      </c>
      <c r="C444">
        <f>'M2'!O444</f>
        <v>0</v>
      </c>
      <c r="D444">
        <f>'M3'!O444</f>
        <v>0</v>
      </c>
      <c r="E444">
        <f>'M4'!O444</f>
        <v>0</v>
      </c>
      <c r="F444">
        <f t="shared" si="26"/>
        <v>0</v>
      </c>
      <c r="G444">
        <f t="shared" si="27"/>
        <v>0</v>
      </c>
      <c r="H444">
        <f t="shared" si="28"/>
        <v>0</v>
      </c>
      <c r="I444">
        <f t="shared" si="29"/>
        <v>0</v>
      </c>
    </row>
    <row r="445" spans="1:9" x14ac:dyDescent="0.3">
      <c r="A445">
        <v>1</v>
      </c>
      <c r="B445">
        <v>0</v>
      </c>
      <c r="C445">
        <f>'M2'!O445</f>
        <v>0</v>
      </c>
      <c r="D445">
        <f>'M3'!O445</f>
        <v>0</v>
      </c>
      <c r="E445">
        <f>'M4'!O445</f>
        <v>0</v>
      </c>
      <c r="F445">
        <f t="shared" si="26"/>
        <v>1</v>
      </c>
      <c r="G445">
        <f t="shared" si="27"/>
        <v>1</v>
      </c>
      <c r="H445">
        <f t="shared" si="28"/>
        <v>1</v>
      </c>
      <c r="I445">
        <f t="shared" si="29"/>
        <v>1</v>
      </c>
    </row>
    <row r="446" spans="1:9" x14ac:dyDescent="0.3">
      <c r="A446">
        <v>0</v>
      </c>
      <c r="B446">
        <v>0</v>
      </c>
      <c r="C446">
        <f>'M2'!O446</f>
        <v>0</v>
      </c>
      <c r="D446">
        <f>'M3'!O446</f>
        <v>0</v>
      </c>
      <c r="E446">
        <f>'M4'!O446</f>
        <v>0</v>
      </c>
      <c r="F446">
        <f t="shared" si="26"/>
        <v>0</v>
      </c>
      <c r="G446">
        <f t="shared" si="27"/>
        <v>0</v>
      </c>
      <c r="H446">
        <f t="shared" si="28"/>
        <v>0</v>
      </c>
      <c r="I446">
        <f t="shared" si="29"/>
        <v>0</v>
      </c>
    </row>
    <row r="447" spans="1:9" x14ac:dyDescent="0.3">
      <c r="A447">
        <v>1</v>
      </c>
      <c r="B447">
        <v>0</v>
      </c>
      <c r="C447">
        <f>'M2'!O447</f>
        <v>0</v>
      </c>
      <c r="D447">
        <f>'M3'!O447</f>
        <v>0</v>
      </c>
      <c r="E447">
        <f>'M4'!O447</f>
        <v>0</v>
      </c>
      <c r="F447">
        <f t="shared" si="26"/>
        <v>1</v>
      </c>
      <c r="G447">
        <f t="shared" si="27"/>
        <v>1</v>
      </c>
      <c r="H447">
        <f t="shared" si="28"/>
        <v>1</v>
      </c>
      <c r="I447">
        <f t="shared" si="29"/>
        <v>1</v>
      </c>
    </row>
    <row r="448" spans="1:9" x14ac:dyDescent="0.3">
      <c r="A448">
        <v>0</v>
      </c>
      <c r="B448">
        <v>0</v>
      </c>
      <c r="C448">
        <f>'M2'!O448</f>
        <v>0</v>
      </c>
      <c r="D448">
        <f>'M3'!O448</f>
        <v>0</v>
      </c>
      <c r="E448">
        <f>'M4'!O448</f>
        <v>0</v>
      </c>
      <c r="F448">
        <f t="shared" si="26"/>
        <v>0</v>
      </c>
      <c r="G448">
        <f t="shared" si="27"/>
        <v>0</v>
      </c>
      <c r="H448">
        <f t="shared" si="28"/>
        <v>0</v>
      </c>
      <c r="I448">
        <f t="shared" si="29"/>
        <v>0</v>
      </c>
    </row>
    <row r="449" spans="1:9" x14ac:dyDescent="0.3">
      <c r="A449">
        <v>0</v>
      </c>
      <c r="B449">
        <v>0</v>
      </c>
      <c r="C449">
        <f>'M2'!O449</f>
        <v>0</v>
      </c>
      <c r="D449">
        <f>'M3'!O449</f>
        <v>0</v>
      </c>
      <c r="E449">
        <f>'M4'!O449</f>
        <v>0</v>
      </c>
      <c r="F449">
        <f t="shared" si="26"/>
        <v>0</v>
      </c>
      <c r="G449">
        <f t="shared" si="27"/>
        <v>0</v>
      </c>
      <c r="H449">
        <f t="shared" si="28"/>
        <v>0</v>
      </c>
      <c r="I449">
        <f t="shared" si="29"/>
        <v>0</v>
      </c>
    </row>
    <row r="450" spans="1:9" x14ac:dyDescent="0.3">
      <c r="A450">
        <v>1</v>
      </c>
      <c r="B450">
        <v>0</v>
      </c>
      <c r="C450">
        <f>'M2'!O450</f>
        <v>0</v>
      </c>
      <c r="D450">
        <f>'M3'!O450</f>
        <v>0</v>
      </c>
      <c r="E450">
        <f>'M4'!O450</f>
        <v>0</v>
      </c>
      <c r="F450">
        <f t="shared" si="26"/>
        <v>1</v>
      </c>
      <c r="G450">
        <f t="shared" si="27"/>
        <v>1</v>
      </c>
      <c r="H450">
        <f t="shared" si="28"/>
        <v>1</v>
      </c>
      <c r="I450">
        <f t="shared" si="29"/>
        <v>1</v>
      </c>
    </row>
    <row r="451" spans="1:9" x14ac:dyDescent="0.3">
      <c r="A451">
        <v>0</v>
      </c>
      <c r="B451">
        <v>0</v>
      </c>
      <c r="C451">
        <f>'M2'!O451</f>
        <v>0</v>
      </c>
      <c r="D451">
        <f>'M3'!O451</f>
        <v>0</v>
      </c>
      <c r="E451">
        <f>'M4'!O451</f>
        <v>0</v>
      </c>
      <c r="F451">
        <f t="shared" ref="F451:F514" si="30">$A451-B451</f>
        <v>0</v>
      </c>
      <c r="G451">
        <f t="shared" ref="G451:G514" si="31">$A451-C451</f>
        <v>0</v>
      </c>
      <c r="H451">
        <f t="shared" ref="H451:H514" si="32">$A451-D451</f>
        <v>0</v>
      </c>
      <c r="I451">
        <f t="shared" ref="I451:I514" si="33">$A451-E451</f>
        <v>0</v>
      </c>
    </row>
    <row r="452" spans="1:9" x14ac:dyDescent="0.3">
      <c r="A452">
        <v>0</v>
      </c>
      <c r="B452">
        <v>0</v>
      </c>
      <c r="C452">
        <f>'M2'!O452</f>
        <v>0</v>
      </c>
      <c r="D452">
        <f>'M3'!O452</f>
        <v>0</v>
      </c>
      <c r="E452">
        <f>'M4'!O452</f>
        <v>0</v>
      </c>
      <c r="F452">
        <f t="shared" si="30"/>
        <v>0</v>
      </c>
      <c r="G452">
        <f t="shared" si="31"/>
        <v>0</v>
      </c>
      <c r="H452">
        <f t="shared" si="32"/>
        <v>0</v>
      </c>
      <c r="I452">
        <f t="shared" si="33"/>
        <v>0</v>
      </c>
    </row>
    <row r="453" spans="1:9" x14ac:dyDescent="0.3">
      <c r="A453">
        <v>0</v>
      </c>
      <c r="B453">
        <v>0</v>
      </c>
      <c r="C453">
        <f>'M2'!O453</f>
        <v>0</v>
      </c>
      <c r="D453">
        <f>'M3'!O453</f>
        <v>0</v>
      </c>
      <c r="E453">
        <f>'M4'!O453</f>
        <v>0</v>
      </c>
      <c r="F453">
        <f t="shared" si="30"/>
        <v>0</v>
      </c>
      <c r="G453">
        <f t="shared" si="31"/>
        <v>0</v>
      </c>
      <c r="H453">
        <f t="shared" si="32"/>
        <v>0</v>
      </c>
      <c r="I453">
        <f t="shared" si="33"/>
        <v>0</v>
      </c>
    </row>
    <row r="454" spans="1:9" x14ac:dyDescent="0.3">
      <c r="A454">
        <v>1</v>
      </c>
      <c r="B454">
        <v>1</v>
      </c>
      <c r="C454">
        <f>'M2'!O454</f>
        <v>1</v>
      </c>
      <c r="D454">
        <f>'M3'!O454</f>
        <v>1</v>
      </c>
      <c r="E454">
        <f>'M4'!O454</f>
        <v>1</v>
      </c>
      <c r="F454">
        <f t="shared" si="30"/>
        <v>0</v>
      </c>
      <c r="G454">
        <f t="shared" si="31"/>
        <v>0</v>
      </c>
      <c r="H454">
        <f t="shared" si="32"/>
        <v>0</v>
      </c>
      <c r="I454">
        <f t="shared" si="33"/>
        <v>0</v>
      </c>
    </row>
    <row r="455" spans="1:9" x14ac:dyDescent="0.3">
      <c r="A455">
        <v>0</v>
      </c>
      <c r="B455">
        <v>0</v>
      </c>
      <c r="C455">
        <f>'M2'!O455</f>
        <v>0</v>
      </c>
      <c r="D455">
        <f>'M3'!O455</f>
        <v>0</v>
      </c>
      <c r="E455">
        <f>'M4'!O455</f>
        <v>0</v>
      </c>
      <c r="F455">
        <f t="shared" si="30"/>
        <v>0</v>
      </c>
      <c r="G455">
        <f t="shared" si="31"/>
        <v>0</v>
      </c>
      <c r="H455">
        <f t="shared" si="32"/>
        <v>0</v>
      </c>
      <c r="I455">
        <f t="shared" si="33"/>
        <v>0</v>
      </c>
    </row>
    <row r="456" spans="1:9" x14ac:dyDescent="0.3">
      <c r="A456">
        <v>1</v>
      </c>
      <c r="B456">
        <v>0</v>
      </c>
      <c r="C456">
        <f>'M2'!O456</f>
        <v>0</v>
      </c>
      <c r="D456">
        <f>'M3'!O456</f>
        <v>0</v>
      </c>
      <c r="E456">
        <f>'M4'!O456</f>
        <v>0</v>
      </c>
      <c r="F456">
        <f t="shared" si="30"/>
        <v>1</v>
      </c>
      <c r="G456">
        <f t="shared" si="31"/>
        <v>1</v>
      </c>
      <c r="H456">
        <f t="shared" si="32"/>
        <v>1</v>
      </c>
      <c r="I456">
        <f t="shared" si="33"/>
        <v>1</v>
      </c>
    </row>
    <row r="457" spans="1:9" x14ac:dyDescent="0.3">
      <c r="A457">
        <v>0</v>
      </c>
      <c r="B457">
        <v>0</v>
      </c>
      <c r="C457">
        <f>'M2'!O457</f>
        <v>0</v>
      </c>
      <c r="D457">
        <f>'M3'!O457</f>
        <v>0</v>
      </c>
      <c r="E457">
        <f>'M4'!O457</f>
        <v>0</v>
      </c>
      <c r="F457">
        <f t="shared" si="30"/>
        <v>0</v>
      </c>
      <c r="G457">
        <f t="shared" si="31"/>
        <v>0</v>
      </c>
      <c r="H457">
        <f t="shared" si="32"/>
        <v>0</v>
      </c>
      <c r="I457">
        <f t="shared" si="33"/>
        <v>0</v>
      </c>
    </row>
    <row r="458" spans="1:9" x14ac:dyDescent="0.3">
      <c r="A458">
        <v>0</v>
      </c>
      <c r="B458">
        <v>0</v>
      </c>
      <c r="C458">
        <f>'M2'!O458</f>
        <v>0</v>
      </c>
      <c r="D458">
        <f>'M3'!O458</f>
        <v>0</v>
      </c>
      <c r="E458">
        <f>'M4'!O458</f>
        <v>0</v>
      </c>
      <c r="F458">
        <f t="shared" si="30"/>
        <v>0</v>
      </c>
      <c r="G458">
        <f t="shared" si="31"/>
        <v>0</v>
      </c>
      <c r="H458">
        <f t="shared" si="32"/>
        <v>0</v>
      </c>
      <c r="I458">
        <f t="shared" si="33"/>
        <v>0</v>
      </c>
    </row>
    <row r="459" spans="1:9" x14ac:dyDescent="0.3">
      <c r="A459">
        <v>0</v>
      </c>
      <c r="B459">
        <v>0</v>
      </c>
      <c r="C459">
        <f>'M2'!O459</f>
        <v>0</v>
      </c>
      <c r="D459">
        <f>'M3'!O459</f>
        <v>0</v>
      </c>
      <c r="E459">
        <f>'M4'!O459</f>
        <v>0</v>
      </c>
      <c r="F459">
        <f t="shared" si="30"/>
        <v>0</v>
      </c>
      <c r="G459">
        <f t="shared" si="31"/>
        <v>0</v>
      </c>
      <c r="H459">
        <f t="shared" si="32"/>
        <v>0</v>
      </c>
      <c r="I459">
        <f t="shared" si="33"/>
        <v>0</v>
      </c>
    </row>
    <row r="460" spans="1:9" x14ac:dyDescent="0.3">
      <c r="A460">
        <v>0</v>
      </c>
      <c r="B460">
        <v>0</v>
      </c>
      <c r="C460">
        <f>'M2'!O460</f>
        <v>0</v>
      </c>
      <c r="D460">
        <f>'M3'!O460</f>
        <v>0</v>
      </c>
      <c r="E460">
        <f>'M4'!O460</f>
        <v>0</v>
      </c>
      <c r="F460">
        <f t="shared" si="30"/>
        <v>0</v>
      </c>
      <c r="G460">
        <f t="shared" si="31"/>
        <v>0</v>
      </c>
      <c r="H460">
        <f t="shared" si="32"/>
        <v>0</v>
      </c>
      <c r="I460">
        <f t="shared" si="33"/>
        <v>0</v>
      </c>
    </row>
    <row r="461" spans="1:9" x14ac:dyDescent="0.3">
      <c r="A461">
        <v>0</v>
      </c>
      <c r="B461">
        <v>0</v>
      </c>
      <c r="C461">
        <f>'M2'!O461</f>
        <v>0</v>
      </c>
      <c r="D461">
        <f>'M3'!O461</f>
        <v>0</v>
      </c>
      <c r="E461">
        <f>'M4'!O461</f>
        <v>0</v>
      </c>
      <c r="F461">
        <f t="shared" si="30"/>
        <v>0</v>
      </c>
      <c r="G461">
        <f t="shared" si="31"/>
        <v>0</v>
      </c>
      <c r="H461">
        <f t="shared" si="32"/>
        <v>0</v>
      </c>
      <c r="I461">
        <f t="shared" si="33"/>
        <v>0</v>
      </c>
    </row>
    <row r="462" spans="1:9" x14ac:dyDescent="0.3">
      <c r="A462">
        <v>1</v>
      </c>
      <c r="B462">
        <v>1</v>
      </c>
      <c r="C462">
        <f>'M2'!O462</f>
        <v>1</v>
      </c>
      <c r="D462">
        <f>'M3'!O462</f>
        <v>1</v>
      </c>
      <c r="E462">
        <f>'M4'!O462</f>
        <v>1</v>
      </c>
      <c r="F462">
        <f t="shared" si="30"/>
        <v>0</v>
      </c>
      <c r="G462">
        <f t="shared" si="31"/>
        <v>0</v>
      </c>
      <c r="H462">
        <f t="shared" si="32"/>
        <v>0</v>
      </c>
      <c r="I462">
        <f t="shared" si="33"/>
        <v>0</v>
      </c>
    </row>
    <row r="463" spans="1:9" x14ac:dyDescent="0.3">
      <c r="A463">
        <v>1</v>
      </c>
      <c r="B463">
        <v>0</v>
      </c>
      <c r="C463">
        <f>'M2'!O463</f>
        <v>0</v>
      </c>
      <c r="D463">
        <f>'M3'!O463</f>
        <v>0</v>
      </c>
      <c r="E463">
        <f>'M4'!O463</f>
        <v>0</v>
      </c>
      <c r="F463">
        <f t="shared" si="30"/>
        <v>1</v>
      </c>
      <c r="G463">
        <f t="shared" si="31"/>
        <v>1</v>
      </c>
      <c r="H463">
        <f t="shared" si="32"/>
        <v>1</v>
      </c>
      <c r="I463">
        <f t="shared" si="33"/>
        <v>1</v>
      </c>
    </row>
    <row r="464" spans="1:9" x14ac:dyDescent="0.3">
      <c r="A464">
        <v>0</v>
      </c>
      <c r="B464">
        <v>0</v>
      </c>
      <c r="C464">
        <f>'M2'!O464</f>
        <v>0</v>
      </c>
      <c r="D464">
        <f>'M3'!O464</f>
        <v>0</v>
      </c>
      <c r="E464">
        <f>'M4'!O464</f>
        <v>0</v>
      </c>
      <c r="F464">
        <f t="shared" si="30"/>
        <v>0</v>
      </c>
      <c r="G464">
        <f t="shared" si="31"/>
        <v>0</v>
      </c>
      <c r="H464">
        <f t="shared" si="32"/>
        <v>0</v>
      </c>
      <c r="I464">
        <f t="shared" si="33"/>
        <v>0</v>
      </c>
    </row>
    <row r="465" spans="1:9" x14ac:dyDescent="0.3">
      <c r="A465">
        <v>0</v>
      </c>
      <c r="B465">
        <v>0</v>
      </c>
      <c r="C465">
        <f>'M2'!O465</f>
        <v>0</v>
      </c>
      <c r="D465">
        <f>'M3'!O465</f>
        <v>0</v>
      </c>
      <c r="E465">
        <f>'M4'!O465</f>
        <v>0</v>
      </c>
      <c r="F465">
        <f t="shared" si="30"/>
        <v>0</v>
      </c>
      <c r="G465">
        <f t="shared" si="31"/>
        <v>0</v>
      </c>
      <c r="H465">
        <f t="shared" si="32"/>
        <v>0</v>
      </c>
      <c r="I465">
        <f t="shared" si="33"/>
        <v>0</v>
      </c>
    </row>
    <row r="466" spans="1:9" x14ac:dyDescent="0.3">
      <c r="A466">
        <v>1</v>
      </c>
      <c r="B466">
        <v>0</v>
      </c>
      <c r="C466">
        <f>'M2'!O466</f>
        <v>0</v>
      </c>
      <c r="D466">
        <f>'M3'!O466</f>
        <v>0</v>
      </c>
      <c r="E466">
        <f>'M4'!O466</f>
        <v>0</v>
      </c>
      <c r="F466">
        <f t="shared" si="30"/>
        <v>1</v>
      </c>
      <c r="G466">
        <f t="shared" si="31"/>
        <v>1</v>
      </c>
      <c r="H466">
        <f t="shared" si="32"/>
        <v>1</v>
      </c>
      <c r="I466">
        <f t="shared" si="33"/>
        <v>1</v>
      </c>
    </row>
    <row r="467" spans="1:9" x14ac:dyDescent="0.3">
      <c r="A467">
        <v>1</v>
      </c>
      <c r="B467">
        <v>0</v>
      </c>
      <c r="C467">
        <f>'M2'!O467</f>
        <v>0</v>
      </c>
      <c r="D467">
        <f>'M3'!O467</f>
        <v>0</v>
      </c>
      <c r="E467">
        <f>'M4'!O467</f>
        <v>0</v>
      </c>
      <c r="F467">
        <f t="shared" si="30"/>
        <v>1</v>
      </c>
      <c r="G467">
        <f t="shared" si="31"/>
        <v>1</v>
      </c>
      <c r="H467">
        <f t="shared" si="32"/>
        <v>1</v>
      </c>
      <c r="I467">
        <f t="shared" si="33"/>
        <v>1</v>
      </c>
    </row>
    <row r="468" spans="1:9" x14ac:dyDescent="0.3">
      <c r="A468">
        <v>0</v>
      </c>
      <c r="B468">
        <v>0</v>
      </c>
      <c r="C468">
        <f>'M2'!O468</f>
        <v>0</v>
      </c>
      <c r="D468">
        <f>'M3'!O468</f>
        <v>0</v>
      </c>
      <c r="E468">
        <f>'M4'!O468</f>
        <v>0</v>
      </c>
      <c r="F468">
        <f t="shared" si="30"/>
        <v>0</v>
      </c>
      <c r="G468">
        <f t="shared" si="31"/>
        <v>0</v>
      </c>
      <c r="H468">
        <f t="shared" si="32"/>
        <v>0</v>
      </c>
      <c r="I468">
        <f t="shared" si="33"/>
        <v>0</v>
      </c>
    </row>
    <row r="469" spans="1:9" x14ac:dyDescent="0.3">
      <c r="A469">
        <v>1</v>
      </c>
      <c r="B469">
        <v>0</v>
      </c>
      <c r="C469">
        <f>'M2'!O469</f>
        <v>0</v>
      </c>
      <c r="D469">
        <f>'M3'!O469</f>
        <v>0</v>
      </c>
      <c r="E469">
        <f>'M4'!O469</f>
        <v>0</v>
      </c>
      <c r="F469">
        <f t="shared" si="30"/>
        <v>1</v>
      </c>
      <c r="G469">
        <f t="shared" si="31"/>
        <v>1</v>
      </c>
      <c r="H469">
        <f t="shared" si="32"/>
        <v>1</v>
      </c>
      <c r="I469">
        <f t="shared" si="33"/>
        <v>1</v>
      </c>
    </row>
    <row r="470" spans="1:9" x14ac:dyDescent="0.3">
      <c r="A470">
        <v>0</v>
      </c>
      <c r="B470">
        <v>0</v>
      </c>
      <c r="C470">
        <f>'M2'!O470</f>
        <v>0</v>
      </c>
      <c r="D470">
        <f>'M3'!O470</f>
        <v>0</v>
      </c>
      <c r="E470">
        <f>'M4'!O470</f>
        <v>0</v>
      </c>
      <c r="F470">
        <f t="shared" si="30"/>
        <v>0</v>
      </c>
      <c r="G470">
        <f t="shared" si="31"/>
        <v>0</v>
      </c>
      <c r="H470">
        <f t="shared" si="32"/>
        <v>0</v>
      </c>
      <c r="I470">
        <f t="shared" si="33"/>
        <v>0</v>
      </c>
    </row>
    <row r="471" spans="1:9" x14ac:dyDescent="0.3">
      <c r="A471">
        <v>0</v>
      </c>
      <c r="B471">
        <v>0</v>
      </c>
      <c r="C471">
        <f>'M2'!O471</f>
        <v>0</v>
      </c>
      <c r="D471">
        <f>'M3'!O471</f>
        <v>0</v>
      </c>
      <c r="E471">
        <f>'M4'!O471</f>
        <v>0</v>
      </c>
      <c r="F471">
        <f t="shared" si="30"/>
        <v>0</v>
      </c>
      <c r="G471">
        <f t="shared" si="31"/>
        <v>0</v>
      </c>
      <c r="H471">
        <f t="shared" si="32"/>
        <v>0</v>
      </c>
      <c r="I471">
        <f t="shared" si="33"/>
        <v>0</v>
      </c>
    </row>
    <row r="472" spans="1:9" x14ac:dyDescent="0.3">
      <c r="A472">
        <v>1</v>
      </c>
      <c r="B472">
        <v>0</v>
      </c>
      <c r="C472">
        <f>'M2'!O472</f>
        <v>0</v>
      </c>
      <c r="D472">
        <f>'M3'!O472</f>
        <v>0</v>
      </c>
      <c r="E472">
        <f>'M4'!O472</f>
        <v>0</v>
      </c>
      <c r="F472">
        <f t="shared" si="30"/>
        <v>1</v>
      </c>
      <c r="G472">
        <f t="shared" si="31"/>
        <v>1</v>
      </c>
      <c r="H472">
        <f t="shared" si="32"/>
        <v>1</v>
      </c>
      <c r="I472">
        <f t="shared" si="33"/>
        <v>1</v>
      </c>
    </row>
    <row r="473" spans="1:9" x14ac:dyDescent="0.3">
      <c r="A473">
        <v>1</v>
      </c>
      <c r="B473">
        <v>0</v>
      </c>
      <c r="C473">
        <f>'M2'!O473</f>
        <v>0</v>
      </c>
      <c r="D473">
        <f>'M3'!O473</f>
        <v>0</v>
      </c>
      <c r="E473">
        <f>'M4'!O473</f>
        <v>0</v>
      </c>
      <c r="F473">
        <f t="shared" si="30"/>
        <v>1</v>
      </c>
      <c r="G473">
        <f t="shared" si="31"/>
        <v>1</v>
      </c>
      <c r="H473">
        <f t="shared" si="32"/>
        <v>1</v>
      </c>
      <c r="I473">
        <f t="shared" si="33"/>
        <v>1</v>
      </c>
    </row>
    <row r="474" spans="1:9" x14ac:dyDescent="0.3">
      <c r="A474">
        <v>0</v>
      </c>
      <c r="B474">
        <v>0</v>
      </c>
      <c r="C474">
        <f>'M2'!O474</f>
        <v>0</v>
      </c>
      <c r="D474">
        <f>'M3'!O474</f>
        <v>0</v>
      </c>
      <c r="E474">
        <f>'M4'!O474</f>
        <v>0</v>
      </c>
      <c r="F474">
        <f t="shared" si="30"/>
        <v>0</v>
      </c>
      <c r="G474">
        <f t="shared" si="31"/>
        <v>0</v>
      </c>
      <c r="H474">
        <f t="shared" si="32"/>
        <v>0</v>
      </c>
      <c r="I474">
        <f t="shared" si="33"/>
        <v>0</v>
      </c>
    </row>
    <row r="475" spans="1:9" x14ac:dyDescent="0.3">
      <c r="A475">
        <v>1</v>
      </c>
      <c r="B475">
        <v>1</v>
      </c>
      <c r="C475">
        <f>'M2'!O475</f>
        <v>1</v>
      </c>
      <c r="D475">
        <f>'M3'!O475</f>
        <v>1</v>
      </c>
      <c r="E475">
        <f>'M4'!O475</f>
        <v>1</v>
      </c>
      <c r="F475">
        <f t="shared" si="30"/>
        <v>0</v>
      </c>
      <c r="G475">
        <f t="shared" si="31"/>
        <v>0</v>
      </c>
      <c r="H475">
        <f t="shared" si="32"/>
        <v>0</v>
      </c>
      <c r="I475">
        <f t="shared" si="33"/>
        <v>0</v>
      </c>
    </row>
    <row r="476" spans="1:9" x14ac:dyDescent="0.3">
      <c r="A476">
        <v>0</v>
      </c>
      <c r="B476">
        <v>0</v>
      </c>
      <c r="C476">
        <f>'M2'!O476</f>
        <v>0</v>
      </c>
      <c r="D476">
        <f>'M3'!O476</f>
        <v>0</v>
      </c>
      <c r="E476">
        <f>'M4'!O476</f>
        <v>0</v>
      </c>
      <c r="F476">
        <f t="shared" si="30"/>
        <v>0</v>
      </c>
      <c r="G476">
        <f t="shared" si="31"/>
        <v>0</v>
      </c>
      <c r="H476">
        <f t="shared" si="32"/>
        <v>0</v>
      </c>
      <c r="I476">
        <f t="shared" si="33"/>
        <v>0</v>
      </c>
    </row>
    <row r="477" spans="1:9" x14ac:dyDescent="0.3">
      <c r="A477">
        <v>1</v>
      </c>
      <c r="B477">
        <v>0</v>
      </c>
      <c r="C477">
        <f>'M2'!O477</f>
        <v>0</v>
      </c>
      <c r="D477">
        <f>'M3'!O477</f>
        <v>0</v>
      </c>
      <c r="E477">
        <f>'M4'!O477</f>
        <v>0</v>
      </c>
      <c r="F477">
        <f t="shared" si="30"/>
        <v>1</v>
      </c>
      <c r="G477">
        <f t="shared" si="31"/>
        <v>1</v>
      </c>
      <c r="H477">
        <f t="shared" si="32"/>
        <v>1</v>
      </c>
      <c r="I477">
        <f t="shared" si="33"/>
        <v>1</v>
      </c>
    </row>
    <row r="478" spans="1:9" x14ac:dyDescent="0.3">
      <c r="A478">
        <v>1</v>
      </c>
      <c r="B478">
        <v>0</v>
      </c>
      <c r="C478">
        <f>'M2'!O478</f>
        <v>0</v>
      </c>
      <c r="D478">
        <f>'M3'!O478</f>
        <v>0</v>
      </c>
      <c r="E478">
        <f>'M4'!O478</f>
        <v>0</v>
      </c>
      <c r="F478">
        <f t="shared" si="30"/>
        <v>1</v>
      </c>
      <c r="G478">
        <f t="shared" si="31"/>
        <v>1</v>
      </c>
      <c r="H478">
        <f t="shared" si="32"/>
        <v>1</v>
      </c>
      <c r="I478">
        <f t="shared" si="33"/>
        <v>1</v>
      </c>
    </row>
    <row r="479" spans="1:9" x14ac:dyDescent="0.3">
      <c r="A479">
        <v>0</v>
      </c>
      <c r="B479">
        <v>0</v>
      </c>
      <c r="C479">
        <f>'M2'!O479</f>
        <v>0</v>
      </c>
      <c r="D479">
        <f>'M3'!O479</f>
        <v>0</v>
      </c>
      <c r="E479">
        <f>'M4'!O479</f>
        <v>0</v>
      </c>
      <c r="F479">
        <f t="shared" si="30"/>
        <v>0</v>
      </c>
      <c r="G479">
        <f t="shared" si="31"/>
        <v>0</v>
      </c>
      <c r="H479">
        <f t="shared" si="32"/>
        <v>0</v>
      </c>
      <c r="I479">
        <f t="shared" si="33"/>
        <v>0</v>
      </c>
    </row>
    <row r="480" spans="1:9" x14ac:dyDescent="0.3">
      <c r="A480">
        <v>1</v>
      </c>
      <c r="B480">
        <v>1</v>
      </c>
      <c r="C480">
        <f>'M2'!O480</f>
        <v>1</v>
      </c>
      <c r="D480">
        <f>'M3'!O480</f>
        <v>1</v>
      </c>
      <c r="E480">
        <f>'M4'!O480</f>
        <v>1</v>
      </c>
      <c r="F480">
        <f t="shared" si="30"/>
        <v>0</v>
      </c>
      <c r="G480">
        <f t="shared" si="31"/>
        <v>0</v>
      </c>
      <c r="H480">
        <f t="shared" si="32"/>
        <v>0</v>
      </c>
      <c r="I480">
        <f t="shared" si="33"/>
        <v>0</v>
      </c>
    </row>
    <row r="481" spans="1:9" x14ac:dyDescent="0.3">
      <c r="A481">
        <v>1</v>
      </c>
      <c r="B481">
        <v>1</v>
      </c>
      <c r="C481">
        <f>'M2'!O481</f>
        <v>1</v>
      </c>
      <c r="D481">
        <f>'M3'!O481</f>
        <v>1</v>
      </c>
      <c r="E481">
        <f>'M4'!O481</f>
        <v>1</v>
      </c>
      <c r="F481">
        <f t="shared" si="30"/>
        <v>0</v>
      </c>
      <c r="G481">
        <f t="shared" si="31"/>
        <v>0</v>
      </c>
      <c r="H481">
        <f t="shared" si="32"/>
        <v>0</v>
      </c>
      <c r="I481">
        <f t="shared" si="33"/>
        <v>0</v>
      </c>
    </row>
    <row r="482" spans="1:9" x14ac:dyDescent="0.3">
      <c r="A482">
        <v>1</v>
      </c>
      <c r="B482">
        <v>1</v>
      </c>
      <c r="C482">
        <f>'M2'!O482</f>
        <v>1</v>
      </c>
      <c r="D482">
        <f>'M3'!O482</f>
        <v>1</v>
      </c>
      <c r="E482">
        <f>'M4'!O482</f>
        <v>1</v>
      </c>
      <c r="F482">
        <f t="shared" si="30"/>
        <v>0</v>
      </c>
      <c r="G482">
        <f t="shared" si="31"/>
        <v>0</v>
      </c>
      <c r="H482">
        <f t="shared" si="32"/>
        <v>0</v>
      </c>
      <c r="I482">
        <f t="shared" si="33"/>
        <v>0</v>
      </c>
    </row>
    <row r="483" spans="1:9" x14ac:dyDescent="0.3">
      <c r="A483">
        <v>0</v>
      </c>
      <c r="B483">
        <v>0</v>
      </c>
      <c r="C483">
        <f>'M2'!O483</f>
        <v>0</v>
      </c>
      <c r="D483">
        <f>'M3'!O483</f>
        <v>0</v>
      </c>
      <c r="E483">
        <f>'M4'!O483</f>
        <v>0</v>
      </c>
      <c r="F483">
        <f t="shared" si="30"/>
        <v>0</v>
      </c>
      <c r="G483">
        <f t="shared" si="31"/>
        <v>0</v>
      </c>
      <c r="H483">
        <f t="shared" si="32"/>
        <v>0</v>
      </c>
      <c r="I483">
        <f t="shared" si="33"/>
        <v>0</v>
      </c>
    </row>
    <row r="484" spans="1:9" x14ac:dyDescent="0.3">
      <c r="A484">
        <v>0</v>
      </c>
      <c r="B484">
        <v>0</v>
      </c>
      <c r="C484">
        <f>'M2'!O484</f>
        <v>0</v>
      </c>
      <c r="D484">
        <f>'M3'!O484</f>
        <v>0</v>
      </c>
      <c r="E484">
        <f>'M4'!O484</f>
        <v>0</v>
      </c>
      <c r="F484">
        <f t="shared" si="30"/>
        <v>0</v>
      </c>
      <c r="G484">
        <f t="shared" si="31"/>
        <v>0</v>
      </c>
      <c r="H484">
        <f t="shared" si="32"/>
        <v>0</v>
      </c>
      <c r="I484">
        <f t="shared" si="33"/>
        <v>0</v>
      </c>
    </row>
    <row r="485" spans="1:9" x14ac:dyDescent="0.3">
      <c r="A485">
        <v>1</v>
      </c>
      <c r="B485">
        <v>0</v>
      </c>
      <c r="C485">
        <f>'M2'!O485</f>
        <v>0</v>
      </c>
      <c r="D485">
        <f>'M3'!O485</f>
        <v>0</v>
      </c>
      <c r="E485">
        <f>'M4'!O485</f>
        <v>0</v>
      </c>
      <c r="F485">
        <f t="shared" si="30"/>
        <v>1</v>
      </c>
      <c r="G485">
        <f t="shared" si="31"/>
        <v>1</v>
      </c>
      <c r="H485">
        <f t="shared" si="32"/>
        <v>1</v>
      </c>
      <c r="I485">
        <f t="shared" si="33"/>
        <v>1</v>
      </c>
    </row>
    <row r="486" spans="1:9" x14ac:dyDescent="0.3">
      <c r="A486">
        <v>0</v>
      </c>
      <c r="B486">
        <v>0</v>
      </c>
      <c r="C486">
        <f>'M2'!O486</f>
        <v>0</v>
      </c>
      <c r="D486">
        <f>'M3'!O486</f>
        <v>0</v>
      </c>
      <c r="E486">
        <f>'M4'!O486</f>
        <v>0</v>
      </c>
      <c r="F486">
        <f t="shared" si="30"/>
        <v>0</v>
      </c>
      <c r="G486">
        <f t="shared" si="31"/>
        <v>0</v>
      </c>
      <c r="H486">
        <f t="shared" si="32"/>
        <v>0</v>
      </c>
      <c r="I486">
        <f t="shared" si="33"/>
        <v>0</v>
      </c>
    </row>
    <row r="487" spans="1:9" x14ac:dyDescent="0.3">
      <c r="A487">
        <v>0</v>
      </c>
      <c r="B487">
        <v>0</v>
      </c>
      <c r="C487">
        <f>'M2'!O487</f>
        <v>0</v>
      </c>
      <c r="D487">
        <f>'M3'!O487</f>
        <v>0</v>
      </c>
      <c r="E487">
        <f>'M4'!O487</f>
        <v>0</v>
      </c>
      <c r="F487">
        <f t="shared" si="30"/>
        <v>0</v>
      </c>
      <c r="G487">
        <f t="shared" si="31"/>
        <v>0</v>
      </c>
      <c r="H487">
        <f t="shared" si="32"/>
        <v>0</v>
      </c>
      <c r="I487">
        <f t="shared" si="33"/>
        <v>0</v>
      </c>
    </row>
    <row r="488" spans="1:9" x14ac:dyDescent="0.3">
      <c r="A488">
        <v>1</v>
      </c>
      <c r="B488">
        <v>0</v>
      </c>
      <c r="C488">
        <f>'M2'!O488</f>
        <v>0</v>
      </c>
      <c r="D488">
        <f>'M3'!O488</f>
        <v>0</v>
      </c>
      <c r="E488">
        <f>'M4'!O488</f>
        <v>0</v>
      </c>
      <c r="F488">
        <f t="shared" si="30"/>
        <v>1</v>
      </c>
      <c r="G488">
        <f t="shared" si="31"/>
        <v>1</v>
      </c>
      <c r="H488">
        <f t="shared" si="32"/>
        <v>1</v>
      </c>
      <c r="I488">
        <f t="shared" si="33"/>
        <v>1</v>
      </c>
    </row>
    <row r="489" spans="1:9" x14ac:dyDescent="0.3">
      <c r="A489">
        <v>0</v>
      </c>
      <c r="B489">
        <v>0</v>
      </c>
      <c r="C489">
        <f>'M2'!O489</f>
        <v>0</v>
      </c>
      <c r="D489">
        <f>'M3'!O489</f>
        <v>0</v>
      </c>
      <c r="E489">
        <f>'M4'!O489</f>
        <v>0</v>
      </c>
      <c r="F489">
        <f t="shared" si="30"/>
        <v>0</v>
      </c>
      <c r="G489">
        <f t="shared" si="31"/>
        <v>0</v>
      </c>
      <c r="H489">
        <f t="shared" si="32"/>
        <v>0</v>
      </c>
      <c r="I489">
        <f t="shared" si="33"/>
        <v>0</v>
      </c>
    </row>
    <row r="490" spans="1:9" x14ac:dyDescent="0.3">
      <c r="A490">
        <v>1</v>
      </c>
      <c r="B490">
        <v>1</v>
      </c>
      <c r="C490">
        <f>'M2'!O490</f>
        <v>1</v>
      </c>
      <c r="D490">
        <f>'M3'!O490</f>
        <v>1</v>
      </c>
      <c r="E490">
        <f>'M4'!O490</f>
        <v>1</v>
      </c>
      <c r="F490">
        <f t="shared" si="30"/>
        <v>0</v>
      </c>
      <c r="G490">
        <f t="shared" si="31"/>
        <v>0</v>
      </c>
      <c r="H490">
        <f t="shared" si="32"/>
        <v>0</v>
      </c>
      <c r="I490">
        <f t="shared" si="33"/>
        <v>0</v>
      </c>
    </row>
    <row r="491" spans="1:9" x14ac:dyDescent="0.3">
      <c r="A491">
        <v>0</v>
      </c>
      <c r="B491">
        <v>0</v>
      </c>
      <c r="C491">
        <f>'M2'!O491</f>
        <v>0</v>
      </c>
      <c r="D491">
        <f>'M3'!O491</f>
        <v>0</v>
      </c>
      <c r="E491">
        <f>'M4'!O491</f>
        <v>0</v>
      </c>
      <c r="F491">
        <f t="shared" si="30"/>
        <v>0</v>
      </c>
      <c r="G491">
        <f t="shared" si="31"/>
        <v>0</v>
      </c>
      <c r="H491">
        <f t="shared" si="32"/>
        <v>0</v>
      </c>
      <c r="I491">
        <f t="shared" si="33"/>
        <v>0</v>
      </c>
    </row>
    <row r="492" spans="1:9" x14ac:dyDescent="0.3">
      <c r="A492">
        <v>1</v>
      </c>
      <c r="B492">
        <v>0</v>
      </c>
      <c r="C492">
        <f>'M2'!O492</f>
        <v>0</v>
      </c>
      <c r="D492">
        <f>'M3'!O492</f>
        <v>0</v>
      </c>
      <c r="E492">
        <f>'M4'!O492</f>
        <v>0</v>
      </c>
      <c r="F492">
        <f t="shared" si="30"/>
        <v>1</v>
      </c>
      <c r="G492">
        <f t="shared" si="31"/>
        <v>1</v>
      </c>
      <c r="H492">
        <f t="shared" si="32"/>
        <v>1</v>
      </c>
      <c r="I492">
        <f t="shared" si="33"/>
        <v>1</v>
      </c>
    </row>
    <row r="493" spans="1:9" x14ac:dyDescent="0.3">
      <c r="A493">
        <v>1</v>
      </c>
      <c r="B493">
        <v>0</v>
      </c>
      <c r="C493">
        <f>'M2'!O493</f>
        <v>0</v>
      </c>
      <c r="D493">
        <f>'M3'!O493</f>
        <v>0</v>
      </c>
      <c r="E493">
        <f>'M4'!O493</f>
        <v>0</v>
      </c>
      <c r="F493">
        <f t="shared" si="30"/>
        <v>1</v>
      </c>
      <c r="G493">
        <f t="shared" si="31"/>
        <v>1</v>
      </c>
      <c r="H493">
        <f t="shared" si="32"/>
        <v>1</v>
      </c>
      <c r="I493">
        <f t="shared" si="33"/>
        <v>1</v>
      </c>
    </row>
    <row r="494" spans="1:9" x14ac:dyDescent="0.3">
      <c r="A494">
        <v>0</v>
      </c>
      <c r="B494">
        <v>0</v>
      </c>
      <c r="C494">
        <f>'M2'!O494</f>
        <v>0</v>
      </c>
      <c r="D494">
        <f>'M3'!O494</f>
        <v>0</v>
      </c>
      <c r="E494">
        <f>'M4'!O494</f>
        <v>0</v>
      </c>
      <c r="F494">
        <f t="shared" si="30"/>
        <v>0</v>
      </c>
      <c r="G494">
        <f t="shared" si="31"/>
        <v>0</v>
      </c>
      <c r="H494">
        <f t="shared" si="32"/>
        <v>0</v>
      </c>
      <c r="I494">
        <f t="shared" si="33"/>
        <v>0</v>
      </c>
    </row>
    <row r="495" spans="1:9" x14ac:dyDescent="0.3">
      <c r="A495">
        <v>1</v>
      </c>
      <c r="B495">
        <v>0</v>
      </c>
      <c r="C495">
        <f>'M2'!O495</f>
        <v>0</v>
      </c>
      <c r="D495">
        <f>'M3'!O495</f>
        <v>0</v>
      </c>
      <c r="E495">
        <f>'M4'!O495</f>
        <v>0</v>
      </c>
      <c r="F495">
        <f t="shared" si="30"/>
        <v>1</v>
      </c>
      <c r="G495">
        <f t="shared" si="31"/>
        <v>1</v>
      </c>
      <c r="H495">
        <f t="shared" si="32"/>
        <v>1</v>
      </c>
      <c r="I495">
        <f t="shared" si="33"/>
        <v>1</v>
      </c>
    </row>
    <row r="496" spans="1:9" x14ac:dyDescent="0.3">
      <c r="A496">
        <v>0</v>
      </c>
      <c r="B496">
        <v>0</v>
      </c>
      <c r="C496">
        <f>'M2'!O496</f>
        <v>0</v>
      </c>
      <c r="D496">
        <f>'M3'!O496</f>
        <v>0</v>
      </c>
      <c r="E496">
        <f>'M4'!O496</f>
        <v>0</v>
      </c>
      <c r="F496">
        <f t="shared" si="30"/>
        <v>0</v>
      </c>
      <c r="G496">
        <f t="shared" si="31"/>
        <v>0</v>
      </c>
      <c r="H496">
        <f t="shared" si="32"/>
        <v>0</v>
      </c>
      <c r="I496">
        <f t="shared" si="33"/>
        <v>0</v>
      </c>
    </row>
    <row r="497" spans="1:9" x14ac:dyDescent="0.3">
      <c r="A497">
        <v>0</v>
      </c>
      <c r="B497">
        <v>0</v>
      </c>
      <c r="C497">
        <f>'M2'!O497</f>
        <v>0</v>
      </c>
      <c r="D497">
        <f>'M3'!O497</f>
        <v>0</v>
      </c>
      <c r="E497">
        <f>'M4'!O497</f>
        <v>0</v>
      </c>
      <c r="F497">
        <f t="shared" si="30"/>
        <v>0</v>
      </c>
      <c r="G497">
        <f t="shared" si="31"/>
        <v>0</v>
      </c>
      <c r="H497">
        <f t="shared" si="32"/>
        <v>0</v>
      </c>
      <c r="I497">
        <f t="shared" si="33"/>
        <v>0</v>
      </c>
    </row>
    <row r="498" spans="1:9" x14ac:dyDescent="0.3">
      <c r="A498">
        <v>0</v>
      </c>
      <c r="B498">
        <v>0</v>
      </c>
      <c r="C498">
        <f>'M2'!O498</f>
        <v>0</v>
      </c>
      <c r="D498">
        <f>'M3'!O498</f>
        <v>0</v>
      </c>
      <c r="E498">
        <f>'M4'!O498</f>
        <v>0</v>
      </c>
      <c r="F498">
        <f t="shared" si="30"/>
        <v>0</v>
      </c>
      <c r="G498">
        <f t="shared" si="31"/>
        <v>0</v>
      </c>
      <c r="H498">
        <f t="shared" si="32"/>
        <v>0</v>
      </c>
      <c r="I498">
        <f t="shared" si="33"/>
        <v>0</v>
      </c>
    </row>
    <row r="499" spans="1:9" x14ac:dyDescent="0.3">
      <c r="A499">
        <v>1</v>
      </c>
      <c r="B499">
        <v>0</v>
      </c>
      <c r="C499">
        <f>'M2'!O499</f>
        <v>0</v>
      </c>
      <c r="D499">
        <f>'M3'!O499</f>
        <v>0</v>
      </c>
      <c r="E499">
        <f>'M4'!O499</f>
        <v>0</v>
      </c>
      <c r="F499">
        <f t="shared" si="30"/>
        <v>1</v>
      </c>
      <c r="G499">
        <f t="shared" si="31"/>
        <v>1</v>
      </c>
      <c r="H499">
        <f t="shared" si="32"/>
        <v>1</v>
      </c>
      <c r="I499">
        <f t="shared" si="33"/>
        <v>1</v>
      </c>
    </row>
    <row r="500" spans="1:9" x14ac:dyDescent="0.3">
      <c r="A500">
        <v>1</v>
      </c>
      <c r="B500">
        <v>0</v>
      </c>
      <c r="C500">
        <f>'M2'!O500</f>
        <v>0</v>
      </c>
      <c r="D500">
        <f>'M3'!O500</f>
        <v>0</v>
      </c>
      <c r="E500">
        <f>'M4'!O500</f>
        <v>0</v>
      </c>
      <c r="F500">
        <f t="shared" si="30"/>
        <v>1</v>
      </c>
      <c r="G500">
        <f t="shared" si="31"/>
        <v>1</v>
      </c>
      <c r="H500">
        <f t="shared" si="32"/>
        <v>1</v>
      </c>
      <c r="I500">
        <f t="shared" si="33"/>
        <v>1</v>
      </c>
    </row>
    <row r="501" spans="1:9" x14ac:dyDescent="0.3">
      <c r="A501">
        <v>1</v>
      </c>
      <c r="B501">
        <v>1</v>
      </c>
      <c r="C501">
        <f>'M2'!O501</f>
        <v>1</v>
      </c>
      <c r="D501">
        <f>'M3'!O501</f>
        <v>1</v>
      </c>
      <c r="E501">
        <f>'M4'!O501</f>
        <v>1</v>
      </c>
      <c r="F501">
        <f t="shared" si="30"/>
        <v>0</v>
      </c>
      <c r="G501">
        <f t="shared" si="31"/>
        <v>0</v>
      </c>
      <c r="H501">
        <f t="shared" si="32"/>
        <v>0</v>
      </c>
      <c r="I501">
        <f t="shared" si="33"/>
        <v>0</v>
      </c>
    </row>
    <row r="502" spans="1:9" x14ac:dyDescent="0.3">
      <c r="A502">
        <v>1</v>
      </c>
      <c r="B502">
        <v>0</v>
      </c>
      <c r="C502">
        <f>'M2'!O502</f>
        <v>0</v>
      </c>
      <c r="D502">
        <f>'M3'!O502</f>
        <v>0</v>
      </c>
      <c r="E502">
        <f>'M4'!O502</f>
        <v>0</v>
      </c>
      <c r="F502">
        <f t="shared" si="30"/>
        <v>1</v>
      </c>
      <c r="G502">
        <f t="shared" si="31"/>
        <v>1</v>
      </c>
      <c r="H502">
        <f t="shared" si="32"/>
        <v>1</v>
      </c>
      <c r="I502">
        <f t="shared" si="33"/>
        <v>1</v>
      </c>
    </row>
    <row r="503" spans="1:9" x14ac:dyDescent="0.3">
      <c r="A503">
        <v>1</v>
      </c>
      <c r="B503">
        <v>1</v>
      </c>
      <c r="C503">
        <f>'M2'!O503</f>
        <v>1</v>
      </c>
      <c r="D503">
        <f>'M3'!O503</f>
        <v>1</v>
      </c>
      <c r="E503">
        <f>'M4'!O503</f>
        <v>1</v>
      </c>
      <c r="F503">
        <f t="shared" si="30"/>
        <v>0</v>
      </c>
      <c r="G503">
        <f t="shared" si="31"/>
        <v>0</v>
      </c>
      <c r="H503">
        <f t="shared" si="32"/>
        <v>0</v>
      </c>
      <c r="I503">
        <f t="shared" si="33"/>
        <v>0</v>
      </c>
    </row>
    <row r="504" spans="1:9" x14ac:dyDescent="0.3">
      <c r="A504">
        <v>1</v>
      </c>
      <c r="B504">
        <v>1</v>
      </c>
      <c r="C504">
        <f>'M2'!O504</f>
        <v>1</v>
      </c>
      <c r="D504">
        <f>'M3'!O504</f>
        <v>1</v>
      </c>
      <c r="E504">
        <f>'M4'!O504</f>
        <v>1</v>
      </c>
      <c r="F504">
        <f t="shared" si="30"/>
        <v>0</v>
      </c>
      <c r="G504">
        <f t="shared" si="31"/>
        <v>0</v>
      </c>
      <c r="H504">
        <f t="shared" si="32"/>
        <v>0</v>
      </c>
      <c r="I504">
        <f t="shared" si="33"/>
        <v>0</v>
      </c>
    </row>
    <row r="505" spans="1:9" x14ac:dyDescent="0.3">
      <c r="A505">
        <v>0</v>
      </c>
      <c r="B505">
        <v>0</v>
      </c>
      <c r="C505">
        <f>'M2'!O505</f>
        <v>0</v>
      </c>
      <c r="D505">
        <f>'M3'!O505</f>
        <v>0</v>
      </c>
      <c r="E505">
        <f>'M4'!O505</f>
        <v>0</v>
      </c>
      <c r="F505">
        <f t="shared" si="30"/>
        <v>0</v>
      </c>
      <c r="G505">
        <f t="shared" si="31"/>
        <v>0</v>
      </c>
      <c r="H505">
        <f t="shared" si="32"/>
        <v>0</v>
      </c>
      <c r="I505">
        <f t="shared" si="33"/>
        <v>0</v>
      </c>
    </row>
    <row r="506" spans="1:9" x14ac:dyDescent="0.3">
      <c r="A506">
        <v>0</v>
      </c>
      <c r="B506">
        <v>0</v>
      </c>
      <c r="C506">
        <f>'M2'!O506</f>
        <v>0</v>
      </c>
      <c r="D506">
        <f>'M3'!O506</f>
        <v>0</v>
      </c>
      <c r="E506">
        <f>'M4'!O506</f>
        <v>0</v>
      </c>
      <c r="F506">
        <f t="shared" si="30"/>
        <v>0</v>
      </c>
      <c r="G506">
        <f t="shared" si="31"/>
        <v>0</v>
      </c>
      <c r="H506">
        <f t="shared" si="32"/>
        <v>0</v>
      </c>
      <c r="I506">
        <f t="shared" si="33"/>
        <v>0</v>
      </c>
    </row>
    <row r="507" spans="1:9" x14ac:dyDescent="0.3">
      <c r="A507">
        <v>1</v>
      </c>
      <c r="B507">
        <v>0</v>
      </c>
      <c r="C507">
        <f>'M2'!O507</f>
        <v>0</v>
      </c>
      <c r="D507">
        <f>'M3'!O507</f>
        <v>0</v>
      </c>
      <c r="E507">
        <f>'M4'!O507</f>
        <v>0</v>
      </c>
      <c r="F507">
        <f t="shared" si="30"/>
        <v>1</v>
      </c>
      <c r="G507">
        <f t="shared" si="31"/>
        <v>1</v>
      </c>
      <c r="H507">
        <f t="shared" si="32"/>
        <v>1</v>
      </c>
      <c r="I507">
        <f t="shared" si="33"/>
        <v>1</v>
      </c>
    </row>
    <row r="508" spans="1:9" x14ac:dyDescent="0.3">
      <c r="A508">
        <v>1</v>
      </c>
      <c r="B508">
        <v>1</v>
      </c>
      <c r="C508">
        <f>'M2'!O508</f>
        <v>1</v>
      </c>
      <c r="D508">
        <f>'M3'!O508</f>
        <v>1</v>
      </c>
      <c r="E508">
        <f>'M4'!O508</f>
        <v>1</v>
      </c>
      <c r="F508">
        <f t="shared" si="30"/>
        <v>0</v>
      </c>
      <c r="G508">
        <f t="shared" si="31"/>
        <v>0</v>
      </c>
      <c r="H508">
        <f t="shared" si="32"/>
        <v>0</v>
      </c>
      <c r="I508">
        <f t="shared" si="33"/>
        <v>0</v>
      </c>
    </row>
    <row r="509" spans="1:9" x14ac:dyDescent="0.3">
      <c r="A509">
        <v>1</v>
      </c>
      <c r="B509">
        <v>1</v>
      </c>
      <c r="C509">
        <f>'M2'!O509</f>
        <v>1</v>
      </c>
      <c r="D509">
        <f>'M3'!O509</f>
        <v>1</v>
      </c>
      <c r="E509">
        <f>'M4'!O509</f>
        <v>1</v>
      </c>
      <c r="F509">
        <f t="shared" si="30"/>
        <v>0</v>
      </c>
      <c r="G509">
        <f t="shared" si="31"/>
        <v>0</v>
      </c>
      <c r="H509">
        <f t="shared" si="32"/>
        <v>0</v>
      </c>
      <c r="I509">
        <f t="shared" si="33"/>
        <v>0</v>
      </c>
    </row>
    <row r="510" spans="1:9" x14ac:dyDescent="0.3">
      <c r="A510">
        <v>0</v>
      </c>
      <c r="B510">
        <v>0</v>
      </c>
      <c r="C510">
        <f>'M2'!O510</f>
        <v>0</v>
      </c>
      <c r="D510">
        <f>'M3'!O510</f>
        <v>0</v>
      </c>
      <c r="E510">
        <f>'M4'!O510</f>
        <v>0</v>
      </c>
      <c r="F510">
        <f t="shared" si="30"/>
        <v>0</v>
      </c>
      <c r="G510">
        <f t="shared" si="31"/>
        <v>0</v>
      </c>
      <c r="H510">
        <f t="shared" si="32"/>
        <v>0</v>
      </c>
      <c r="I510">
        <f t="shared" si="33"/>
        <v>0</v>
      </c>
    </row>
    <row r="511" spans="1:9" x14ac:dyDescent="0.3">
      <c r="A511">
        <v>1</v>
      </c>
      <c r="B511">
        <v>0</v>
      </c>
      <c r="C511">
        <f>'M2'!O511</f>
        <v>0</v>
      </c>
      <c r="D511">
        <f>'M3'!O511</f>
        <v>0</v>
      </c>
      <c r="E511">
        <f>'M4'!O511</f>
        <v>0</v>
      </c>
      <c r="F511">
        <f t="shared" si="30"/>
        <v>1</v>
      </c>
      <c r="G511">
        <f t="shared" si="31"/>
        <v>1</v>
      </c>
      <c r="H511">
        <f t="shared" si="32"/>
        <v>1</v>
      </c>
      <c r="I511">
        <f t="shared" si="33"/>
        <v>1</v>
      </c>
    </row>
    <row r="512" spans="1:9" x14ac:dyDescent="0.3">
      <c r="A512">
        <v>0</v>
      </c>
      <c r="B512">
        <v>0</v>
      </c>
      <c r="C512">
        <f>'M2'!O512</f>
        <v>0</v>
      </c>
      <c r="D512">
        <f>'M3'!O512</f>
        <v>0</v>
      </c>
      <c r="E512">
        <f>'M4'!O512</f>
        <v>0</v>
      </c>
      <c r="F512">
        <f t="shared" si="30"/>
        <v>0</v>
      </c>
      <c r="G512">
        <f t="shared" si="31"/>
        <v>0</v>
      </c>
      <c r="H512">
        <f t="shared" si="32"/>
        <v>0</v>
      </c>
      <c r="I512">
        <f t="shared" si="33"/>
        <v>0</v>
      </c>
    </row>
    <row r="513" spans="1:9" x14ac:dyDescent="0.3">
      <c r="A513">
        <v>1</v>
      </c>
      <c r="B513">
        <v>0</v>
      </c>
      <c r="C513">
        <f>'M2'!O513</f>
        <v>0</v>
      </c>
      <c r="D513">
        <f>'M3'!O513</f>
        <v>0</v>
      </c>
      <c r="E513">
        <f>'M4'!O513</f>
        <v>0</v>
      </c>
      <c r="F513">
        <f t="shared" si="30"/>
        <v>1</v>
      </c>
      <c r="G513">
        <f t="shared" si="31"/>
        <v>1</v>
      </c>
      <c r="H513">
        <f t="shared" si="32"/>
        <v>1</v>
      </c>
      <c r="I513">
        <f t="shared" si="33"/>
        <v>1</v>
      </c>
    </row>
    <row r="514" spans="1:9" x14ac:dyDescent="0.3">
      <c r="A514">
        <v>1</v>
      </c>
      <c r="B514">
        <v>0</v>
      </c>
      <c r="C514">
        <f>'M2'!O514</f>
        <v>0</v>
      </c>
      <c r="D514">
        <f>'M3'!O514</f>
        <v>0</v>
      </c>
      <c r="E514">
        <f>'M4'!O514</f>
        <v>0</v>
      </c>
      <c r="F514">
        <f t="shared" si="30"/>
        <v>1</v>
      </c>
      <c r="G514">
        <f t="shared" si="31"/>
        <v>1</v>
      </c>
      <c r="H514">
        <f t="shared" si="32"/>
        <v>1</v>
      </c>
      <c r="I514">
        <f t="shared" si="33"/>
        <v>1</v>
      </c>
    </row>
    <row r="515" spans="1:9" x14ac:dyDescent="0.3">
      <c r="A515">
        <v>1</v>
      </c>
      <c r="B515">
        <v>0</v>
      </c>
      <c r="C515">
        <f>'M2'!O515</f>
        <v>0</v>
      </c>
      <c r="D515">
        <f>'M3'!O515</f>
        <v>0</v>
      </c>
      <c r="E515">
        <f>'M4'!O515</f>
        <v>0</v>
      </c>
      <c r="F515">
        <f t="shared" ref="F515:F578" si="34">$A515-B515</f>
        <v>1</v>
      </c>
      <c r="G515">
        <f t="shared" ref="G515:G578" si="35">$A515-C515</f>
        <v>1</v>
      </c>
      <c r="H515">
        <f t="shared" ref="H515:H578" si="36">$A515-D515</f>
        <v>1</v>
      </c>
      <c r="I515">
        <f t="shared" ref="I515:I578" si="37">$A515-E515</f>
        <v>1</v>
      </c>
    </row>
    <row r="516" spans="1:9" x14ac:dyDescent="0.3">
      <c r="A516">
        <v>1</v>
      </c>
      <c r="B516">
        <v>1</v>
      </c>
      <c r="C516">
        <f>'M2'!O516</f>
        <v>1</v>
      </c>
      <c r="D516">
        <f>'M3'!O516</f>
        <v>1</v>
      </c>
      <c r="E516">
        <f>'M4'!O516</f>
        <v>1</v>
      </c>
      <c r="F516">
        <f t="shared" si="34"/>
        <v>0</v>
      </c>
      <c r="G516">
        <f t="shared" si="35"/>
        <v>0</v>
      </c>
      <c r="H516">
        <f t="shared" si="36"/>
        <v>0</v>
      </c>
      <c r="I516">
        <f t="shared" si="37"/>
        <v>0</v>
      </c>
    </row>
    <row r="517" spans="1:9" x14ac:dyDescent="0.3">
      <c r="A517">
        <v>1</v>
      </c>
      <c r="B517">
        <v>1</v>
      </c>
      <c r="C517">
        <f>'M2'!O517</f>
        <v>1</v>
      </c>
      <c r="D517">
        <f>'M3'!O517</f>
        <v>1</v>
      </c>
      <c r="E517">
        <f>'M4'!O517</f>
        <v>1</v>
      </c>
      <c r="F517">
        <f t="shared" si="34"/>
        <v>0</v>
      </c>
      <c r="G517">
        <f t="shared" si="35"/>
        <v>0</v>
      </c>
      <c r="H517">
        <f t="shared" si="36"/>
        <v>0</v>
      </c>
      <c r="I517">
        <f t="shared" si="37"/>
        <v>0</v>
      </c>
    </row>
    <row r="518" spans="1:9" x14ac:dyDescent="0.3">
      <c r="A518">
        <v>1</v>
      </c>
      <c r="B518">
        <v>0</v>
      </c>
      <c r="C518">
        <f>'M2'!O518</f>
        <v>0</v>
      </c>
      <c r="D518">
        <f>'M3'!O518</f>
        <v>0</v>
      </c>
      <c r="E518">
        <f>'M4'!O518</f>
        <v>0</v>
      </c>
      <c r="F518">
        <f t="shared" si="34"/>
        <v>1</v>
      </c>
      <c r="G518">
        <f t="shared" si="35"/>
        <v>1</v>
      </c>
      <c r="H518">
        <f t="shared" si="36"/>
        <v>1</v>
      </c>
      <c r="I518">
        <f t="shared" si="37"/>
        <v>1</v>
      </c>
    </row>
    <row r="519" spans="1:9" x14ac:dyDescent="0.3">
      <c r="A519">
        <v>1</v>
      </c>
      <c r="B519">
        <v>0</v>
      </c>
      <c r="C519">
        <f>'M2'!O519</f>
        <v>0</v>
      </c>
      <c r="D519">
        <f>'M3'!O519</f>
        <v>0</v>
      </c>
      <c r="E519">
        <f>'M4'!O519</f>
        <v>0</v>
      </c>
      <c r="F519">
        <f t="shared" si="34"/>
        <v>1</v>
      </c>
      <c r="G519">
        <f t="shared" si="35"/>
        <v>1</v>
      </c>
      <c r="H519">
        <f t="shared" si="36"/>
        <v>1</v>
      </c>
      <c r="I519">
        <f t="shared" si="37"/>
        <v>1</v>
      </c>
    </row>
    <row r="520" spans="1:9" x14ac:dyDescent="0.3">
      <c r="A520">
        <v>1</v>
      </c>
      <c r="B520">
        <v>1</v>
      </c>
      <c r="C520">
        <f>'M2'!O520</f>
        <v>1</v>
      </c>
      <c r="D520">
        <f>'M3'!O520</f>
        <v>1</v>
      </c>
      <c r="E520">
        <f>'M4'!O520</f>
        <v>1</v>
      </c>
      <c r="F520">
        <f t="shared" si="34"/>
        <v>0</v>
      </c>
      <c r="G520">
        <f t="shared" si="35"/>
        <v>0</v>
      </c>
      <c r="H520">
        <f t="shared" si="36"/>
        <v>0</v>
      </c>
      <c r="I520">
        <f t="shared" si="37"/>
        <v>0</v>
      </c>
    </row>
    <row r="521" spans="1:9" x14ac:dyDescent="0.3">
      <c r="A521">
        <v>1</v>
      </c>
      <c r="B521">
        <v>1</v>
      </c>
      <c r="C521">
        <f>'M2'!O521</f>
        <v>1</v>
      </c>
      <c r="D521">
        <f>'M3'!O521</f>
        <v>1</v>
      </c>
      <c r="E521">
        <f>'M4'!O521</f>
        <v>1</v>
      </c>
      <c r="F521">
        <f t="shared" si="34"/>
        <v>0</v>
      </c>
      <c r="G521">
        <f t="shared" si="35"/>
        <v>0</v>
      </c>
      <c r="H521">
        <f t="shared" si="36"/>
        <v>0</v>
      </c>
      <c r="I521">
        <f t="shared" si="37"/>
        <v>0</v>
      </c>
    </row>
    <row r="522" spans="1:9" x14ac:dyDescent="0.3">
      <c r="A522">
        <v>1</v>
      </c>
      <c r="B522">
        <v>1</v>
      </c>
      <c r="C522">
        <f>'M2'!O522</f>
        <v>1</v>
      </c>
      <c r="D522">
        <f>'M3'!O522</f>
        <v>1</v>
      </c>
      <c r="E522">
        <f>'M4'!O522</f>
        <v>1</v>
      </c>
      <c r="F522">
        <f t="shared" si="34"/>
        <v>0</v>
      </c>
      <c r="G522">
        <f t="shared" si="35"/>
        <v>0</v>
      </c>
      <c r="H522">
        <f t="shared" si="36"/>
        <v>0</v>
      </c>
      <c r="I522">
        <f t="shared" si="37"/>
        <v>0</v>
      </c>
    </row>
    <row r="523" spans="1:9" x14ac:dyDescent="0.3">
      <c r="A523">
        <v>1</v>
      </c>
      <c r="B523">
        <v>1</v>
      </c>
      <c r="C523">
        <f>'M2'!O523</f>
        <v>1</v>
      </c>
      <c r="D523">
        <f>'M3'!O523</f>
        <v>1</v>
      </c>
      <c r="E523">
        <f>'M4'!O523</f>
        <v>1</v>
      </c>
      <c r="F523">
        <f t="shared" si="34"/>
        <v>0</v>
      </c>
      <c r="G523">
        <f t="shared" si="35"/>
        <v>0</v>
      </c>
      <c r="H523">
        <f t="shared" si="36"/>
        <v>0</v>
      </c>
      <c r="I523">
        <f t="shared" si="37"/>
        <v>0</v>
      </c>
    </row>
    <row r="524" spans="1:9" x14ac:dyDescent="0.3">
      <c r="A524">
        <v>1</v>
      </c>
      <c r="B524">
        <v>1</v>
      </c>
      <c r="C524">
        <f>'M2'!O524</f>
        <v>1</v>
      </c>
      <c r="D524">
        <f>'M3'!O524</f>
        <v>1</v>
      </c>
      <c r="E524">
        <f>'M4'!O524</f>
        <v>1</v>
      </c>
      <c r="F524">
        <f t="shared" si="34"/>
        <v>0</v>
      </c>
      <c r="G524">
        <f t="shared" si="35"/>
        <v>0</v>
      </c>
      <c r="H524">
        <f t="shared" si="36"/>
        <v>0</v>
      </c>
      <c r="I524">
        <f t="shared" si="37"/>
        <v>0</v>
      </c>
    </row>
    <row r="525" spans="1:9" x14ac:dyDescent="0.3">
      <c r="A525">
        <v>1</v>
      </c>
      <c r="B525">
        <v>1</v>
      </c>
      <c r="C525">
        <f>'M2'!O525</f>
        <v>1</v>
      </c>
      <c r="D525">
        <f>'M3'!O525</f>
        <v>1</v>
      </c>
      <c r="E525">
        <f>'M4'!O525</f>
        <v>1</v>
      </c>
      <c r="F525">
        <f t="shared" si="34"/>
        <v>0</v>
      </c>
      <c r="G525">
        <f t="shared" si="35"/>
        <v>0</v>
      </c>
      <c r="H525">
        <f t="shared" si="36"/>
        <v>0</v>
      </c>
      <c r="I525">
        <f t="shared" si="37"/>
        <v>0</v>
      </c>
    </row>
    <row r="526" spans="1:9" x14ac:dyDescent="0.3">
      <c r="A526">
        <v>1</v>
      </c>
      <c r="B526">
        <v>1</v>
      </c>
      <c r="C526">
        <f>'M2'!O526</f>
        <v>1</v>
      </c>
      <c r="D526">
        <f>'M3'!O526</f>
        <v>1</v>
      </c>
      <c r="E526">
        <f>'M4'!O526</f>
        <v>1</v>
      </c>
      <c r="F526">
        <f t="shared" si="34"/>
        <v>0</v>
      </c>
      <c r="G526">
        <f t="shared" si="35"/>
        <v>0</v>
      </c>
      <c r="H526">
        <f t="shared" si="36"/>
        <v>0</v>
      </c>
      <c r="I526">
        <f t="shared" si="37"/>
        <v>0</v>
      </c>
    </row>
    <row r="527" spans="1:9" x14ac:dyDescent="0.3">
      <c r="A527">
        <v>1</v>
      </c>
      <c r="B527">
        <v>1</v>
      </c>
      <c r="C527">
        <f>'M2'!O527</f>
        <v>1</v>
      </c>
      <c r="D527">
        <f>'M3'!O527</f>
        <v>1</v>
      </c>
      <c r="E527">
        <f>'M4'!O527</f>
        <v>1</v>
      </c>
      <c r="F527">
        <f t="shared" si="34"/>
        <v>0</v>
      </c>
      <c r="G527">
        <f t="shared" si="35"/>
        <v>0</v>
      </c>
      <c r="H527">
        <f t="shared" si="36"/>
        <v>0</v>
      </c>
      <c r="I527">
        <f t="shared" si="37"/>
        <v>0</v>
      </c>
    </row>
    <row r="528" spans="1:9" x14ac:dyDescent="0.3">
      <c r="A528">
        <v>1</v>
      </c>
      <c r="B528">
        <v>1</v>
      </c>
      <c r="C528">
        <f>'M2'!O528</f>
        <v>1</v>
      </c>
      <c r="D528">
        <f>'M3'!O528</f>
        <v>1</v>
      </c>
      <c r="E528">
        <f>'M4'!O528</f>
        <v>1</v>
      </c>
      <c r="F528">
        <f t="shared" si="34"/>
        <v>0</v>
      </c>
      <c r="G528">
        <f t="shared" si="35"/>
        <v>0</v>
      </c>
      <c r="H528">
        <f t="shared" si="36"/>
        <v>0</v>
      </c>
      <c r="I528">
        <f t="shared" si="37"/>
        <v>0</v>
      </c>
    </row>
    <row r="529" spans="1:9" x14ac:dyDescent="0.3">
      <c r="A529">
        <v>0</v>
      </c>
      <c r="B529">
        <v>0</v>
      </c>
      <c r="C529">
        <f>'M2'!O529</f>
        <v>0</v>
      </c>
      <c r="D529">
        <f>'M3'!O529</f>
        <v>0</v>
      </c>
      <c r="E529">
        <f>'M4'!O529</f>
        <v>0</v>
      </c>
      <c r="F529">
        <f t="shared" si="34"/>
        <v>0</v>
      </c>
      <c r="G529">
        <f t="shared" si="35"/>
        <v>0</v>
      </c>
      <c r="H529">
        <f t="shared" si="36"/>
        <v>0</v>
      </c>
      <c r="I529">
        <f t="shared" si="37"/>
        <v>0</v>
      </c>
    </row>
    <row r="530" spans="1:9" x14ac:dyDescent="0.3">
      <c r="A530">
        <v>1</v>
      </c>
      <c r="B530">
        <v>1</v>
      </c>
      <c r="C530">
        <f>'M2'!O530</f>
        <v>1</v>
      </c>
      <c r="D530">
        <f>'M3'!O530</f>
        <v>1</v>
      </c>
      <c r="E530">
        <f>'M4'!O530</f>
        <v>1</v>
      </c>
      <c r="F530">
        <f t="shared" si="34"/>
        <v>0</v>
      </c>
      <c r="G530">
        <f t="shared" si="35"/>
        <v>0</v>
      </c>
      <c r="H530">
        <f t="shared" si="36"/>
        <v>0</v>
      </c>
      <c r="I530">
        <f t="shared" si="37"/>
        <v>0</v>
      </c>
    </row>
    <row r="531" spans="1:9" x14ac:dyDescent="0.3">
      <c r="A531">
        <v>1</v>
      </c>
      <c r="B531">
        <v>1</v>
      </c>
      <c r="C531">
        <f>'M2'!O531</f>
        <v>1</v>
      </c>
      <c r="D531">
        <f>'M3'!O531</f>
        <v>1</v>
      </c>
      <c r="E531">
        <f>'M4'!O531</f>
        <v>1</v>
      </c>
      <c r="F531">
        <f t="shared" si="34"/>
        <v>0</v>
      </c>
      <c r="G531">
        <f t="shared" si="35"/>
        <v>0</v>
      </c>
      <c r="H531">
        <f t="shared" si="36"/>
        <v>0</v>
      </c>
      <c r="I531">
        <f t="shared" si="37"/>
        <v>0</v>
      </c>
    </row>
    <row r="532" spans="1:9" x14ac:dyDescent="0.3">
      <c r="A532">
        <v>1</v>
      </c>
      <c r="B532">
        <v>0</v>
      </c>
      <c r="C532">
        <f>'M2'!O532</f>
        <v>0</v>
      </c>
      <c r="D532">
        <f>'M3'!O532</f>
        <v>0</v>
      </c>
      <c r="E532">
        <f>'M4'!O532</f>
        <v>0</v>
      </c>
      <c r="F532">
        <f t="shared" si="34"/>
        <v>1</v>
      </c>
      <c r="G532">
        <f t="shared" si="35"/>
        <v>1</v>
      </c>
      <c r="H532">
        <f t="shared" si="36"/>
        <v>1</v>
      </c>
      <c r="I532">
        <f t="shared" si="37"/>
        <v>1</v>
      </c>
    </row>
    <row r="533" spans="1:9" x14ac:dyDescent="0.3">
      <c r="A533">
        <v>1</v>
      </c>
      <c r="B533">
        <v>1</v>
      </c>
      <c r="C533">
        <f>'M2'!O533</f>
        <v>1</v>
      </c>
      <c r="D533">
        <f>'M3'!O533</f>
        <v>1</v>
      </c>
      <c r="E533">
        <f>'M4'!O533</f>
        <v>1</v>
      </c>
      <c r="F533">
        <f t="shared" si="34"/>
        <v>0</v>
      </c>
      <c r="G533">
        <f t="shared" si="35"/>
        <v>0</v>
      </c>
      <c r="H533">
        <f t="shared" si="36"/>
        <v>0</v>
      </c>
      <c r="I533">
        <f t="shared" si="37"/>
        <v>0</v>
      </c>
    </row>
    <row r="534" spans="1:9" x14ac:dyDescent="0.3">
      <c r="A534">
        <v>0</v>
      </c>
      <c r="B534">
        <v>0</v>
      </c>
      <c r="C534">
        <f>'M2'!O534</f>
        <v>0</v>
      </c>
      <c r="D534">
        <f>'M3'!O534</f>
        <v>0</v>
      </c>
      <c r="E534">
        <f>'M4'!O534</f>
        <v>0</v>
      </c>
      <c r="F534">
        <f t="shared" si="34"/>
        <v>0</v>
      </c>
      <c r="G534">
        <f t="shared" si="35"/>
        <v>0</v>
      </c>
      <c r="H534">
        <f t="shared" si="36"/>
        <v>0</v>
      </c>
      <c r="I534">
        <f t="shared" si="37"/>
        <v>0</v>
      </c>
    </row>
    <row r="535" spans="1:9" x14ac:dyDescent="0.3">
      <c r="A535">
        <v>1</v>
      </c>
      <c r="B535">
        <v>0</v>
      </c>
      <c r="C535">
        <f>'M2'!O535</f>
        <v>0</v>
      </c>
      <c r="D535">
        <f>'M3'!O535</f>
        <v>0</v>
      </c>
      <c r="E535">
        <f>'M4'!O535</f>
        <v>0</v>
      </c>
      <c r="F535">
        <f t="shared" si="34"/>
        <v>1</v>
      </c>
      <c r="G535">
        <f t="shared" si="35"/>
        <v>1</v>
      </c>
      <c r="H535">
        <f t="shared" si="36"/>
        <v>1</v>
      </c>
      <c r="I535">
        <f t="shared" si="37"/>
        <v>1</v>
      </c>
    </row>
    <row r="536" spans="1:9" x14ac:dyDescent="0.3">
      <c r="A536">
        <v>1</v>
      </c>
      <c r="B536">
        <v>1</v>
      </c>
      <c r="C536">
        <f>'M2'!O536</f>
        <v>1</v>
      </c>
      <c r="D536">
        <f>'M3'!O536</f>
        <v>1</v>
      </c>
      <c r="E536">
        <f>'M4'!O536</f>
        <v>1</v>
      </c>
      <c r="F536">
        <f t="shared" si="34"/>
        <v>0</v>
      </c>
      <c r="G536">
        <f t="shared" si="35"/>
        <v>0</v>
      </c>
      <c r="H536">
        <f t="shared" si="36"/>
        <v>0</v>
      </c>
      <c r="I536">
        <f t="shared" si="37"/>
        <v>0</v>
      </c>
    </row>
    <row r="537" spans="1:9" x14ac:dyDescent="0.3">
      <c r="A537">
        <v>0</v>
      </c>
      <c r="B537">
        <v>0</v>
      </c>
      <c r="C537">
        <f>'M2'!O537</f>
        <v>0</v>
      </c>
      <c r="D537">
        <f>'M3'!O537</f>
        <v>0</v>
      </c>
      <c r="E537">
        <f>'M4'!O537</f>
        <v>0</v>
      </c>
      <c r="F537">
        <f t="shared" si="34"/>
        <v>0</v>
      </c>
      <c r="G537">
        <f t="shared" si="35"/>
        <v>0</v>
      </c>
      <c r="H537">
        <f t="shared" si="36"/>
        <v>0</v>
      </c>
      <c r="I537">
        <f t="shared" si="37"/>
        <v>0</v>
      </c>
    </row>
    <row r="538" spans="1:9" x14ac:dyDescent="0.3">
      <c r="A538">
        <v>1</v>
      </c>
      <c r="B538">
        <v>1</v>
      </c>
      <c r="C538">
        <f>'M2'!O538</f>
        <v>1</v>
      </c>
      <c r="D538">
        <f>'M3'!O538</f>
        <v>1</v>
      </c>
      <c r="E538">
        <f>'M4'!O538</f>
        <v>1</v>
      </c>
      <c r="F538">
        <f t="shared" si="34"/>
        <v>0</v>
      </c>
      <c r="G538">
        <f t="shared" si="35"/>
        <v>0</v>
      </c>
      <c r="H538">
        <f t="shared" si="36"/>
        <v>0</v>
      </c>
      <c r="I538">
        <f t="shared" si="37"/>
        <v>0</v>
      </c>
    </row>
    <row r="539" spans="1:9" x14ac:dyDescent="0.3">
      <c r="A539">
        <v>0</v>
      </c>
      <c r="B539">
        <v>0</v>
      </c>
      <c r="C539">
        <f>'M2'!O539</f>
        <v>0</v>
      </c>
      <c r="D539">
        <f>'M3'!O539</f>
        <v>0</v>
      </c>
      <c r="E539">
        <f>'M4'!O539</f>
        <v>0</v>
      </c>
      <c r="F539">
        <f t="shared" si="34"/>
        <v>0</v>
      </c>
      <c r="G539">
        <f t="shared" si="35"/>
        <v>0</v>
      </c>
      <c r="H539">
        <f t="shared" si="36"/>
        <v>0</v>
      </c>
      <c r="I539">
        <f t="shared" si="37"/>
        <v>0</v>
      </c>
    </row>
    <row r="540" spans="1:9" x14ac:dyDescent="0.3">
      <c r="A540">
        <v>0</v>
      </c>
      <c r="B540">
        <v>0</v>
      </c>
      <c r="C540">
        <f>'M2'!O540</f>
        <v>0</v>
      </c>
      <c r="D540">
        <f>'M3'!O540</f>
        <v>0</v>
      </c>
      <c r="E540">
        <f>'M4'!O540</f>
        <v>0</v>
      </c>
      <c r="F540">
        <f t="shared" si="34"/>
        <v>0</v>
      </c>
      <c r="G540">
        <f t="shared" si="35"/>
        <v>0</v>
      </c>
      <c r="H540">
        <f t="shared" si="36"/>
        <v>0</v>
      </c>
      <c r="I540">
        <f t="shared" si="37"/>
        <v>0</v>
      </c>
    </row>
    <row r="541" spans="1:9" x14ac:dyDescent="0.3">
      <c r="A541">
        <v>1</v>
      </c>
      <c r="B541">
        <v>0</v>
      </c>
      <c r="C541">
        <f>'M2'!O541</f>
        <v>0</v>
      </c>
      <c r="D541">
        <f>'M3'!O541</f>
        <v>0</v>
      </c>
      <c r="E541">
        <f>'M4'!O541</f>
        <v>0</v>
      </c>
      <c r="F541">
        <f t="shared" si="34"/>
        <v>1</v>
      </c>
      <c r="G541">
        <f t="shared" si="35"/>
        <v>1</v>
      </c>
      <c r="H541">
        <f t="shared" si="36"/>
        <v>1</v>
      </c>
      <c r="I541">
        <f t="shared" si="37"/>
        <v>1</v>
      </c>
    </row>
    <row r="542" spans="1:9" x14ac:dyDescent="0.3">
      <c r="A542">
        <v>1</v>
      </c>
      <c r="B542">
        <v>1</v>
      </c>
      <c r="C542">
        <f>'M2'!O542</f>
        <v>1</v>
      </c>
      <c r="D542">
        <f>'M3'!O542</f>
        <v>1</v>
      </c>
      <c r="E542">
        <f>'M4'!O542</f>
        <v>1</v>
      </c>
      <c r="F542">
        <f t="shared" si="34"/>
        <v>0</v>
      </c>
      <c r="G542">
        <f t="shared" si="35"/>
        <v>0</v>
      </c>
      <c r="H542">
        <f t="shared" si="36"/>
        <v>0</v>
      </c>
      <c r="I542">
        <f t="shared" si="37"/>
        <v>0</v>
      </c>
    </row>
    <row r="543" spans="1:9" x14ac:dyDescent="0.3">
      <c r="A543">
        <v>1</v>
      </c>
      <c r="B543">
        <v>1</v>
      </c>
      <c r="C543">
        <f>'M2'!O543</f>
        <v>1</v>
      </c>
      <c r="D543">
        <f>'M3'!O543</f>
        <v>1</v>
      </c>
      <c r="E543">
        <f>'M4'!O543</f>
        <v>1</v>
      </c>
      <c r="F543">
        <f t="shared" si="34"/>
        <v>0</v>
      </c>
      <c r="G543">
        <f t="shared" si="35"/>
        <v>0</v>
      </c>
      <c r="H543">
        <f t="shared" si="36"/>
        <v>0</v>
      </c>
      <c r="I543">
        <f t="shared" si="37"/>
        <v>0</v>
      </c>
    </row>
    <row r="544" spans="1:9" x14ac:dyDescent="0.3">
      <c r="A544">
        <v>0</v>
      </c>
      <c r="B544">
        <v>1</v>
      </c>
      <c r="C544">
        <f>'M2'!O544</f>
        <v>1</v>
      </c>
      <c r="D544">
        <f>'M3'!O544</f>
        <v>1</v>
      </c>
      <c r="E544">
        <f>'M4'!O544</f>
        <v>1</v>
      </c>
      <c r="F544">
        <f t="shared" si="34"/>
        <v>-1</v>
      </c>
      <c r="G544">
        <f t="shared" si="35"/>
        <v>-1</v>
      </c>
      <c r="H544">
        <f t="shared" si="36"/>
        <v>-1</v>
      </c>
      <c r="I544">
        <f t="shared" si="37"/>
        <v>-1</v>
      </c>
    </row>
    <row r="545" spans="1:9" x14ac:dyDescent="0.3">
      <c r="A545">
        <v>0</v>
      </c>
      <c r="B545">
        <v>1</v>
      </c>
      <c r="C545">
        <f>'M2'!O545</f>
        <v>1</v>
      </c>
      <c r="D545">
        <f>'M3'!O545</f>
        <v>1</v>
      </c>
      <c r="E545">
        <f>'M4'!O545</f>
        <v>1</v>
      </c>
      <c r="F545">
        <f t="shared" si="34"/>
        <v>-1</v>
      </c>
      <c r="G545">
        <f t="shared" si="35"/>
        <v>-1</v>
      </c>
      <c r="H545">
        <f t="shared" si="36"/>
        <v>-1</v>
      </c>
      <c r="I545">
        <f t="shared" si="37"/>
        <v>-1</v>
      </c>
    </row>
    <row r="546" spans="1:9" x14ac:dyDescent="0.3">
      <c r="A546">
        <v>1</v>
      </c>
      <c r="B546">
        <v>0</v>
      </c>
      <c r="C546">
        <f>'M2'!O546</f>
        <v>0</v>
      </c>
      <c r="D546">
        <f>'M3'!O546</f>
        <v>0</v>
      </c>
      <c r="E546">
        <f>'M4'!O546</f>
        <v>0</v>
      </c>
      <c r="F546">
        <f t="shared" si="34"/>
        <v>1</v>
      </c>
      <c r="G546">
        <f t="shared" si="35"/>
        <v>1</v>
      </c>
      <c r="H546">
        <f t="shared" si="36"/>
        <v>1</v>
      </c>
      <c r="I546">
        <f t="shared" si="37"/>
        <v>1</v>
      </c>
    </row>
    <row r="547" spans="1:9" x14ac:dyDescent="0.3">
      <c r="A547">
        <v>0</v>
      </c>
      <c r="B547">
        <v>0</v>
      </c>
      <c r="C547">
        <f>'M2'!O547</f>
        <v>0</v>
      </c>
      <c r="D547">
        <f>'M3'!O547</f>
        <v>0</v>
      </c>
      <c r="E547">
        <f>'M4'!O547</f>
        <v>0</v>
      </c>
      <c r="F547">
        <f t="shared" si="34"/>
        <v>0</v>
      </c>
      <c r="G547">
        <f t="shared" si="35"/>
        <v>0</v>
      </c>
      <c r="H547">
        <f t="shared" si="36"/>
        <v>0</v>
      </c>
      <c r="I547">
        <f t="shared" si="37"/>
        <v>0</v>
      </c>
    </row>
    <row r="548" spans="1:9" x14ac:dyDescent="0.3">
      <c r="A548">
        <v>1</v>
      </c>
      <c r="B548">
        <v>0</v>
      </c>
      <c r="C548">
        <f>'M2'!O548</f>
        <v>0</v>
      </c>
      <c r="D548">
        <f>'M3'!O548</f>
        <v>0</v>
      </c>
      <c r="E548">
        <f>'M4'!O548</f>
        <v>0</v>
      </c>
      <c r="F548">
        <f t="shared" si="34"/>
        <v>1</v>
      </c>
      <c r="G548">
        <f t="shared" si="35"/>
        <v>1</v>
      </c>
      <c r="H548">
        <f t="shared" si="36"/>
        <v>1</v>
      </c>
      <c r="I548">
        <f t="shared" si="37"/>
        <v>1</v>
      </c>
    </row>
    <row r="549" spans="1:9" x14ac:dyDescent="0.3">
      <c r="A549">
        <v>0</v>
      </c>
      <c r="B549">
        <v>0</v>
      </c>
      <c r="C549">
        <f>'M2'!O549</f>
        <v>0</v>
      </c>
      <c r="D549">
        <f>'M3'!O549</f>
        <v>0</v>
      </c>
      <c r="E549">
        <f>'M4'!O549</f>
        <v>0</v>
      </c>
      <c r="F549">
        <f t="shared" si="34"/>
        <v>0</v>
      </c>
      <c r="G549">
        <f t="shared" si="35"/>
        <v>0</v>
      </c>
      <c r="H549">
        <f t="shared" si="36"/>
        <v>0</v>
      </c>
      <c r="I549">
        <f t="shared" si="37"/>
        <v>0</v>
      </c>
    </row>
    <row r="550" spans="1:9" x14ac:dyDescent="0.3">
      <c r="A550">
        <v>0</v>
      </c>
      <c r="B550">
        <v>0</v>
      </c>
      <c r="C550">
        <f>'M2'!O550</f>
        <v>0</v>
      </c>
      <c r="D550">
        <f>'M3'!O550</f>
        <v>0</v>
      </c>
      <c r="E550">
        <f>'M4'!O550</f>
        <v>0</v>
      </c>
      <c r="F550">
        <f t="shared" si="34"/>
        <v>0</v>
      </c>
      <c r="G550">
        <f t="shared" si="35"/>
        <v>0</v>
      </c>
      <c r="H550">
        <f t="shared" si="36"/>
        <v>0</v>
      </c>
      <c r="I550">
        <f t="shared" si="37"/>
        <v>0</v>
      </c>
    </row>
    <row r="551" spans="1:9" x14ac:dyDescent="0.3">
      <c r="A551">
        <v>1</v>
      </c>
      <c r="B551">
        <v>1</v>
      </c>
      <c r="C551">
        <f>'M2'!O551</f>
        <v>1</v>
      </c>
      <c r="D551">
        <f>'M3'!O551</f>
        <v>1</v>
      </c>
      <c r="E551">
        <f>'M4'!O551</f>
        <v>1</v>
      </c>
      <c r="F551">
        <f t="shared" si="34"/>
        <v>0</v>
      </c>
      <c r="G551">
        <f t="shared" si="35"/>
        <v>0</v>
      </c>
      <c r="H551">
        <f t="shared" si="36"/>
        <v>0</v>
      </c>
      <c r="I551">
        <f t="shared" si="37"/>
        <v>0</v>
      </c>
    </row>
    <row r="552" spans="1:9" x14ac:dyDescent="0.3">
      <c r="A552">
        <v>1</v>
      </c>
      <c r="B552">
        <v>0</v>
      </c>
      <c r="C552">
        <f>'M2'!O552</f>
        <v>0</v>
      </c>
      <c r="D552">
        <f>'M3'!O552</f>
        <v>0</v>
      </c>
      <c r="E552">
        <f>'M4'!O552</f>
        <v>0</v>
      </c>
      <c r="F552">
        <f t="shared" si="34"/>
        <v>1</v>
      </c>
      <c r="G552">
        <f t="shared" si="35"/>
        <v>1</v>
      </c>
      <c r="H552">
        <f t="shared" si="36"/>
        <v>1</v>
      </c>
      <c r="I552">
        <f t="shared" si="37"/>
        <v>1</v>
      </c>
    </row>
    <row r="553" spans="1:9" x14ac:dyDescent="0.3">
      <c r="A553">
        <v>0</v>
      </c>
      <c r="B553">
        <v>0</v>
      </c>
      <c r="C553">
        <f>'M2'!O553</f>
        <v>0</v>
      </c>
      <c r="D553">
        <f>'M3'!O553</f>
        <v>0</v>
      </c>
      <c r="E553">
        <f>'M4'!O553</f>
        <v>0</v>
      </c>
      <c r="F553">
        <f t="shared" si="34"/>
        <v>0</v>
      </c>
      <c r="G553">
        <f t="shared" si="35"/>
        <v>0</v>
      </c>
      <c r="H553">
        <f t="shared" si="36"/>
        <v>0</v>
      </c>
      <c r="I553">
        <f t="shared" si="37"/>
        <v>0</v>
      </c>
    </row>
    <row r="554" spans="1:9" x14ac:dyDescent="0.3">
      <c r="A554">
        <v>1</v>
      </c>
      <c r="B554">
        <v>1</v>
      </c>
      <c r="C554">
        <f>'M2'!O554</f>
        <v>1</v>
      </c>
      <c r="D554">
        <f>'M3'!O554</f>
        <v>1</v>
      </c>
      <c r="E554">
        <f>'M4'!O554</f>
        <v>1</v>
      </c>
      <c r="F554">
        <f t="shared" si="34"/>
        <v>0</v>
      </c>
      <c r="G554">
        <f t="shared" si="35"/>
        <v>0</v>
      </c>
      <c r="H554">
        <f t="shared" si="36"/>
        <v>0</v>
      </c>
      <c r="I554">
        <f t="shared" si="37"/>
        <v>0</v>
      </c>
    </row>
    <row r="555" spans="1:9" x14ac:dyDescent="0.3">
      <c r="A555">
        <v>0</v>
      </c>
      <c r="B555">
        <v>0</v>
      </c>
      <c r="C555">
        <f>'M2'!O555</f>
        <v>0</v>
      </c>
      <c r="D555">
        <f>'M3'!O555</f>
        <v>0</v>
      </c>
      <c r="E555">
        <f>'M4'!O555</f>
        <v>0</v>
      </c>
      <c r="F555">
        <f t="shared" si="34"/>
        <v>0</v>
      </c>
      <c r="G555">
        <f t="shared" si="35"/>
        <v>0</v>
      </c>
      <c r="H555">
        <f t="shared" si="36"/>
        <v>0</v>
      </c>
      <c r="I555">
        <f t="shared" si="37"/>
        <v>0</v>
      </c>
    </row>
    <row r="556" spans="1:9" x14ac:dyDescent="0.3">
      <c r="A556">
        <v>1</v>
      </c>
      <c r="B556">
        <v>0</v>
      </c>
      <c r="C556">
        <f>'M2'!O556</f>
        <v>0</v>
      </c>
      <c r="D556">
        <f>'M3'!O556</f>
        <v>0</v>
      </c>
      <c r="E556">
        <f>'M4'!O556</f>
        <v>0</v>
      </c>
      <c r="F556">
        <f t="shared" si="34"/>
        <v>1</v>
      </c>
      <c r="G556">
        <f t="shared" si="35"/>
        <v>1</v>
      </c>
      <c r="H556">
        <f t="shared" si="36"/>
        <v>1</v>
      </c>
      <c r="I556">
        <f t="shared" si="37"/>
        <v>1</v>
      </c>
    </row>
    <row r="557" spans="1:9" x14ac:dyDescent="0.3">
      <c r="A557">
        <v>0</v>
      </c>
      <c r="B557">
        <v>0</v>
      </c>
      <c r="C557">
        <f>'M2'!O557</f>
        <v>0</v>
      </c>
      <c r="D557">
        <f>'M3'!O557</f>
        <v>0</v>
      </c>
      <c r="E557">
        <f>'M4'!O557</f>
        <v>0</v>
      </c>
      <c r="F557">
        <f t="shared" si="34"/>
        <v>0</v>
      </c>
      <c r="G557">
        <f t="shared" si="35"/>
        <v>0</v>
      </c>
      <c r="H557">
        <f t="shared" si="36"/>
        <v>0</v>
      </c>
      <c r="I557">
        <f t="shared" si="37"/>
        <v>0</v>
      </c>
    </row>
    <row r="558" spans="1:9" x14ac:dyDescent="0.3">
      <c r="A558">
        <v>0</v>
      </c>
      <c r="B558">
        <v>0</v>
      </c>
      <c r="C558">
        <f>'M2'!O558</f>
        <v>0</v>
      </c>
      <c r="D558">
        <f>'M3'!O558</f>
        <v>0</v>
      </c>
      <c r="E558">
        <f>'M4'!O558</f>
        <v>0</v>
      </c>
      <c r="F558">
        <f t="shared" si="34"/>
        <v>0</v>
      </c>
      <c r="G558">
        <f t="shared" si="35"/>
        <v>0</v>
      </c>
      <c r="H558">
        <f t="shared" si="36"/>
        <v>0</v>
      </c>
      <c r="I558">
        <f t="shared" si="37"/>
        <v>0</v>
      </c>
    </row>
    <row r="559" spans="1:9" x14ac:dyDescent="0.3">
      <c r="A559">
        <v>0</v>
      </c>
      <c r="B559">
        <v>0</v>
      </c>
      <c r="C559">
        <f>'M2'!O559</f>
        <v>0</v>
      </c>
      <c r="D559">
        <f>'M3'!O559</f>
        <v>0</v>
      </c>
      <c r="E559">
        <f>'M4'!O559</f>
        <v>0</v>
      </c>
      <c r="F559">
        <f t="shared" si="34"/>
        <v>0</v>
      </c>
      <c r="G559">
        <f t="shared" si="35"/>
        <v>0</v>
      </c>
      <c r="H559">
        <f t="shared" si="36"/>
        <v>0</v>
      </c>
      <c r="I559">
        <f t="shared" si="37"/>
        <v>0</v>
      </c>
    </row>
    <row r="560" spans="1:9" x14ac:dyDescent="0.3">
      <c r="A560">
        <v>1</v>
      </c>
      <c r="B560">
        <v>0</v>
      </c>
      <c r="C560">
        <f>'M2'!O560</f>
        <v>0</v>
      </c>
      <c r="D560">
        <f>'M3'!O560</f>
        <v>0</v>
      </c>
      <c r="E560">
        <f>'M4'!O560</f>
        <v>0</v>
      </c>
      <c r="F560">
        <f t="shared" si="34"/>
        <v>1</v>
      </c>
      <c r="G560">
        <f t="shared" si="35"/>
        <v>1</v>
      </c>
      <c r="H560">
        <f t="shared" si="36"/>
        <v>1</v>
      </c>
      <c r="I560">
        <f t="shared" si="37"/>
        <v>1</v>
      </c>
    </row>
    <row r="561" spans="1:9" x14ac:dyDescent="0.3">
      <c r="A561">
        <v>1</v>
      </c>
      <c r="B561">
        <v>1</v>
      </c>
      <c r="C561">
        <f>'M2'!O561</f>
        <v>1</v>
      </c>
      <c r="D561">
        <f>'M3'!O561</f>
        <v>1</v>
      </c>
      <c r="E561">
        <f>'M4'!O561</f>
        <v>1</v>
      </c>
      <c r="F561">
        <f t="shared" si="34"/>
        <v>0</v>
      </c>
      <c r="G561">
        <f t="shared" si="35"/>
        <v>0</v>
      </c>
      <c r="H561">
        <f t="shared" si="36"/>
        <v>0</v>
      </c>
      <c r="I561">
        <f t="shared" si="37"/>
        <v>0</v>
      </c>
    </row>
    <row r="562" spans="1:9" x14ac:dyDescent="0.3">
      <c r="A562">
        <v>1</v>
      </c>
      <c r="B562">
        <v>0</v>
      </c>
      <c r="C562">
        <f>'M2'!O562</f>
        <v>0</v>
      </c>
      <c r="D562">
        <f>'M3'!O562</f>
        <v>0</v>
      </c>
      <c r="E562">
        <f>'M4'!O562</f>
        <v>0</v>
      </c>
      <c r="F562">
        <f t="shared" si="34"/>
        <v>1</v>
      </c>
      <c r="G562">
        <f t="shared" si="35"/>
        <v>1</v>
      </c>
      <c r="H562">
        <f t="shared" si="36"/>
        <v>1</v>
      </c>
      <c r="I562">
        <f t="shared" si="37"/>
        <v>1</v>
      </c>
    </row>
    <row r="563" spans="1:9" x14ac:dyDescent="0.3">
      <c r="A563">
        <v>0</v>
      </c>
      <c r="B563">
        <v>1</v>
      </c>
      <c r="C563">
        <f>'M2'!O563</f>
        <v>1</v>
      </c>
      <c r="D563">
        <f>'M3'!O563</f>
        <v>1</v>
      </c>
      <c r="E563">
        <f>'M4'!O563</f>
        <v>1</v>
      </c>
      <c r="F563">
        <f t="shared" si="34"/>
        <v>-1</v>
      </c>
      <c r="G563">
        <f t="shared" si="35"/>
        <v>-1</v>
      </c>
      <c r="H563">
        <f t="shared" si="36"/>
        <v>-1</v>
      </c>
      <c r="I563">
        <f t="shared" si="37"/>
        <v>-1</v>
      </c>
    </row>
    <row r="564" spans="1:9" x14ac:dyDescent="0.3">
      <c r="A564">
        <v>0</v>
      </c>
      <c r="B564">
        <v>1</v>
      </c>
      <c r="C564">
        <f>'M2'!O564</f>
        <v>1</v>
      </c>
      <c r="D564">
        <f>'M3'!O564</f>
        <v>1</v>
      </c>
      <c r="E564">
        <f>'M4'!O564</f>
        <v>1</v>
      </c>
      <c r="F564">
        <f t="shared" si="34"/>
        <v>-1</v>
      </c>
      <c r="G564">
        <f t="shared" si="35"/>
        <v>-1</v>
      </c>
      <c r="H564">
        <f t="shared" si="36"/>
        <v>-1</v>
      </c>
      <c r="I564">
        <f t="shared" si="37"/>
        <v>-1</v>
      </c>
    </row>
    <row r="565" spans="1:9" x14ac:dyDescent="0.3">
      <c r="A565">
        <v>0</v>
      </c>
      <c r="B565">
        <v>0</v>
      </c>
      <c r="C565">
        <f>'M2'!O565</f>
        <v>0</v>
      </c>
      <c r="D565">
        <f>'M3'!O565</f>
        <v>0</v>
      </c>
      <c r="E565">
        <f>'M4'!O565</f>
        <v>0</v>
      </c>
      <c r="F565">
        <f t="shared" si="34"/>
        <v>0</v>
      </c>
      <c r="G565">
        <f t="shared" si="35"/>
        <v>0</v>
      </c>
      <c r="H565">
        <f t="shared" si="36"/>
        <v>0</v>
      </c>
      <c r="I565">
        <f t="shared" si="37"/>
        <v>0</v>
      </c>
    </row>
    <row r="566" spans="1:9" x14ac:dyDescent="0.3">
      <c r="A566">
        <v>1</v>
      </c>
      <c r="B566">
        <v>0</v>
      </c>
      <c r="C566">
        <f>'M2'!O566</f>
        <v>0</v>
      </c>
      <c r="D566">
        <f>'M3'!O566</f>
        <v>0</v>
      </c>
      <c r="E566">
        <f>'M4'!O566</f>
        <v>0</v>
      </c>
      <c r="F566">
        <f t="shared" si="34"/>
        <v>1</v>
      </c>
      <c r="G566">
        <f t="shared" si="35"/>
        <v>1</v>
      </c>
      <c r="H566">
        <f t="shared" si="36"/>
        <v>1</v>
      </c>
      <c r="I566">
        <f t="shared" si="37"/>
        <v>1</v>
      </c>
    </row>
    <row r="567" spans="1:9" x14ac:dyDescent="0.3">
      <c r="A567">
        <v>1</v>
      </c>
      <c r="B567">
        <v>0</v>
      </c>
      <c r="C567">
        <f>'M2'!O567</f>
        <v>0</v>
      </c>
      <c r="D567">
        <f>'M3'!O567</f>
        <v>0</v>
      </c>
      <c r="E567">
        <f>'M4'!O567</f>
        <v>0</v>
      </c>
      <c r="F567">
        <f t="shared" si="34"/>
        <v>1</v>
      </c>
      <c r="G567">
        <f t="shared" si="35"/>
        <v>1</v>
      </c>
      <c r="H567">
        <f t="shared" si="36"/>
        <v>1</v>
      </c>
      <c r="I567">
        <f t="shared" si="37"/>
        <v>1</v>
      </c>
    </row>
    <row r="568" spans="1:9" x14ac:dyDescent="0.3">
      <c r="A568">
        <v>0</v>
      </c>
      <c r="B568">
        <v>0</v>
      </c>
      <c r="C568">
        <f>'M2'!O568</f>
        <v>0</v>
      </c>
      <c r="D568">
        <f>'M3'!O568</f>
        <v>0</v>
      </c>
      <c r="E568">
        <f>'M4'!O568</f>
        <v>0</v>
      </c>
      <c r="F568">
        <f t="shared" si="34"/>
        <v>0</v>
      </c>
      <c r="G568">
        <f t="shared" si="35"/>
        <v>0</v>
      </c>
      <c r="H568">
        <f t="shared" si="36"/>
        <v>0</v>
      </c>
      <c r="I568">
        <f t="shared" si="37"/>
        <v>0</v>
      </c>
    </row>
    <row r="569" spans="1:9" x14ac:dyDescent="0.3">
      <c r="A569">
        <v>0</v>
      </c>
      <c r="B569">
        <v>1</v>
      </c>
      <c r="C569">
        <f>'M2'!O569</f>
        <v>1</v>
      </c>
      <c r="D569">
        <f>'M3'!O569</f>
        <v>1</v>
      </c>
      <c r="E569">
        <f>'M4'!O569</f>
        <v>1</v>
      </c>
      <c r="F569">
        <f t="shared" si="34"/>
        <v>-1</v>
      </c>
      <c r="G569">
        <f t="shared" si="35"/>
        <v>-1</v>
      </c>
      <c r="H569">
        <f t="shared" si="36"/>
        <v>-1</v>
      </c>
      <c r="I569">
        <f t="shared" si="37"/>
        <v>-1</v>
      </c>
    </row>
    <row r="570" spans="1:9" x14ac:dyDescent="0.3">
      <c r="A570">
        <v>0</v>
      </c>
      <c r="B570">
        <v>0</v>
      </c>
      <c r="C570">
        <f>'M2'!O570</f>
        <v>0</v>
      </c>
      <c r="D570">
        <f>'M3'!O570</f>
        <v>0</v>
      </c>
      <c r="E570">
        <f>'M4'!O570</f>
        <v>0</v>
      </c>
      <c r="F570">
        <f t="shared" si="34"/>
        <v>0</v>
      </c>
      <c r="G570">
        <f t="shared" si="35"/>
        <v>0</v>
      </c>
      <c r="H570">
        <f t="shared" si="36"/>
        <v>0</v>
      </c>
      <c r="I570">
        <f t="shared" si="37"/>
        <v>0</v>
      </c>
    </row>
    <row r="571" spans="1:9" x14ac:dyDescent="0.3">
      <c r="A571">
        <v>0</v>
      </c>
      <c r="B571">
        <v>0</v>
      </c>
      <c r="C571">
        <f>'M2'!O571</f>
        <v>0</v>
      </c>
      <c r="D571">
        <f>'M3'!O571</f>
        <v>0</v>
      </c>
      <c r="E571">
        <f>'M4'!O571</f>
        <v>0</v>
      </c>
      <c r="F571">
        <f t="shared" si="34"/>
        <v>0</v>
      </c>
      <c r="G571">
        <f t="shared" si="35"/>
        <v>0</v>
      </c>
      <c r="H571">
        <f t="shared" si="36"/>
        <v>0</v>
      </c>
      <c r="I571">
        <f t="shared" si="37"/>
        <v>0</v>
      </c>
    </row>
    <row r="572" spans="1:9" x14ac:dyDescent="0.3">
      <c r="A572">
        <v>0</v>
      </c>
      <c r="B572">
        <v>0</v>
      </c>
      <c r="C572">
        <f>'M2'!O572</f>
        <v>0</v>
      </c>
      <c r="D572">
        <f>'M3'!O572</f>
        <v>0</v>
      </c>
      <c r="E572">
        <f>'M4'!O572</f>
        <v>0</v>
      </c>
      <c r="F572">
        <f t="shared" si="34"/>
        <v>0</v>
      </c>
      <c r="G572">
        <f t="shared" si="35"/>
        <v>0</v>
      </c>
      <c r="H572">
        <f t="shared" si="36"/>
        <v>0</v>
      </c>
      <c r="I572">
        <f t="shared" si="37"/>
        <v>0</v>
      </c>
    </row>
    <row r="573" spans="1:9" x14ac:dyDescent="0.3">
      <c r="A573">
        <v>1</v>
      </c>
      <c r="B573">
        <v>1</v>
      </c>
      <c r="C573">
        <f>'M2'!O573</f>
        <v>1</v>
      </c>
      <c r="D573">
        <f>'M3'!O573</f>
        <v>1</v>
      </c>
      <c r="E573">
        <f>'M4'!O573</f>
        <v>1</v>
      </c>
      <c r="F573">
        <f t="shared" si="34"/>
        <v>0</v>
      </c>
      <c r="G573">
        <f t="shared" si="35"/>
        <v>0</v>
      </c>
      <c r="H573">
        <f t="shared" si="36"/>
        <v>0</v>
      </c>
      <c r="I573">
        <f t="shared" si="37"/>
        <v>0</v>
      </c>
    </row>
    <row r="574" spans="1:9" x14ac:dyDescent="0.3">
      <c r="A574">
        <v>0</v>
      </c>
      <c r="B574">
        <v>0</v>
      </c>
      <c r="C574">
        <f>'M2'!O574</f>
        <v>0</v>
      </c>
      <c r="D574">
        <f>'M3'!O574</f>
        <v>0</v>
      </c>
      <c r="E574">
        <f>'M4'!O574</f>
        <v>0</v>
      </c>
      <c r="F574">
        <f t="shared" si="34"/>
        <v>0</v>
      </c>
      <c r="G574">
        <f t="shared" si="35"/>
        <v>0</v>
      </c>
      <c r="H574">
        <f t="shared" si="36"/>
        <v>0</v>
      </c>
      <c r="I574">
        <f t="shared" si="37"/>
        <v>0</v>
      </c>
    </row>
    <row r="575" spans="1:9" x14ac:dyDescent="0.3">
      <c r="A575">
        <v>1</v>
      </c>
      <c r="B575">
        <v>1</v>
      </c>
      <c r="C575">
        <f>'M2'!O575</f>
        <v>1</v>
      </c>
      <c r="D575">
        <f>'M3'!O575</f>
        <v>1</v>
      </c>
      <c r="E575">
        <f>'M4'!O575</f>
        <v>1</v>
      </c>
      <c r="F575">
        <f t="shared" si="34"/>
        <v>0</v>
      </c>
      <c r="G575">
        <f t="shared" si="35"/>
        <v>0</v>
      </c>
      <c r="H575">
        <f t="shared" si="36"/>
        <v>0</v>
      </c>
      <c r="I575">
        <f t="shared" si="37"/>
        <v>0</v>
      </c>
    </row>
    <row r="576" spans="1:9" x14ac:dyDescent="0.3">
      <c r="A576">
        <v>1</v>
      </c>
      <c r="B576">
        <v>1</v>
      </c>
      <c r="C576">
        <f>'M2'!O576</f>
        <v>1</v>
      </c>
      <c r="D576">
        <f>'M3'!O576</f>
        <v>1</v>
      </c>
      <c r="E576">
        <f>'M4'!O576</f>
        <v>1</v>
      </c>
      <c r="F576">
        <f t="shared" si="34"/>
        <v>0</v>
      </c>
      <c r="G576">
        <f t="shared" si="35"/>
        <v>0</v>
      </c>
      <c r="H576">
        <f t="shared" si="36"/>
        <v>0</v>
      </c>
      <c r="I576">
        <f t="shared" si="37"/>
        <v>0</v>
      </c>
    </row>
    <row r="577" spans="1:9" x14ac:dyDescent="0.3">
      <c r="A577">
        <v>1</v>
      </c>
      <c r="B577">
        <v>1</v>
      </c>
      <c r="C577">
        <f>'M2'!O577</f>
        <v>1</v>
      </c>
      <c r="D577">
        <f>'M3'!O577</f>
        <v>1</v>
      </c>
      <c r="E577">
        <f>'M4'!O577</f>
        <v>1</v>
      </c>
      <c r="F577">
        <f t="shared" si="34"/>
        <v>0</v>
      </c>
      <c r="G577">
        <f t="shared" si="35"/>
        <v>0</v>
      </c>
      <c r="H577">
        <f t="shared" si="36"/>
        <v>0</v>
      </c>
      <c r="I577">
        <f t="shared" si="37"/>
        <v>0</v>
      </c>
    </row>
    <row r="578" spans="1:9" x14ac:dyDescent="0.3">
      <c r="A578">
        <v>1</v>
      </c>
      <c r="B578">
        <v>1</v>
      </c>
      <c r="C578">
        <f>'M2'!O578</f>
        <v>1</v>
      </c>
      <c r="D578">
        <f>'M3'!O578</f>
        <v>1</v>
      </c>
      <c r="E578">
        <f>'M4'!O578</f>
        <v>1</v>
      </c>
      <c r="F578">
        <f t="shared" si="34"/>
        <v>0</v>
      </c>
      <c r="G578">
        <f t="shared" si="35"/>
        <v>0</v>
      </c>
      <c r="H578">
        <f t="shared" si="36"/>
        <v>0</v>
      </c>
      <c r="I578">
        <f t="shared" si="37"/>
        <v>0</v>
      </c>
    </row>
    <row r="579" spans="1:9" x14ac:dyDescent="0.3">
      <c r="A579">
        <v>1</v>
      </c>
      <c r="B579">
        <v>0</v>
      </c>
      <c r="C579">
        <f>'M2'!O579</f>
        <v>0</v>
      </c>
      <c r="D579">
        <f>'M3'!O579</f>
        <v>0</v>
      </c>
      <c r="E579">
        <f>'M4'!O579</f>
        <v>0</v>
      </c>
      <c r="F579">
        <f t="shared" ref="F579:F642" si="38">$A579-B579</f>
        <v>1</v>
      </c>
      <c r="G579">
        <f t="shared" ref="G579:G642" si="39">$A579-C579</f>
        <v>1</v>
      </c>
      <c r="H579">
        <f t="shared" ref="H579:H642" si="40">$A579-D579</f>
        <v>1</v>
      </c>
      <c r="I579">
        <f t="shared" ref="I579:I642" si="41">$A579-E579</f>
        <v>1</v>
      </c>
    </row>
    <row r="580" spans="1:9" x14ac:dyDescent="0.3">
      <c r="A580">
        <v>0</v>
      </c>
      <c r="B580">
        <v>1</v>
      </c>
      <c r="C580">
        <f>'M2'!O580</f>
        <v>1</v>
      </c>
      <c r="D580">
        <f>'M3'!O580</f>
        <v>1</v>
      </c>
      <c r="E580">
        <f>'M4'!O580</f>
        <v>1</v>
      </c>
      <c r="F580">
        <f t="shared" si="38"/>
        <v>-1</v>
      </c>
      <c r="G580">
        <f t="shared" si="39"/>
        <v>-1</v>
      </c>
      <c r="H580">
        <f t="shared" si="40"/>
        <v>-1</v>
      </c>
      <c r="I580">
        <f t="shared" si="41"/>
        <v>-1</v>
      </c>
    </row>
    <row r="581" spans="1:9" x14ac:dyDescent="0.3">
      <c r="A581">
        <v>1</v>
      </c>
      <c r="B581">
        <v>0</v>
      </c>
      <c r="C581">
        <f>'M2'!O581</f>
        <v>0</v>
      </c>
      <c r="D581">
        <f>'M3'!O581</f>
        <v>0</v>
      </c>
      <c r="E581">
        <f>'M4'!O581</f>
        <v>0</v>
      </c>
      <c r="F581">
        <f t="shared" si="38"/>
        <v>1</v>
      </c>
      <c r="G581">
        <f t="shared" si="39"/>
        <v>1</v>
      </c>
      <c r="H581">
        <f t="shared" si="40"/>
        <v>1</v>
      </c>
      <c r="I581">
        <f t="shared" si="41"/>
        <v>1</v>
      </c>
    </row>
    <row r="582" spans="1:9" x14ac:dyDescent="0.3">
      <c r="A582">
        <v>1</v>
      </c>
      <c r="B582">
        <v>0</v>
      </c>
      <c r="C582">
        <f>'M2'!O582</f>
        <v>0</v>
      </c>
      <c r="D582">
        <f>'M3'!O582</f>
        <v>0</v>
      </c>
      <c r="E582">
        <f>'M4'!O582</f>
        <v>0</v>
      </c>
      <c r="F582">
        <f t="shared" si="38"/>
        <v>1</v>
      </c>
      <c r="G582">
        <f t="shared" si="39"/>
        <v>1</v>
      </c>
      <c r="H582">
        <f t="shared" si="40"/>
        <v>1</v>
      </c>
      <c r="I582">
        <f t="shared" si="41"/>
        <v>1</v>
      </c>
    </row>
    <row r="583" spans="1:9" x14ac:dyDescent="0.3">
      <c r="A583">
        <v>0</v>
      </c>
      <c r="B583">
        <v>0</v>
      </c>
      <c r="C583">
        <f>'M2'!O583</f>
        <v>1</v>
      </c>
      <c r="D583">
        <f>'M3'!O583</f>
        <v>0</v>
      </c>
      <c r="E583">
        <f>'M4'!O583</f>
        <v>0</v>
      </c>
      <c r="F583">
        <f t="shared" si="38"/>
        <v>0</v>
      </c>
      <c r="G583">
        <f t="shared" si="39"/>
        <v>-1</v>
      </c>
      <c r="H583">
        <f t="shared" si="40"/>
        <v>0</v>
      </c>
      <c r="I583">
        <f t="shared" si="41"/>
        <v>0</v>
      </c>
    </row>
    <row r="584" spans="1:9" x14ac:dyDescent="0.3">
      <c r="A584">
        <v>1</v>
      </c>
      <c r="B584">
        <v>0</v>
      </c>
      <c r="C584">
        <f>'M2'!O584</f>
        <v>0</v>
      </c>
      <c r="D584">
        <f>'M3'!O584</f>
        <v>0</v>
      </c>
      <c r="E584">
        <f>'M4'!O584</f>
        <v>0</v>
      </c>
      <c r="F584">
        <f t="shared" si="38"/>
        <v>1</v>
      </c>
      <c r="G584">
        <f t="shared" si="39"/>
        <v>1</v>
      </c>
      <c r="H584">
        <f t="shared" si="40"/>
        <v>1</v>
      </c>
      <c r="I584">
        <f t="shared" si="41"/>
        <v>1</v>
      </c>
    </row>
    <row r="585" spans="1:9" x14ac:dyDescent="0.3">
      <c r="A585">
        <v>1</v>
      </c>
      <c r="B585">
        <v>1</v>
      </c>
      <c r="C585">
        <f>'M2'!O585</f>
        <v>1</v>
      </c>
      <c r="D585">
        <f>'M3'!O585</f>
        <v>1</v>
      </c>
      <c r="E585">
        <f>'M4'!O585</f>
        <v>1</v>
      </c>
      <c r="F585">
        <f t="shared" si="38"/>
        <v>0</v>
      </c>
      <c r="G585">
        <f t="shared" si="39"/>
        <v>0</v>
      </c>
      <c r="H585">
        <f t="shared" si="40"/>
        <v>0</v>
      </c>
      <c r="I585">
        <f t="shared" si="41"/>
        <v>0</v>
      </c>
    </row>
    <row r="586" spans="1:9" x14ac:dyDescent="0.3">
      <c r="A586">
        <v>0</v>
      </c>
      <c r="B586">
        <v>0</v>
      </c>
      <c r="C586">
        <f>'M2'!O586</f>
        <v>0</v>
      </c>
      <c r="D586">
        <f>'M3'!O586</f>
        <v>0</v>
      </c>
      <c r="E586">
        <f>'M4'!O586</f>
        <v>0</v>
      </c>
      <c r="F586">
        <f t="shared" si="38"/>
        <v>0</v>
      </c>
      <c r="G586">
        <f t="shared" si="39"/>
        <v>0</v>
      </c>
      <c r="H586">
        <f t="shared" si="40"/>
        <v>0</v>
      </c>
      <c r="I586">
        <f t="shared" si="41"/>
        <v>0</v>
      </c>
    </row>
    <row r="587" spans="1:9" x14ac:dyDescent="0.3">
      <c r="A587">
        <v>0</v>
      </c>
      <c r="B587">
        <v>0</v>
      </c>
      <c r="C587">
        <f>'M2'!O587</f>
        <v>0</v>
      </c>
      <c r="D587">
        <f>'M3'!O587</f>
        <v>0</v>
      </c>
      <c r="E587">
        <f>'M4'!O587</f>
        <v>0</v>
      </c>
      <c r="F587">
        <f t="shared" si="38"/>
        <v>0</v>
      </c>
      <c r="G587">
        <f t="shared" si="39"/>
        <v>0</v>
      </c>
      <c r="H587">
        <f t="shared" si="40"/>
        <v>0</v>
      </c>
      <c r="I587">
        <f t="shared" si="41"/>
        <v>0</v>
      </c>
    </row>
    <row r="588" spans="1:9" x14ac:dyDescent="0.3">
      <c r="A588">
        <v>1</v>
      </c>
      <c r="B588">
        <v>0</v>
      </c>
      <c r="C588">
        <f>'M2'!O588</f>
        <v>0</v>
      </c>
      <c r="D588">
        <f>'M3'!O588</f>
        <v>0</v>
      </c>
      <c r="E588">
        <f>'M4'!O588</f>
        <v>0</v>
      </c>
      <c r="F588">
        <f t="shared" si="38"/>
        <v>1</v>
      </c>
      <c r="G588">
        <f t="shared" si="39"/>
        <v>1</v>
      </c>
      <c r="H588">
        <f t="shared" si="40"/>
        <v>1</v>
      </c>
      <c r="I588">
        <f t="shared" si="41"/>
        <v>1</v>
      </c>
    </row>
    <row r="589" spans="1:9" x14ac:dyDescent="0.3">
      <c r="A589">
        <v>1</v>
      </c>
      <c r="B589">
        <v>1</v>
      </c>
      <c r="C589">
        <f>'M2'!O589</f>
        <v>1</v>
      </c>
      <c r="D589">
        <f>'M3'!O589</f>
        <v>1</v>
      </c>
      <c r="E589">
        <f>'M4'!O589</f>
        <v>1</v>
      </c>
      <c r="F589">
        <f t="shared" si="38"/>
        <v>0</v>
      </c>
      <c r="G589">
        <f t="shared" si="39"/>
        <v>0</v>
      </c>
      <c r="H589">
        <f t="shared" si="40"/>
        <v>0</v>
      </c>
      <c r="I589">
        <f t="shared" si="41"/>
        <v>0</v>
      </c>
    </row>
    <row r="590" spans="1:9" x14ac:dyDescent="0.3">
      <c r="A590">
        <v>1</v>
      </c>
      <c r="B590">
        <v>1</v>
      </c>
      <c r="C590">
        <f>'M2'!O590</f>
        <v>1</v>
      </c>
      <c r="D590">
        <f>'M3'!O590</f>
        <v>1</v>
      </c>
      <c r="E590">
        <f>'M4'!O590</f>
        <v>1</v>
      </c>
      <c r="F590">
        <f t="shared" si="38"/>
        <v>0</v>
      </c>
      <c r="G590">
        <f t="shared" si="39"/>
        <v>0</v>
      </c>
      <c r="H590">
        <f t="shared" si="40"/>
        <v>0</v>
      </c>
      <c r="I590">
        <f t="shared" si="41"/>
        <v>0</v>
      </c>
    </row>
    <row r="591" spans="1:9" x14ac:dyDescent="0.3">
      <c r="A591">
        <v>0</v>
      </c>
      <c r="B591">
        <v>1</v>
      </c>
      <c r="C591">
        <f>'M2'!O591</f>
        <v>1</v>
      </c>
      <c r="D591">
        <f>'M3'!O591</f>
        <v>1</v>
      </c>
      <c r="E591">
        <f>'M4'!O591</f>
        <v>1</v>
      </c>
      <c r="F591">
        <f t="shared" si="38"/>
        <v>-1</v>
      </c>
      <c r="G591">
        <f t="shared" si="39"/>
        <v>-1</v>
      </c>
      <c r="H591">
        <f t="shared" si="40"/>
        <v>-1</v>
      </c>
      <c r="I591">
        <f t="shared" si="41"/>
        <v>-1</v>
      </c>
    </row>
    <row r="592" spans="1:9" x14ac:dyDescent="0.3">
      <c r="A592">
        <v>0</v>
      </c>
      <c r="B592">
        <v>0</v>
      </c>
      <c r="C592">
        <f>'M2'!O592</f>
        <v>0</v>
      </c>
      <c r="D592">
        <f>'M3'!O592</f>
        <v>0</v>
      </c>
      <c r="E592">
        <f>'M4'!O592</f>
        <v>0</v>
      </c>
      <c r="F592">
        <f t="shared" si="38"/>
        <v>0</v>
      </c>
      <c r="G592">
        <f t="shared" si="39"/>
        <v>0</v>
      </c>
      <c r="H592">
        <f t="shared" si="40"/>
        <v>0</v>
      </c>
      <c r="I592">
        <f t="shared" si="41"/>
        <v>0</v>
      </c>
    </row>
    <row r="593" spans="1:9" x14ac:dyDescent="0.3">
      <c r="A593">
        <v>1</v>
      </c>
      <c r="B593">
        <v>1</v>
      </c>
      <c r="C593">
        <f>'M2'!O593</f>
        <v>1</v>
      </c>
      <c r="D593">
        <f>'M3'!O593</f>
        <v>1</v>
      </c>
      <c r="E593">
        <f>'M4'!O593</f>
        <v>1</v>
      </c>
      <c r="F593">
        <f t="shared" si="38"/>
        <v>0</v>
      </c>
      <c r="G593">
        <f t="shared" si="39"/>
        <v>0</v>
      </c>
      <c r="H593">
        <f t="shared" si="40"/>
        <v>0</v>
      </c>
      <c r="I593">
        <f t="shared" si="41"/>
        <v>0</v>
      </c>
    </row>
    <row r="594" spans="1:9" x14ac:dyDescent="0.3">
      <c r="A594">
        <v>1</v>
      </c>
      <c r="B594">
        <v>0</v>
      </c>
      <c r="C594">
        <f>'M2'!O594</f>
        <v>0</v>
      </c>
      <c r="D594">
        <f>'M3'!O594</f>
        <v>0</v>
      </c>
      <c r="E594">
        <f>'M4'!O594</f>
        <v>0</v>
      </c>
      <c r="F594">
        <f t="shared" si="38"/>
        <v>1</v>
      </c>
      <c r="G594">
        <f t="shared" si="39"/>
        <v>1</v>
      </c>
      <c r="H594">
        <f t="shared" si="40"/>
        <v>1</v>
      </c>
      <c r="I594">
        <f t="shared" si="41"/>
        <v>1</v>
      </c>
    </row>
    <row r="595" spans="1:9" x14ac:dyDescent="0.3">
      <c r="A595">
        <v>1</v>
      </c>
      <c r="B595">
        <v>1</v>
      </c>
      <c r="C595">
        <f>'M2'!O595</f>
        <v>1</v>
      </c>
      <c r="D595">
        <f>'M3'!O595</f>
        <v>1</v>
      </c>
      <c r="E595">
        <f>'M4'!O595</f>
        <v>1</v>
      </c>
      <c r="F595">
        <f t="shared" si="38"/>
        <v>0</v>
      </c>
      <c r="G595">
        <f t="shared" si="39"/>
        <v>0</v>
      </c>
      <c r="H595">
        <f t="shared" si="40"/>
        <v>0</v>
      </c>
      <c r="I595">
        <f t="shared" si="41"/>
        <v>0</v>
      </c>
    </row>
    <row r="596" spans="1:9" x14ac:dyDescent="0.3">
      <c r="A596">
        <v>0</v>
      </c>
      <c r="B596">
        <v>1</v>
      </c>
      <c r="C596">
        <f>'M2'!O596</f>
        <v>1</v>
      </c>
      <c r="D596">
        <f>'M3'!O596</f>
        <v>1</v>
      </c>
      <c r="E596">
        <f>'M4'!O596</f>
        <v>1</v>
      </c>
      <c r="F596">
        <f t="shared" si="38"/>
        <v>-1</v>
      </c>
      <c r="G596">
        <f t="shared" si="39"/>
        <v>-1</v>
      </c>
      <c r="H596">
        <f t="shared" si="40"/>
        <v>-1</v>
      </c>
      <c r="I596">
        <f t="shared" si="41"/>
        <v>-1</v>
      </c>
    </row>
    <row r="597" spans="1:9" x14ac:dyDescent="0.3">
      <c r="A597">
        <v>0</v>
      </c>
      <c r="B597">
        <v>0</v>
      </c>
      <c r="C597">
        <f>'M2'!O597</f>
        <v>0</v>
      </c>
      <c r="D597">
        <f>'M3'!O597</f>
        <v>0</v>
      </c>
      <c r="E597">
        <f>'M4'!O597</f>
        <v>0</v>
      </c>
      <c r="F597">
        <f t="shared" si="38"/>
        <v>0</v>
      </c>
      <c r="G597">
        <f t="shared" si="39"/>
        <v>0</v>
      </c>
      <c r="H597">
        <f t="shared" si="40"/>
        <v>0</v>
      </c>
      <c r="I597">
        <f t="shared" si="41"/>
        <v>0</v>
      </c>
    </row>
    <row r="598" spans="1:9" x14ac:dyDescent="0.3">
      <c r="A598">
        <v>0</v>
      </c>
      <c r="B598">
        <v>0</v>
      </c>
      <c r="C598">
        <f>'M2'!O598</f>
        <v>0</v>
      </c>
      <c r="D598">
        <f>'M3'!O598</f>
        <v>0</v>
      </c>
      <c r="E598">
        <f>'M4'!O598</f>
        <v>0</v>
      </c>
      <c r="F598">
        <f t="shared" si="38"/>
        <v>0</v>
      </c>
      <c r="G598">
        <f t="shared" si="39"/>
        <v>0</v>
      </c>
      <c r="H598">
        <f t="shared" si="40"/>
        <v>0</v>
      </c>
      <c r="I598">
        <f t="shared" si="41"/>
        <v>0</v>
      </c>
    </row>
    <row r="599" spans="1:9" x14ac:dyDescent="0.3">
      <c r="A599">
        <v>1</v>
      </c>
      <c r="B599">
        <v>0</v>
      </c>
      <c r="C599">
        <f>'M2'!O599</f>
        <v>0</v>
      </c>
      <c r="D599">
        <f>'M3'!O599</f>
        <v>0</v>
      </c>
      <c r="E599">
        <f>'M4'!O599</f>
        <v>0</v>
      </c>
      <c r="F599">
        <f t="shared" si="38"/>
        <v>1</v>
      </c>
      <c r="G599">
        <f t="shared" si="39"/>
        <v>1</v>
      </c>
      <c r="H599">
        <f t="shared" si="40"/>
        <v>1</v>
      </c>
      <c r="I599">
        <f t="shared" si="41"/>
        <v>1</v>
      </c>
    </row>
    <row r="600" spans="1:9" x14ac:dyDescent="0.3">
      <c r="A600">
        <v>1</v>
      </c>
      <c r="B600">
        <v>1</v>
      </c>
      <c r="C600">
        <f>'M2'!O600</f>
        <v>1</v>
      </c>
      <c r="D600">
        <f>'M3'!O600</f>
        <v>1</v>
      </c>
      <c r="E600">
        <f>'M4'!O600</f>
        <v>1</v>
      </c>
      <c r="F600">
        <f t="shared" si="38"/>
        <v>0</v>
      </c>
      <c r="G600">
        <f t="shared" si="39"/>
        <v>0</v>
      </c>
      <c r="H600">
        <f t="shared" si="40"/>
        <v>0</v>
      </c>
      <c r="I600">
        <f t="shared" si="41"/>
        <v>0</v>
      </c>
    </row>
    <row r="601" spans="1:9" x14ac:dyDescent="0.3">
      <c r="A601">
        <v>1</v>
      </c>
      <c r="B601">
        <v>1</v>
      </c>
      <c r="C601">
        <f>'M2'!O601</f>
        <v>1</v>
      </c>
      <c r="D601">
        <f>'M3'!O601</f>
        <v>1</v>
      </c>
      <c r="E601">
        <f>'M4'!O601</f>
        <v>1</v>
      </c>
      <c r="F601">
        <f t="shared" si="38"/>
        <v>0</v>
      </c>
      <c r="G601">
        <f t="shared" si="39"/>
        <v>0</v>
      </c>
      <c r="H601">
        <f t="shared" si="40"/>
        <v>0</v>
      </c>
      <c r="I601">
        <f t="shared" si="41"/>
        <v>0</v>
      </c>
    </row>
    <row r="602" spans="1:9" x14ac:dyDescent="0.3">
      <c r="A602">
        <v>1</v>
      </c>
      <c r="B602">
        <v>1</v>
      </c>
      <c r="C602">
        <f>'M2'!O602</f>
        <v>1</v>
      </c>
      <c r="D602">
        <f>'M3'!O602</f>
        <v>1</v>
      </c>
      <c r="E602">
        <f>'M4'!O602</f>
        <v>1</v>
      </c>
      <c r="F602">
        <f t="shared" si="38"/>
        <v>0</v>
      </c>
      <c r="G602">
        <f t="shared" si="39"/>
        <v>0</v>
      </c>
      <c r="H602">
        <f t="shared" si="40"/>
        <v>0</v>
      </c>
      <c r="I602">
        <f t="shared" si="41"/>
        <v>0</v>
      </c>
    </row>
    <row r="603" spans="1:9" x14ac:dyDescent="0.3">
      <c r="A603">
        <v>0</v>
      </c>
      <c r="B603">
        <v>0</v>
      </c>
      <c r="C603">
        <f>'M2'!O603</f>
        <v>0</v>
      </c>
      <c r="D603">
        <f>'M3'!O603</f>
        <v>0</v>
      </c>
      <c r="E603">
        <f>'M4'!O603</f>
        <v>0</v>
      </c>
      <c r="F603">
        <f t="shared" si="38"/>
        <v>0</v>
      </c>
      <c r="G603">
        <f t="shared" si="39"/>
        <v>0</v>
      </c>
      <c r="H603">
        <f t="shared" si="40"/>
        <v>0</v>
      </c>
      <c r="I603">
        <f t="shared" si="41"/>
        <v>0</v>
      </c>
    </row>
    <row r="604" spans="1:9" x14ac:dyDescent="0.3">
      <c r="A604">
        <v>1</v>
      </c>
      <c r="B604">
        <v>0</v>
      </c>
      <c r="C604">
        <f>'M2'!O604</f>
        <v>0</v>
      </c>
      <c r="D604">
        <f>'M3'!O604</f>
        <v>0</v>
      </c>
      <c r="E604">
        <f>'M4'!O604</f>
        <v>0</v>
      </c>
      <c r="F604">
        <f t="shared" si="38"/>
        <v>1</v>
      </c>
      <c r="G604">
        <f t="shared" si="39"/>
        <v>1</v>
      </c>
      <c r="H604">
        <f t="shared" si="40"/>
        <v>1</v>
      </c>
      <c r="I604">
        <f t="shared" si="41"/>
        <v>1</v>
      </c>
    </row>
    <row r="605" spans="1:9" x14ac:dyDescent="0.3">
      <c r="A605">
        <v>0</v>
      </c>
      <c r="B605">
        <v>0</v>
      </c>
      <c r="C605">
        <f>'M2'!O605</f>
        <v>0</v>
      </c>
      <c r="D605">
        <f>'M3'!O605</f>
        <v>0</v>
      </c>
      <c r="E605">
        <f>'M4'!O605</f>
        <v>0</v>
      </c>
      <c r="F605">
        <f t="shared" si="38"/>
        <v>0</v>
      </c>
      <c r="G605">
        <f t="shared" si="39"/>
        <v>0</v>
      </c>
      <c r="H605">
        <f t="shared" si="40"/>
        <v>0</v>
      </c>
      <c r="I605">
        <f t="shared" si="41"/>
        <v>0</v>
      </c>
    </row>
    <row r="606" spans="1:9" x14ac:dyDescent="0.3">
      <c r="A606">
        <v>0</v>
      </c>
      <c r="B606">
        <v>0</v>
      </c>
      <c r="C606">
        <f>'M2'!O606</f>
        <v>0</v>
      </c>
      <c r="D606">
        <f>'M3'!O606</f>
        <v>0</v>
      </c>
      <c r="E606">
        <f>'M4'!O606</f>
        <v>0</v>
      </c>
      <c r="F606">
        <f t="shared" si="38"/>
        <v>0</v>
      </c>
      <c r="G606">
        <f t="shared" si="39"/>
        <v>0</v>
      </c>
      <c r="H606">
        <f t="shared" si="40"/>
        <v>0</v>
      </c>
      <c r="I606">
        <f t="shared" si="41"/>
        <v>0</v>
      </c>
    </row>
    <row r="607" spans="1:9" x14ac:dyDescent="0.3">
      <c r="A607">
        <v>1</v>
      </c>
      <c r="B607">
        <v>1</v>
      </c>
      <c r="C607">
        <f>'M2'!O607</f>
        <v>1</v>
      </c>
      <c r="D607">
        <f>'M3'!O607</f>
        <v>1</v>
      </c>
      <c r="E607">
        <f>'M4'!O607</f>
        <v>1</v>
      </c>
      <c r="F607">
        <f t="shared" si="38"/>
        <v>0</v>
      </c>
      <c r="G607">
        <f t="shared" si="39"/>
        <v>0</v>
      </c>
      <c r="H607">
        <f t="shared" si="40"/>
        <v>0</v>
      </c>
      <c r="I607">
        <f t="shared" si="41"/>
        <v>0</v>
      </c>
    </row>
    <row r="608" spans="1:9" x14ac:dyDescent="0.3">
      <c r="A608">
        <v>0</v>
      </c>
      <c r="B608">
        <v>0</v>
      </c>
      <c r="C608">
        <f>'M2'!O608</f>
        <v>0</v>
      </c>
      <c r="D608">
        <f>'M3'!O608</f>
        <v>0</v>
      </c>
      <c r="E608">
        <f>'M4'!O608</f>
        <v>0</v>
      </c>
      <c r="F608">
        <f t="shared" si="38"/>
        <v>0</v>
      </c>
      <c r="G608">
        <f t="shared" si="39"/>
        <v>0</v>
      </c>
      <c r="H608">
        <f t="shared" si="40"/>
        <v>0</v>
      </c>
      <c r="I608">
        <f t="shared" si="41"/>
        <v>0</v>
      </c>
    </row>
    <row r="609" spans="1:9" x14ac:dyDescent="0.3">
      <c r="A609">
        <v>1</v>
      </c>
      <c r="B609">
        <v>0</v>
      </c>
      <c r="C609">
        <f>'M2'!O609</f>
        <v>0</v>
      </c>
      <c r="D609">
        <f>'M3'!O609</f>
        <v>0</v>
      </c>
      <c r="E609">
        <f>'M4'!O609</f>
        <v>0</v>
      </c>
      <c r="F609">
        <f t="shared" si="38"/>
        <v>1</v>
      </c>
      <c r="G609">
        <f t="shared" si="39"/>
        <v>1</v>
      </c>
      <c r="H609">
        <f t="shared" si="40"/>
        <v>1</v>
      </c>
      <c r="I609">
        <f t="shared" si="41"/>
        <v>1</v>
      </c>
    </row>
    <row r="610" spans="1:9" x14ac:dyDescent="0.3">
      <c r="A610">
        <v>1</v>
      </c>
      <c r="B610">
        <v>0</v>
      </c>
      <c r="C610">
        <f>'M2'!O610</f>
        <v>0</v>
      </c>
      <c r="D610">
        <f>'M3'!O610</f>
        <v>0</v>
      </c>
      <c r="E610">
        <f>'M4'!O610</f>
        <v>0</v>
      </c>
      <c r="F610">
        <f t="shared" si="38"/>
        <v>1</v>
      </c>
      <c r="G610">
        <f t="shared" si="39"/>
        <v>1</v>
      </c>
      <c r="H610">
        <f t="shared" si="40"/>
        <v>1</v>
      </c>
      <c r="I610">
        <f t="shared" si="41"/>
        <v>1</v>
      </c>
    </row>
    <row r="611" spans="1:9" x14ac:dyDescent="0.3">
      <c r="A611">
        <v>1</v>
      </c>
      <c r="B611">
        <v>1</v>
      </c>
      <c r="C611">
        <f>'M2'!O611</f>
        <v>1</v>
      </c>
      <c r="D611">
        <f>'M3'!O611</f>
        <v>1</v>
      </c>
      <c r="E611">
        <f>'M4'!O611</f>
        <v>1</v>
      </c>
      <c r="F611">
        <f t="shared" si="38"/>
        <v>0</v>
      </c>
      <c r="G611">
        <f t="shared" si="39"/>
        <v>0</v>
      </c>
      <c r="H611">
        <f t="shared" si="40"/>
        <v>0</v>
      </c>
      <c r="I611">
        <f t="shared" si="41"/>
        <v>0</v>
      </c>
    </row>
    <row r="612" spans="1:9" x14ac:dyDescent="0.3">
      <c r="A612">
        <v>1</v>
      </c>
      <c r="B612">
        <v>0</v>
      </c>
      <c r="C612">
        <f>'M2'!O612</f>
        <v>0</v>
      </c>
      <c r="D612">
        <f>'M3'!O612</f>
        <v>0</v>
      </c>
      <c r="E612">
        <f>'M4'!O612</f>
        <v>0</v>
      </c>
      <c r="F612">
        <f t="shared" si="38"/>
        <v>1</v>
      </c>
      <c r="G612">
        <f t="shared" si="39"/>
        <v>1</v>
      </c>
      <c r="H612">
        <f t="shared" si="40"/>
        <v>1</v>
      </c>
      <c r="I612">
        <f t="shared" si="41"/>
        <v>1</v>
      </c>
    </row>
    <row r="613" spans="1:9" x14ac:dyDescent="0.3">
      <c r="A613">
        <v>1</v>
      </c>
      <c r="B613">
        <v>0</v>
      </c>
      <c r="C613">
        <f>'M2'!O613</f>
        <v>0</v>
      </c>
      <c r="D613">
        <f>'M3'!O613</f>
        <v>0</v>
      </c>
      <c r="E613">
        <f>'M4'!O613</f>
        <v>0</v>
      </c>
      <c r="F613">
        <f t="shared" si="38"/>
        <v>1</v>
      </c>
      <c r="G613">
        <f t="shared" si="39"/>
        <v>1</v>
      </c>
      <c r="H613">
        <f t="shared" si="40"/>
        <v>1</v>
      </c>
      <c r="I613">
        <f t="shared" si="41"/>
        <v>1</v>
      </c>
    </row>
    <row r="614" spans="1:9" x14ac:dyDescent="0.3">
      <c r="A614">
        <v>0</v>
      </c>
      <c r="B614">
        <v>0</v>
      </c>
      <c r="C614">
        <f>'M2'!O614</f>
        <v>0</v>
      </c>
      <c r="D614">
        <f>'M3'!O614</f>
        <v>0</v>
      </c>
      <c r="E614">
        <f>'M4'!O614</f>
        <v>0</v>
      </c>
      <c r="F614">
        <f t="shared" si="38"/>
        <v>0</v>
      </c>
      <c r="G614">
        <f t="shared" si="39"/>
        <v>0</v>
      </c>
      <c r="H614">
        <f t="shared" si="40"/>
        <v>0</v>
      </c>
      <c r="I614">
        <f t="shared" si="41"/>
        <v>0</v>
      </c>
    </row>
    <row r="615" spans="1:9" x14ac:dyDescent="0.3">
      <c r="A615">
        <v>1</v>
      </c>
      <c r="B615">
        <v>0</v>
      </c>
      <c r="C615">
        <f>'M2'!O615</f>
        <v>0</v>
      </c>
      <c r="D615">
        <f>'M3'!O615</f>
        <v>0</v>
      </c>
      <c r="E615">
        <f>'M4'!O615</f>
        <v>0</v>
      </c>
      <c r="F615">
        <f t="shared" si="38"/>
        <v>1</v>
      </c>
      <c r="G615">
        <f t="shared" si="39"/>
        <v>1</v>
      </c>
      <c r="H615">
        <f t="shared" si="40"/>
        <v>1</v>
      </c>
      <c r="I615">
        <f t="shared" si="41"/>
        <v>1</v>
      </c>
    </row>
    <row r="616" spans="1:9" x14ac:dyDescent="0.3">
      <c r="A616">
        <v>0</v>
      </c>
      <c r="B616">
        <v>0</v>
      </c>
      <c r="C616">
        <f>'M2'!O616</f>
        <v>0</v>
      </c>
      <c r="D616">
        <f>'M3'!O616</f>
        <v>0</v>
      </c>
      <c r="E616">
        <f>'M4'!O616</f>
        <v>0</v>
      </c>
      <c r="F616">
        <f t="shared" si="38"/>
        <v>0</v>
      </c>
      <c r="G616">
        <f t="shared" si="39"/>
        <v>0</v>
      </c>
      <c r="H616">
        <f t="shared" si="40"/>
        <v>0</v>
      </c>
      <c r="I616">
        <f t="shared" si="41"/>
        <v>0</v>
      </c>
    </row>
    <row r="617" spans="1:9" x14ac:dyDescent="0.3">
      <c r="A617">
        <v>0</v>
      </c>
      <c r="B617">
        <v>0</v>
      </c>
      <c r="C617">
        <f>'M2'!O617</f>
        <v>0</v>
      </c>
      <c r="D617">
        <f>'M3'!O617</f>
        <v>0</v>
      </c>
      <c r="E617">
        <f>'M4'!O617</f>
        <v>0</v>
      </c>
      <c r="F617">
        <f t="shared" si="38"/>
        <v>0</v>
      </c>
      <c r="G617">
        <f t="shared" si="39"/>
        <v>0</v>
      </c>
      <c r="H617">
        <f t="shared" si="40"/>
        <v>0</v>
      </c>
      <c r="I617">
        <f t="shared" si="41"/>
        <v>0</v>
      </c>
    </row>
    <row r="618" spans="1:9" x14ac:dyDescent="0.3">
      <c r="A618">
        <v>0</v>
      </c>
      <c r="B618">
        <v>0</v>
      </c>
      <c r="C618">
        <f>'M2'!O618</f>
        <v>0</v>
      </c>
      <c r="D618">
        <f>'M3'!O618</f>
        <v>0</v>
      </c>
      <c r="E618">
        <f>'M4'!O618</f>
        <v>0</v>
      </c>
      <c r="F618">
        <f t="shared" si="38"/>
        <v>0</v>
      </c>
      <c r="G618">
        <f t="shared" si="39"/>
        <v>0</v>
      </c>
      <c r="H618">
        <f t="shared" si="40"/>
        <v>0</v>
      </c>
      <c r="I618">
        <f t="shared" si="41"/>
        <v>0</v>
      </c>
    </row>
    <row r="619" spans="1:9" x14ac:dyDescent="0.3">
      <c r="A619">
        <v>0</v>
      </c>
      <c r="B619">
        <v>0</v>
      </c>
      <c r="C619">
        <f>'M2'!O619</f>
        <v>0</v>
      </c>
      <c r="D619">
        <f>'M3'!O619</f>
        <v>0</v>
      </c>
      <c r="E619">
        <f>'M4'!O619</f>
        <v>0</v>
      </c>
      <c r="F619">
        <f t="shared" si="38"/>
        <v>0</v>
      </c>
      <c r="G619">
        <f t="shared" si="39"/>
        <v>0</v>
      </c>
      <c r="H619">
        <f t="shared" si="40"/>
        <v>0</v>
      </c>
      <c r="I619">
        <f t="shared" si="41"/>
        <v>0</v>
      </c>
    </row>
    <row r="620" spans="1:9" x14ac:dyDescent="0.3">
      <c r="A620">
        <v>1</v>
      </c>
      <c r="B620">
        <v>0</v>
      </c>
      <c r="C620">
        <f>'M2'!O620</f>
        <v>0</v>
      </c>
      <c r="D620">
        <f>'M3'!O620</f>
        <v>0</v>
      </c>
      <c r="E620">
        <f>'M4'!O620</f>
        <v>0</v>
      </c>
      <c r="F620">
        <f t="shared" si="38"/>
        <v>1</v>
      </c>
      <c r="G620">
        <f t="shared" si="39"/>
        <v>1</v>
      </c>
      <c r="H620">
        <f t="shared" si="40"/>
        <v>1</v>
      </c>
      <c r="I620">
        <f t="shared" si="41"/>
        <v>1</v>
      </c>
    </row>
    <row r="621" spans="1:9" x14ac:dyDescent="0.3">
      <c r="A621">
        <v>0</v>
      </c>
      <c r="B621">
        <v>0</v>
      </c>
      <c r="C621">
        <f>'M2'!O621</f>
        <v>0</v>
      </c>
      <c r="D621">
        <f>'M3'!O621</f>
        <v>0</v>
      </c>
      <c r="E621">
        <f>'M4'!O621</f>
        <v>0</v>
      </c>
      <c r="F621">
        <f t="shared" si="38"/>
        <v>0</v>
      </c>
      <c r="G621">
        <f t="shared" si="39"/>
        <v>0</v>
      </c>
      <c r="H621">
        <f t="shared" si="40"/>
        <v>0</v>
      </c>
      <c r="I621">
        <f t="shared" si="41"/>
        <v>0</v>
      </c>
    </row>
    <row r="622" spans="1:9" x14ac:dyDescent="0.3">
      <c r="A622">
        <v>1</v>
      </c>
      <c r="B622">
        <v>1</v>
      </c>
      <c r="C622">
        <f>'M2'!O622</f>
        <v>1</v>
      </c>
      <c r="D622">
        <f>'M3'!O622</f>
        <v>1</v>
      </c>
      <c r="E622">
        <f>'M4'!O622</f>
        <v>1</v>
      </c>
      <c r="F622">
        <f t="shared" si="38"/>
        <v>0</v>
      </c>
      <c r="G622">
        <f t="shared" si="39"/>
        <v>0</v>
      </c>
      <c r="H622">
        <f t="shared" si="40"/>
        <v>0</v>
      </c>
      <c r="I622">
        <f t="shared" si="41"/>
        <v>0</v>
      </c>
    </row>
    <row r="623" spans="1:9" x14ac:dyDescent="0.3">
      <c r="A623">
        <v>1</v>
      </c>
      <c r="B623">
        <v>1</v>
      </c>
      <c r="C623">
        <f>'M2'!O623</f>
        <v>1</v>
      </c>
      <c r="D623">
        <f>'M3'!O623</f>
        <v>1</v>
      </c>
      <c r="E623">
        <f>'M4'!O623</f>
        <v>1</v>
      </c>
      <c r="F623">
        <f t="shared" si="38"/>
        <v>0</v>
      </c>
      <c r="G623">
        <f t="shared" si="39"/>
        <v>0</v>
      </c>
      <c r="H623">
        <f t="shared" si="40"/>
        <v>0</v>
      </c>
      <c r="I623">
        <f t="shared" si="41"/>
        <v>0</v>
      </c>
    </row>
    <row r="624" spans="1:9" x14ac:dyDescent="0.3">
      <c r="A624">
        <v>1</v>
      </c>
      <c r="B624">
        <v>0</v>
      </c>
      <c r="C624">
        <f>'M2'!O624</f>
        <v>0</v>
      </c>
      <c r="D624">
        <f>'M3'!O624</f>
        <v>0</v>
      </c>
      <c r="E624">
        <f>'M4'!O624</f>
        <v>0</v>
      </c>
      <c r="F624">
        <f t="shared" si="38"/>
        <v>1</v>
      </c>
      <c r="G624">
        <f t="shared" si="39"/>
        <v>1</v>
      </c>
      <c r="H624">
        <f t="shared" si="40"/>
        <v>1</v>
      </c>
      <c r="I624">
        <f t="shared" si="41"/>
        <v>1</v>
      </c>
    </row>
    <row r="625" spans="1:9" x14ac:dyDescent="0.3">
      <c r="A625">
        <v>1</v>
      </c>
      <c r="B625">
        <v>1</v>
      </c>
      <c r="C625">
        <f>'M2'!O625</f>
        <v>1</v>
      </c>
      <c r="D625">
        <f>'M3'!O625</f>
        <v>1</v>
      </c>
      <c r="E625">
        <f>'M4'!O625</f>
        <v>1</v>
      </c>
      <c r="F625">
        <f t="shared" si="38"/>
        <v>0</v>
      </c>
      <c r="G625">
        <f t="shared" si="39"/>
        <v>0</v>
      </c>
      <c r="H625">
        <f t="shared" si="40"/>
        <v>0</v>
      </c>
      <c r="I625">
        <f t="shared" si="41"/>
        <v>0</v>
      </c>
    </row>
    <row r="626" spans="1:9" x14ac:dyDescent="0.3">
      <c r="A626">
        <v>0</v>
      </c>
      <c r="B626">
        <v>0</v>
      </c>
      <c r="C626">
        <f>'M2'!O626</f>
        <v>0</v>
      </c>
      <c r="D626">
        <f>'M3'!O626</f>
        <v>0</v>
      </c>
      <c r="E626">
        <f>'M4'!O626</f>
        <v>0</v>
      </c>
      <c r="F626">
        <f t="shared" si="38"/>
        <v>0</v>
      </c>
      <c r="G626">
        <f t="shared" si="39"/>
        <v>0</v>
      </c>
      <c r="H626">
        <f t="shared" si="40"/>
        <v>0</v>
      </c>
      <c r="I626">
        <f t="shared" si="41"/>
        <v>0</v>
      </c>
    </row>
    <row r="627" spans="1:9" x14ac:dyDescent="0.3">
      <c r="A627">
        <v>0</v>
      </c>
      <c r="B627">
        <v>0</v>
      </c>
      <c r="C627">
        <f>'M2'!O627</f>
        <v>0</v>
      </c>
      <c r="D627">
        <f>'M3'!O627</f>
        <v>0</v>
      </c>
      <c r="E627">
        <f>'M4'!O627</f>
        <v>0</v>
      </c>
      <c r="F627">
        <f t="shared" si="38"/>
        <v>0</v>
      </c>
      <c r="G627">
        <f t="shared" si="39"/>
        <v>0</v>
      </c>
      <c r="H627">
        <f t="shared" si="40"/>
        <v>0</v>
      </c>
      <c r="I627">
        <f t="shared" si="41"/>
        <v>0</v>
      </c>
    </row>
    <row r="628" spans="1:9" x14ac:dyDescent="0.3">
      <c r="A628">
        <v>0</v>
      </c>
      <c r="B628">
        <v>1</v>
      </c>
      <c r="C628">
        <f>'M2'!O628</f>
        <v>1</v>
      </c>
      <c r="D628">
        <f>'M3'!O628</f>
        <v>1</v>
      </c>
      <c r="E628">
        <f>'M4'!O628</f>
        <v>1</v>
      </c>
      <c r="F628">
        <f t="shared" si="38"/>
        <v>-1</v>
      </c>
      <c r="G628">
        <f t="shared" si="39"/>
        <v>-1</v>
      </c>
      <c r="H628">
        <f t="shared" si="40"/>
        <v>-1</v>
      </c>
      <c r="I628">
        <f t="shared" si="41"/>
        <v>-1</v>
      </c>
    </row>
    <row r="629" spans="1:9" x14ac:dyDescent="0.3">
      <c r="A629">
        <v>1</v>
      </c>
      <c r="B629">
        <v>1</v>
      </c>
      <c r="C629">
        <f>'M2'!O629</f>
        <v>1</v>
      </c>
      <c r="D629">
        <f>'M3'!O629</f>
        <v>1</v>
      </c>
      <c r="E629">
        <f>'M4'!O629</f>
        <v>1</v>
      </c>
      <c r="F629">
        <f t="shared" si="38"/>
        <v>0</v>
      </c>
      <c r="G629">
        <f t="shared" si="39"/>
        <v>0</v>
      </c>
      <c r="H629">
        <f t="shared" si="40"/>
        <v>0</v>
      </c>
      <c r="I629">
        <f t="shared" si="41"/>
        <v>0</v>
      </c>
    </row>
    <row r="630" spans="1:9" x14ac:dyDescent="0.3">
      <c r="A630">
        <v>1</v>
      </c>
      <c r="B630">
        <v>1</v>
      </c>
      <c r="C630">
        <f>'M2'!O630</f>
        <v>1</v>
      </c>
      <c r="D630">
        <f>'M3'!O630</f>
        <v>1</v>
      </c>
      <c r="E630">
        <f>'M4'!O630</f>
        <v>1</v>
      </c>
      <c r="F630">
        <f t="shared" si="38"/>
        <v>0</v>
      </c>
      <c r="G630">
        <f t="shared" si="39"/>
        <v>0</v>
      </c>
      <c r="H630">
        <f t="shared" si="40"/>
        <v>0</v>
      </c>
      <c r="I630">
        <f t="shared" si="41"/>
        <v>0</v>
      </c>
    </row>
    <row r="631" spans="1:9" x14ac:dyDescent="0.3">
      <c r="A631">
        <v>0</v>
      </c>
      <c r="B631">
        <v>0</v>
      </c>
      <c r="C631">
        <f>'M2'!O631</f>
        <v>0</v>
      </c>
      <c r="D631">
        <f>'M3'!O631</f>
        <v>0</v>
      </c>
      <c r="E631">
        <f>'M4'!O631</f>
        <v>0</v>
      </c>
      <c r="F631">
        <f t="shared" si="38"/>
        <v>0</v>
      </c>
      <c r="G631">
        <f t="shared" si="39"/>
        <v>0</v>
      </c>
      <c r="H631">
        <f t="shared" si="40"/>
        <v>0</v>
      </c>
      <c r="I631">
        <f t="shared" si="41"/>
        <v>0</v>
      </c>
    </row>
    <row r="632" spans="1:9" x14ac:dyDescent="0.3">
      <c r="A632">
        <v>1</v>
      </c>
      <c r="B632">
        <v>1</v>
      </c>
      <c r="C632">
        <f>'M2'!O632</f>
        <v>1</v>
      </c>
      <c r="D632">
        <f>'M3'!O632</f>
        <v>1</v>
      </c>
      <c r="E632">
        <f>'M4'!O632</f>
        <v>1</v>
      </c>
      <c r="F632">
        <f t="shared" si="38"/>
        <v>0</v>
      </c>
      <c r="G632">
        <f t="shared" si="39"/>
        <v>0</v>
      </c>
      <c r="H632">
        <f t="shared" si="40"/>
        <v>0</v>
      </c>
      <c r="I632">
        <f t="shared" si="41"/>
        <v>0</v>
      </c>
    </row>
    <row r="633" spans="1:9" x14ac:dyDescent="0.3">
      <c r="A633">
        <v>1</v>
      </c>
      <c r="B633">
        <v>1</v>
      </c>
      <c r="C633">
        <f>'M2'!O633</f>
        <v>1</v>
      </c>
      <c r="D633">
        <f>'M3'!O633</f>
        <v>1</v>
      </c>
      <c r="E633">
        <f>'M4'!O633</f>
        <v>1</v>
      </c>
      <c r="F633">
        <f t="shared" si="38"/>
        <v>0</v>
      </c>
      <c r="G633">
        <f t="shared" si="39"/>
        <v>0</v>
      </c>
      <c r="H633">
        <f t="shared" si="40"/>
        <v>0</v>
      </c>
      <c r="I633">
        <f t="shared" si="41"/>
        <v>0</v>
      </c>
    </row>
    <row r="634" spans="1:9" x14ac:dyDescent="0.3">
      <c r="A634">
        <v>0</v>
      </c>
      <c r="B634">
        <v>1</v>
      </c>
      <c r="C634">
        <f>'M2'!O634</f>
        <v>1</v>
      </c>
      <c r="D634">
        <f>'M3'!O634</f>
        <v>1</v>
      </c>
      <c r="E634">
        <f>'M4'!O634</f>
        <v>1</v>
      </c>
      <c r="F634">
        <f t="shared" si="38"/>
        <v>-1</v>
      </c>
      <c r="G634">
        <f t="shared" si="39"/>
        <v>-1</v>
      </c>
      <c r="H634">
        <f t="shared" si="40"/>
        <v>-1</v>
      </c>
      <c r="I634">
        <f t="shared" si="41"/>
        <v>-1</v>
      </c>
    </row>
    <row r="635" spans="1:9" x14ac:dyDescent="0.3">
      <c r="A635">
        <v>1</v>
      </c>
      <c r="B635">
        <v>1</v>
      </c>
      <c r="C635">
        <f>'M2'!O635</f>
        <v>1</v>
      </c>
      <c r="D635">
        <f>'M3'!O635</f>
        <v>1</v>
      </c>
      <c r="E635">
        <f>'M4'!O635</f>
        <v>1</v>
      </c>
      <c r="F635">
        <f t="shared" si="38"/>
        <v>0</v>
      </c>
      <c r="G635">
        <f t="shared" si="39"/>
        <v>0</v>
      </c>
      <c r="H635">
        <f t="shared" si="40"/>
        <v>0</v>
      </c>
      <c r="I635">
        <f t="shared" si="41"/>
        <v>0</v>
      </c>
    </row>
    <row r="636" spans="1:9" x14ac:dyDescent="0.3">
      <c r="A636">
        <v>1</v>
      </c>
      <c r="B636">
        <v>1</v>
      </c>
      <c r="C636">
        <f>'M2'!O636</f>
        <v>1</v>
      </c>
      <c r="D636">
        <f>'M3'!O636</f>
        <v>1</v>
      </c>
      <c r="E636">
        <f>'M4'!O636</f>
        <v>1</v>
      </c>
      <c r="F636">
        <f t="shared" si="38"/>
        <v>0</v>
      </c>
      <c r="G636">
        <f t="shared" si="39"/>
        <v>0</v>
      </c>
      <c r="H636">
        <f t="shared" si="40"/>
        <v>0</v>
      </c>
      <c r="I636">
        <f t="shared" si="41"/>
        <v>0</v>
      </c>
    </row>
    <row r="637" spans="1:9" x14ac:dyDescent="0.3">
      <c r="A637">
        <v>1</v>
      </c>
      <c r="B637">
        <v>1</v>
      </c>
      <c r="C637">
        <f>'M2'!O637</f>
        <v>1</v>
      </c>
      <c r="D637">
        <f>'M3'!O637</f>
        <v>1</v>
      </c>
      <c r="E637">
        <f>'M4'!O637</f>
        <v>1</v>
      </c>
      <c r="F637">
        <f t="shared" si="38"/>
        <v>0</v>
      </c>
      <c r="G637">
        <f t="shared" si="39"/>
        <v>0</v>
      </c>
      <c r="H637">
        <f t="shared" si="40"/>
        <v>0</v>
      </c>
      <c r="I637">
        <f t="shared" si="41"/>
        <v>0</v>
      </c>
    </row>
    <row r="638" spans="1:9" x14ac:dyDescent="0.3">
      <c r="A638">
        <v>1</v>
      </c>
      <c r="B638">
        <v>1</v>
      </c>
      <c r="C638">
        <f>'M2'!O638</f>
        <v>1</v>
      </c>
      <c r="D638">
        <f>'M3'!O638</f>
        <v>1</v>
      </c>
      <c r="E638">
        <f>'M4'!O638</f>
        <v>1</v>
      </c>
      <c r="F638">
        <f t="shared" si="38"/>
        <v>0</v>
      </c>
      <c r="G638">
        <f t="shared" si="39"/>
        <v>0</v>
      </c>
      <c r="H638">
        <f t="shared" si="40"/>
        <v>0</v>
      </c>
      <c r="I638">
        <f t="shared" si="41"/>
        <v>0</v>
      </c>
    </row>
    <row r="639" spans="1:9" x14ac:dyDescent="0.3">
      <c r="A639">
        <v>1</v>
      </c>
      <c r="B639">
        <v>0</v>
      </c>
      <c r="C639">
        <f>'M2'!O639</f>
        <v>0</v>
      </c>
      <c r="D639">
        <f>'M3'!O639</f>
        <v>0</v>
      </c>
      <c r="E639">
        <f>'M4'!O639</f>
        <v>0</v>
      </c>
      <c r="F639">
        <f t="shared" si="38"/>
        <v>1</v>
      </c>
      <c r="G639">
        <f t="shared" si="39"/>
        <v>1</v>
      </c>
      <c r="H639">
        <f t="shared" si="40"/>
        <v>1</v>
      </c>
      <c r="I639">
        <f t="shared" si="41"/>
        <v>1</v>
      </c>
    </row>
    <row r="640" spans="1:9" x14ac:dyDescent="0.3">
      <c r="A640">
        <v>1</v>
      </c>
      <c r="B640">
        <v>0</v>
      </c>
      <c r="C640">
        <f>'M2'!O640</f>
        <v>0</v>
      </c>
      <c r="D640">
        <f>'M3'!O640</f>
        <v>0</v>
      </c>
      <c r="E640">
        <f>'M4'!O640</f>
        <v>0</v>
      </c>
      <c r="F640">
        <f t="shared" si="38"/>
        <v>1</v>
      </c>
      <c r="G640">
        <f t="shared" si="39"/>
        <v>1</v>
      </c>
      <c r="H640">
        <f t="shared" si="40"/>
        <v>1</v>
      </c>
      <c r="I640">
        <f t="shared" si="41"/>
        <v>1</v>
      </c>
    </row>
    <row r="641" spans="1:9" x14ac:dyDescent="0.3">
      <c r="A641">
        <v>0</v>
      </c>
      <c r="B641">
        <v>0</v>
      </c>
      <c r="C641">
        <f>'M2'!O641</f>
        <v>0</v>
      </c>
      <c r="D641">
        <f>'M3'!O641</f>
        <v>0</v>
      </c>
      <c r="E641">
        <f>'M4'!O641</f>
        <v>0</v>
      </c>
      <c r="F641">
        <f t="shared" si="38"/>
        <v>0</v>
      </c>
      <c r="G641">
        <f t="shared" si="39"/>
        <v>0</v>
      </c>
      <c r="H641">
        <f t="shared" si="40"/>
        <v>0</v>
      </c>
      <c r="I641">
        <f t="shared" si="41"/>
        <v>0</v>
      </c>
    </row>
    <row r="642" spans="1:9" x14ac:dyDescent="0.3">
      <c r="A642">
        <v>1</v>
      </c>
      <c r="B642">
        <v>0</v>
      </c>
      <c r="C642">
        <f>'M2'!O642</f>
        <v>0</v>
      </c>
      <c r="D642">
        <f>'M3'!O642</f>
        <v>0</v>
      </c>
      <c r="E642">
        <f>'M4'!O642</f>
        <v>0</v>
      </c>
      <c r="F642">
        <f t="shared" si="38"/>
        <v>1</v>
      </c>
      <c r="G642">
        <f t="shared" si="39"/>
        <v>1</v>
      </c>
      <c r="H642">
        <f t="shared" si="40"/>
        <v>1</v>
      </c>
      <c r="I642">
        <f t="shared" si="41"/>
        <v>1</v>
      </c>
    </row>
    <row r="643" spans="1:9" x14ac:dyDescent="0.3">
      <c r="A643">
        <v>1</v>
      </c>
      <c r="B643">
        <v>1</v>
      </c>
      <c r="C643">
        <f>'M2'!O643</f>
        <v>1</v>
      </c>
      <c r="D643">
        <f>'M3'!O643</f>
        <v>1</v>
      </c>
      <c r="E643">
        <f>'M4'!O643</f>
        <v>1</v>
      </c>
      <c r="F643">
        <f t="shared" ref="F643:F706" si="42">$A643-B643</f>
        <v>0</v>
      </c>
      <c r="G643">
        <f t="shared" ref="G643:G706" si="43">$A643-C643</f>
        <v>0</v>
      </c>
      <c r="H643">
        <f t="shared" ref="H643:H706" si="44">$A643-D643</f>
        <v>0</v>
      </c>
      <c r="I643">
        <f t="shared" ref="I643:I706" si="45">$A643-E643</f>
        <v>0</v>
      </c>
    </row>
    <row r="644" spans="1:9" x14ac:dyDescent="0.3">
      <c r="A644">
        <v>0</v>
      </c>
      <c r="B644">
        <v>1</v>
      </c>
      <c r="C644">
        <f>'M2'!O644</f>
        <v>1</v>
      </c>
      <c r="D644">
        <f>'M3'!O644</f>
        <v>1</v>
      </c>
      <c r="E644">
        <f>'M4'!O644</f>
        <v>1</v>
      </c>
      <c r="F644">
        <f t="shared" si="42"/>
        <v>-1</v>
      </c>
      <c r="G644">
        <f t="shared" si="43"/>
        <v>-1</v>
      </c>
      <c r="H644">
        <f t="shared" si="44"/>
        <v>-1</v>
      </c>
      <c r="I644">
        <f t="shared" si="45"/>
        <v>-1</v>
      </c>
    </row>
    <row r="645" spans="1:9" x14ac:dyDescent="0.3">
      <c r="A645">
        <v>1</v>
      </c>
      <c r="B645">
        <v>1</v>
      </c>
      <c r="C645">
        <f>'M2'!O645</f>
        <v>1</v>
      </c>
      <c r="D645">
        <f>'M3'!O645</f>
        <v>1</v>
      </c>
      <c r="E645">
        <f>'M4'!O645</f>
        <v>1</v>
      </c>
      <c r="F645">
        <f t="shared" si="42"/>
        <v>0</v>
      </c>
      <c r="G645">
        <f t="shared" si="43"/>
        <v>0</v>
      </c>
      <c r="H645">
        <f t="shared" si="44"/>
        <v>0</v>
      </c>
      <c r="I645">
        <f t="shared" si="45"/>
        <v>0</v>
      </c>
    </row>
    <row r="646" spans="1:9" x14ac:dyDescent="0.3">
      <c r="A646">
        <v>1</v>
      </c>
      <c r="B646">
        <v>0</v>
      </c>
      <c r="C646">
        <f>'M2'!O646</f>
        <v>0</v>
      </c>
      <c r="D646">
        <f>'M3'!O646</f>
        <v>0</v>
      </c>
      <c r="E646">
        <f>'M4'!O646</f>
        <v>0</v>
      </c>
      <c r="F646">
        <f t="shared" si="42"/>
        <v>1</v>
      </c>
      <c r="G646">
        <f t="shared" si="43"/>
        <v>1</v>
      </c>
      <c r="H646">
        <f t="shared" si="44"/>
        <v>1</v>
      </c>
      <c r="I646">
        <f t="shared" si="45"/>
        <v>1</v>
      </c>
    </row>
    <row r="647" spans="1:9" x14ac:dyDescent="0.3">
      <c r="A647">
        <v>0</v>
      </c>
      <c r="B647">
        <v>0</v>
      </c>
      <c r="C647">
        <f>'M2'!O647</f>
        <v>0</v>
      </c>
      <c r="D647">
        <f>'M3'!O647</f>
        <v>0</v>
      </c>
      <c r="E647">
        <f>'M4'!O647</f>
        <v>0</v>
      </c>
      <c r="F647">
        <f t="shared" si="42"/>
        <v>0</v>
      </c>
      <c r="G647">
        <f t="shared" si="43"/>
        <v>0</v>
      </c>
      <c r="H647">
        <f t="shared" si="44"/>
        <v>0</v>
      </c>
      <c r="I647">
        <f t="shared" si="45"/>
        <v>0</v>
      </c>
    </row>
    <row r="648" spans="1:9" x14ac:dyDescent="0.3">
      <c r="A648">
        <v>1</v>
      </c>
      <c r="B648">
        <v>0</v>
      </c>
      <c r="C648">
        <f>'M2'!O648</f>
        <v>0</v>
      </c>
      <c r="D648">
        <f>'M3'!O648</f>
        <v>0</v>
      </c>
      <c r="E648">
        <f>'M4'!O648</f>
        <v>0</v>
      </c>
      <c r="F648">
        <f t="shared" si="42"/>
        <v>1</v>
      </c>
      <c r="G648">
        <f t="shared" si="43"/>
        <v>1</v>
      </c>
      <c r="H648">
        <f t="shared" si="44"/>
        <v>1</v>
      </c>
      <c r="I648">
        <f t="shared" si="45"/>
        <v>1</v>
      </c>
    </row>
    <row r="649" spans="1:9" x14ac:dyDescent="0.3">
      <c r="A649">
        <v>1</v>
      </c>
      <c r="B649">
        <v>0</v>
      </c>
      <c r="C649">
        <f>'M2'!O649</f>
        <v>0</v>
      </c>
      <c r="D649">
        <f>'M3'!O649</f>
        <v>0</v>
      </c>
      <c r="E649">
        <f>'M4'!O649</f>
        <v>0</v>
      </c>
      <c r="F649">
        <f t="shared" si="42"/>
        <v>1</v>
      </c>
      <c r="G649">
        <f t="shared" si="43"/>
        <v>1</v>
      </c>
      <c r="H649">
        <f t="shared" si="44"/>
        <v>1</v>
      </c>
      <c r="I649">
        <f t="shared" si="45"/>
        <v>1</v>
      </c>
    </row>
    <row r="650" spans="1:9" x14ac:dyDescent="0.3">
      <c r="A650">
        <v>1</v>
      </c>
      <c r="B650">
        <v>1</v>
      </c>
      <c r="C650">
        <f>'M2'!O650</f>
        <v>1</v>
      </c>
      <c r="D650">
        <f>'M3'!O650</f>
        <v>1</v>
      </c>
      <c r="E650">
        <f>'M4'!O650</f>
        <v>1</v>
      </c>
      <c r="F650">
        <f t="shared" si="42"/>
        <v>0</v>
      </c>
      <c r="G650">
        <f t="shared" si="43"/>
        <v>0</v>
      </c>
      <c r="H650">
        <f t="shared" si="44"/>
        <v>0</v>
      </c>
      <c r="I650">
        <f t="shared" si="45"/>
        <v>0</v>
      </c>
    </row>
    <row r="651" spans="1:9" x14ac:dyDescent="0.3">
      <c r="A651">
        <v>1</v>
      </c>
      <c r="B651">
        <v>1</v>
      </c>
      <c r="C651">
        <f>'M2'!O651</f>
        <v>1</v>
      </c>
      <c r="D651">
        <f>'M3'!O651</f>
        <v>1</v>
      </c>
      <c r="E651">
        <f>'M4'!O651</f>
        <v>1</v>
      </c>
      <c r="F651">
        <f t="shared" si="42"/>
        <v>0</v>
      </c>
      <c r="G651">
        <f t="shared" si="43"/>
        <v>0</v>
      </c>
      <c r="H651">
        <f t="shared" si="44"/>
        <v>0</v>
      </c>
      <c r="I651">
        <f t="shared" si="45"/>
        <v>0</v>
      </c>
    </row>
    <row r="652" spans="1:9" x14ac:dyDescent="0.3">
      <c r="A652">
        <v>0</v>
      </c>
      <c r="B652">
        <v>0</v>
      </c>
      <c r="C652">
        <f>'M2'!O652</f>
        <v>0</v>
      </c>
      <c r="D652">
        <f>'M3'!O652</f>
        <v>0</v>
      </c>
      <c r="E652">
        <f>'M4'!O652</f>
        <v>0</v>
      </c>
      <c r="F652">
        <f t="shared" si="42"/>
        <v>0</v>
      </c>
      <c r="G652">
        <f t="shared" si="43"/>
        <v>0</v>
      </c>
      <c r="H652">
        <f t="shared" si="44"/>
        <v>0</v>
      </c>
      <c r="I652">
        <f t="shared" si="45"/>
        <v>0</v>
      </c>
    </row>
    <row r="653" spans="1:9" x14ac:dyDescent="0.3">
      <c r="A653">
        <v>1</v>
      </c>
      <c r="B653">
        <v>0</v>
      </c>
      <c r="C653">
        <f>'M2'!O653</f>
        <v>0</v>
      </c>
      <c r="D653">
        <f>'M3'!O653</f>
        <v>0</v>
      </c>
      <c r="E653">
        <f>'M4'!O653</f>
        <v>0</v>
      </c>
      <c r="F653">
        <f t="shared" si="42"/>
        <v>1</v>
      </c>
      <c r="G653">
        <f t="shared" si="43"/>
        <v>1</v>
      </c>
      <c r="H653">
        <f t="shared" si="44"/>
        <v>1</v>
      </c>
      <c r="I653">
        <f t="shared" si="45"/>
        <v>1</v>
      </c>
    </row>
    <row r="654" spans="1:9" x14ac:dyDescent="0.3">
      <c r="A654">
        <v>1</v>
      </c>
      <c r="B654">
        <v>0</v>
      </c>
      <c r="C654">
        <f>'M2'!O654</f>
        <v>0</v>
      </c>
      <c r="D654">
        <f>'M3'!O654</f>
        <v>0</v>
      </c>
      <c r="E654">
        <f>'M4'!O654</f>
        <v>0</v>
      </c>
      <c r="F654">
        <f t="shared" si="42"/>
        <v>1</v>
      </c>
      <c r="G654">
        <f t="shared" si="43"/>
        <v>1</v>
      </c>
      <c r="H654">
        <f t="shared" si="44"/>
        <v>1</v>
      </c>
      <c r="I654">
        <f t="shared" si="45"/>
        <v>1</v>
      </c>
    </row>
    <row r="655" spans="1:9" x14ac:dyDescent="0.3">
      <c r="A655">
        <v>1</v>
      </c>
      <c r="B655">
        <v>1</v>
      </c>
      <c r="C655">
        <f>'M2'!O655</f>
        <v>1</v>
      </c>
      <c r="D655">
        <f>'M3'!O655</f>
        <v>1</v>
      </c>
      <c r="E655">
        <f>'M4'!O655</f>
        <v>1</v>
      </c>
      <c r="F655">
        <f t="shared" si="42"/>
        <v>0</v>
      </c>
      <c r="G655">
        <f t="shared" si="43"/>
        <v>0</v>
      </c>
      <c r="H655">
        <f t="shared" si="44"/>
        <v>0</v>
      </c>
      <c r="I655">
        <f t="shared" si="45"/>
        <v>0</v>
      </c>
    </row>
    <row r="656" spans="1:9" x14ac:dyDescent="0.3">
      <c r="A656">
        <v>0</v>
      </c>
      <c r="B656">
        <v>0</v>
      </c>
      <c r="C656">
        <f>'M2'!O656</f>
        <v>0</v>
      </c>
      <c r="D656">
        <f>'M3'!O656</f>
        <v>0</v>
      </c>
      <c r="E656">
        <f>'M4'!O656</f>
        <v>0</v>
      </c>
      <c r="F656">
        <f t="shared" si="42"/>
        <v>0</v>
      </c>
      <c r="G656">
        <f t="shared" si="43"/>
        <v>0</v>
      </c>
      <c r="H656">
        <f t="shared" si="44"/>
        <v>0</v>
      </c>
      <c r="I656">
        <f t="shared" si="45"/>
        <v>0</v>
      </c>
    </row>
    <row r="657" spans="1:9" x14ac:dyDescent="0.3">
      <c r="A657">
        <v>0</v>
      </c>
      <c r="B657">
        <v>0</v>
      </c>
      <c r="C657">
        <f>'M2'!O657</f>
        <v>0</v>
      </c>
      <c r="D657">
        <f>'M3'!O657</f>
        <v>0</v>
      </c>
      <c r="E657">
        <f>'M4'!O657</f>
        <v>0</v>
      </c>
      <c r="F657">
        <f t="shared" si="42"/>
        <v>0</v>
      </c>
      <c r="G657">
        <f t="shared" si="43"/>
        <v>0</v>
      </c>
      <c r="H657">
        <f t="shared" si="44"/>
        <v>0</v>
      </c>
      <c r="I657">
        <f t="shared" si="45"/>
        <v>0</v>
      </c>
    </row>
    <row r="658" spans="1:9" x14ac:dyDescent="0.3">
      <c r="A658">
        <v>1</v>
      </c>
      <c r="B658">
        <v>1</v>
      </c>
      <c r="C658">
        <f>'M2'!O658</f>
        <v>1</v>
      </c>
      <c r="D658">
        <f>'M3'!O658</f>
        <v>1</v>
      </c>
      <c r="E658">
        <f>'M4'!O658</f>
        <v>1</v>
      </c>
      <c r="F658">
        <f t="shared" si="42"/>
        <v>0</v>
      </c>
      <c r="G658">
        <f t="shared" si="43"/>
        <v>0</v>
      </c>
      <c r="H658">
        <f t="shared" si="44"/>
        <v>0</v>
      </c>
      <c r="I658">
        <f t="shared" si="45"/>
        <v>0</v>
      </c>
    </row>
    <row r="659" spans="1:9" x14ac:dyDescent="0.3">
      <c r="A659">
        <v>1</v>
      </c>
      <c r="B659">
        <v>1</v>
      </c>
      <c r="C659">
        <f>'M2'!O659</f>
        <v>1</v>
      </c>
      <c r="D659">
        <f>'M3'!O659</f>
        <v>1</v>
      </c>
      <c r="E659">
        <f>'M4'!O659</f>
        <v>1</v>
      </c>
      <c r="F659">
        <f t="shared" si="42"/>
        <v>0</v>
      </c>
      <c r="G659">
        <f t="shared" si="43"/>
        <v>0</v>
      </c>
      <c r="H659">
        <f t="shared" si="44"/>
        <v>0</v>
      </c>
      <c r="I659">
        <f t="shared" si="45"/>
        <v>0</v>
      </c>
    </row>
    <row r="660" spans="1:9" x14ac:dyDescent="0.3">
      <c r="A660">
        <v>1</v>
      </c>
      <c r="B660">
        <v>1</v>
      </c>
      <c r="C660">
        <f>'M2'!O660</f>
        <v>1</v>
      </c>
      <c r="D660">
        <f>'M3'!O660</f>
        <v>1</v>
      </c>
      <c r="E660">
        <f>'M4'!O660</f>
        <v>1</v>
      </c>
      <c r="F660">
        <f t="shared" si="42"/>
        <v>0</v>
      </c>
      <c r="G660">
        <f t="shared" si="43"/>
        <v>0</v>
      </c>
      <c r="H660">
        <f t="shared" si="44"/>
        <v>0</v>
      </c>
      <c r="I660">
        <f t="shared" si="45"/>
        <v>0</v>
      </c>
    </row>
    <row r="661" spans="1:9" x14ac:dyDescent="0.3">
      <c r="A661">
        <v>1</v>
      </c>
      <c r="B661">
        <v>1</v>
      </c>
      <c r="C661">
        <f>'M2'!O661</f>
        <v>1</v>
      </c>
      <c r="D661">
        <f>'M3'!O661</f>
        <v>1</v>
      </c>
      <c r="E661">
        <f>'M4'!O661</f>
        <v>1</v>
      </c>
      <c r="F661">
        <f t="shared" si="42"/>
        <v>0</v>
      </c>
      <c r="G661">
        <f t="shared" si="43"/>
        <v>0</v>
      </c>
      <c r="H661">
        <f t="shared" si="44"/>
        <v>0</v>
      </c>
      <c r="I661">
        <f t="shared" si="45"/>
        <v>0</v>
      </c>
    </row>
    <row r="662" spans="1:9" x14ac:dyDescent="0.3">
      <c r="A662">
        <v>0</v>
      </c>
      <c r="B662">
        <v>0</v>
      </c>
      <c r="C662">
        <f>'M2'!O662</f>
        <v>0</v>
      </c>
      <c r="D662">
        <f>'M3'!O662</f>
        <v>0</v>
      </c>
      <c r="E662">
        <f>'M4'!O662</f>
        <v>0</v>
      </c>
      <c r="F662">
        <f t="shared" si="42"/>
        <v>0</v>
      </c>
      <c r="G662">
        <f t="shared" si="43"/>
        <v>0</v>
      </c>
      <c r="H662">
        <f t="shared" si="44"/>
        <v>0</v>
      </c>
      <c r="I662">
        <f t="shared" si="45"/>
        <v>0</v>
      </c>
    </row>
    <row r="663" spans="1:9" x14ac:dyDescent="0.3">
      <c r="A663">
        <v>0</v>
      </c>
      <c r="B663">
        <v>0</v>
      </c>
      <c r="C663">
        <f>'M2'!O663</f>
        <v>0</v>
      </c>
      <c r="D663">
        <f>'M3'!O663</f>
        <v>0</v>
      </c>
      <c r="E663">
        <f>'M4'!O663</f>
        <v>0</v>
      </c>
      <c r="F663">
        <f t="shared" si="42"/>
        <v>0</v>
      </c>
      <c r="G663">
        <f t="shared" si="43"/>
        <v>0</v>
      </c>
      <c r="H663">
        <f t="shared" si="44"/>
        <v>0</v>
      </c>
      <c r="I663">
        <f t="shared" si="45"/>
        <v>0</v>
      </c>
    </row>
    <row r="664" spans="1:9" x14ac:dyDescent="0.3">
      <c r="A664">
        <v>0</v>
      </c>
      <c r="B664">
        <v>0</v>
      </c>
      <c r="C664">
        <f>'M2'!O664</f>
        <v>0</v>
      </c>
      <c r="D664">
        <f>'M3'!O664</f>
        <v>0</v>
      </c>
      <c r="E664">
        <f>'M4'!O664</f>
        <v>0</v>
      </c>
      <c r="F664">
        <f t="shared" si="42"/>
        <v>0</v>
      </c>
      <c r="G664">
        <f t="shared" si="43"/>
        <v>0</v>
      </c>
      <c r="H664">
        <f t="shared" si="44"/>
        <v>0</v>
      </c>
      <c r="I664">
        <f t="shared" si="45"/>
        <v>0</v>
      </c>
    </row>
    <row r="665" spans="1:9" x14ac:dyDescent="0.3">
      <c r="A665">
        <v>0</v>
      </c>
      <c r="B665">
        <v>0</v>
      </c>
      <c r="C665">
        <f>'M2'!O665</f>
        <v>0</v>
      </c>
      <c r="D665">
        <f>'M3'!O665</f>
        <v>0</v>
      </c>
      <c r="E665">
        <f>'M4'!O665</f>
        <v>0</v>
      </c>
      <c r="F665">
        <f t="shared" si="42"/>
        <v>0</v>
      </c>
      <c r="G665">
        <f t="shared" si="43"/>
        <v>0</v>
      </c>
      <c r="H665">
        <f t="shared" si="44"/>
        <v>0</v>
      </c>
      <c r="I665">
        <f t="shared" si="45"/>
        <v>0</v>
      </c>
    </row>
    <row r="666" spans="1:9" x14ac:dyDescent="0.3">
      <c r="A666">
        <v>1</v>
      </c>
      <c r="B666">
        <v>0</v>
      </c>
      <c r="C666">
        <f>'M2'!O666</f>
        <v>0</v>
      </c>
      <c r="D666">
        <f>'M3'!O666</f>
        <v>0</v>
      </c>
      <c r="E666">
        <f>'M4'!O666</f>
        <v>0</v>
      </c>
      <c r="F666">
        <f t="shared" si="42"/>
        <v>1</v>
      </c>
      <c r="G666">
        <f t="shared" si="43"/>
        <v>1</v>
      </c>
      <c r="H666">
        <f t="shared" si="44"/>
        <v>1</v>
      </c>
      <c r="I666">
        <f t="shared" si="45"/>
        <v>1</v>
      </c>
    </row>
    <row r="667" spans="1:9" x14ac:dyDescent="0.3">
      <c r="A667">
        <v>0</v>
      </c>
      <c r="B667">
        <v>0</v>
      </c>
      <c r="C667">
        <f>'M2'!O667</f>
        <v>0</v>
      </c>
      <c r="D667">
        <f>'M3'!O667</f>
        <v>0</v>
      </c>
      <c r="E667">
        <f>'M4'!O667</f>
        <v>0</v>
      </c>
      <c r="F667">
        <f t="shared" si="42"/>
        <v>0</v>
      </c>
      <c r="G667">
        <f t="shared" si="43"/>
        <v>0</v>
      </c>
      <c r="H667">
        <f t="shared" si="44"/>
        <v>0</v>
      </c>
      <c r="I667">
        <f t="shared" si="45"/>
        <v>0</v>
      </c>
    </row>
    <row r="668" spans="1:9" x14ac:dyDescent="0.3">
      <c r="A668">
        <v>1</v>
      </c>
      <c r="B668">
        <v>0</v>
      </c>
      <c r="C668">
        <f>'M2'!O668</f>
        <v>0</v>
      </c>
      <c r="D668">
        <f>'M3'!O668</f>
        <v>0</v>
      </c>
      <c r="E668">
        <f>'M4'!O668</f>
        <v>0</v>
      </c>
      <c r="F668">
        <f t="shared" si="42"/>
        <v>1</v>
      </c>
      <c r="G668">
        <f t="shared" si="43"/>
        <v>1</v>
      </c>
      <c r="H668">
        <f t="shared" si="44"/>
        <v>1</v>
      </c>
      <c r="I668">
        <f t="shared" si="45"/>
        <v>1</v>
      </c>
    </row>
    <row r="669" spans="1:9" x14ac:dyDescent="0.3">
      <c r="A669">
        <v>0</v>
      </c>
      <c r="B669">
        <v>0</v>
      </c>
      <c r="C669">
        <f>'M2'!O669</f>
        <v>0</v>
      </c>
      <c r="D669">
        <f>'M3'!O669</f>
        <v>0</v>
      </c>
      <c r="E669">
        <f>'M4'!O669</f>
        <v>0</v>
      </c>
      <c r="F669">
        <f t="shared" si="42"/>
        <v>0</v>
      </c>
      <c r="G669">
        <f t="shared" si="43"/>
        <v>0</v>
      </c>
      <c r="H669">
        <f t="shared" si="44"/>
        <v>0</v>
      </c>
      <c r="I669">
        <f t="shared" si="45"/>
        <v>0</v>
      </c>
    </row>
    <row r="670" spans="1:9" x14ac:dyDescent="0.3">
      <c r="A670">
        <v>0</v>
      </c>
      <c r="B670">
        <v>0</v>
      </c>
      <c r="C670">
        <f>'M2'!O670</f>
        <v>0</v>
      </c>
      <c r="D670">
        <f>'M3'!O670</f>
        <v>0</v>
      </c>
      <c r="E670">
        <f>'M4'!O670</f>
        <v>0</v>
      </c>
      <c r="F670">
        <f t="shared" si="42"/>
        <v>0</v>
      </c>
      <c r="G670">
        <f t="shared" si="43"/>
        <v>0</v>
      </c>
      <c r="H670">
        <f t="shared" si="44"/>
        <v>0</v>
      </c>
      <c r="I670">
        <f t="shared" si="45"/>
        <v>0</v>
      </c>
    </row>
    <row r="671" spans="1:9" x14ac:dyDescent="0.3">
      <c r="A671">
        <v>0</v>
      </c>
      <c r="B671">
        <v>0</v>
      </c>
      <c r="C671">
        <f>'M2'!O671</f>
        <v>0</v>
      </c>
      <c r="D671">
        <f>'M3'!O671</f>
        <v>0</v>
      </c>
      <c r="E671">
        <f>'M4'!O671</f>
        <v>0</v>
      </c>
      <c r="F671">
        <f t="shared" si="42"/>
        <v>0</v>
      </c>
      <c r="G671">
        <f t="shared" si="43"/>
        <v>0</v>
      </c>
      <c r="H671">
        <f t="shared" si="44"/>
        <v>0</v>
      </c>
      <c r="I671">
        <f t="shared" si="45"/>
        <v>0</v>
      </c>
    </row>
    <row r="672" spans="1:9" x14ac:dyDescent="0.3">
      <c r="A672">
        <v>1</v>
      </c>
      <c r="B672">
        <v>0</v>
      </c>
      <c r="C672">
        <f>'M2'!O672</f>
        <v>0</v>
      </c>
      <c r="D672">
        <f>'M3'!O672</f>
        <v>0</v>
      </c>
      <c r="E672">
        <f>'M4'!O672</f>
        <v>0</v>
      </c>
      <c r="F672">
        <f t="shared" si="42"/>
        <v>1</v>
      </c>
      <c r="G672">
        <f t="shared" si="43"/>
        <v>1</v>
      </c>
      <c r="H672">
        <f t="shared" si="44"/>
        <v>1</v>
      </c>
      <c r="I672">
        <f t="shared" si="45"/>
        <v>1</v>
      </c>
    </row>
    <row r="673" spans="1:9" x14ac:dyDescent="0.3">
      <c r="A673">
        <v>0</v>
      </c>
      <c r="B673">
        <v>0</v>
      </c>
      <c r="C673">
        <f>'M2'!O673</f>
        <v>0</v>
      </c>
      <c r="D673">
        <f>'M3'!O673</f>
        <v>0</v>
      </c>
      <c r="E673">
        <f>'M4'!O673</f>
        <v>0</v>
      </c>
      <c r="F673">
        <f t="shared" si="42"/>
        <v>0</v>
      </c>
      <c r="G673">
        <f t="shared" si="43"/>
        <v>0</v>
      </c>
      <c r="H673">
        <f t="shared" si="44"/>
        <v>0</v>
      </c>
      <c r="I673">
        <f t="shared" si="45"/>
        <v>0</v>
      </c>
    </row>
    <row r="674" spans="1:9" x14ac:dyDescent="0.3">
      <c r="A674">
        <v>1</v>
      </c>
      <c r="B674">
        <v>0</v>
      </c>
      <c r="C674">
        <f>'M2'!O674</f>
        <v>0</v>
      </c>
      <c r="D674">
        <f>'M3'!O674</f>
        <v>0</v>
      </c>
      <c r="E674">
        <f>'M4'!O674</f>
        <v>0</v>
      </c>
      <c r="F674">
        <f t="shared" si="42"/>
        <v>1</v>
      </c>
      <c r="G674">
        <f t="shared" si="43"/>
        <v>1</v>
      </c>
      <c r="H674">
        <f t="shared" si="44"/>
        <v>1</v>
      </c>
      <c r="I674">
        <f t="shared" si="45"/>
        <v>1</v>
      </c>
    </row>
    <row r="675" spans="1:9" x14ac:dyDescent="0.3">
      <c r="A675">
        <v>1</v>
      </c>
      <c r="B675">
        <v>0</v>
      </c>
      <c r="C675">
        <f>'M2'!O675</f>
        <v>0</v>
      </c>
      <c r="D675">
        <f>'M3'!O675</f>
        <v>0</v>
      </c>
      <c r="E675">
        <f>'M4'!O675</f>
        <v>0</v>
      </c>
      <c r="F675">
        <f t="shared" si="42"/>
        <v>1</v>
      </c>
      <c r="G675">
        <f t="shared" si="43"/>
        <v>1</v>
      </c>
      <c r="H675">
        <f t="shared" si="44"/>
        <v>1</v>
      </c>
      <c r="I675">
        <f t="shared" si="45"/>
        <v>1</v>
      </c>
    </row>
    <row r="676" spans="1:9" x14ac:dyDescent="0.3">
      <c r="A676">
        <v>0</v>
      </c>
      <c r="B676">
        <v>0</v>
      </c>
      <c r="C676">
        <f>'M2'!O676</f>
        <v>0</v>
      </c>
      <c r="D676">
        <f>'M3'!O676</f>
        <v>0</v>
      </c>
      <c r="E676">
        <f>'M4'!O676</f>
        <v>0</v>
      </c>
      <c r="F676">
        <f t="shared" si="42"/>
        <v>0</v>
      </c>
      <c r="G676">
        <f t="shared" si="43"/>
        <v>0</v>
      </c>
      <c r="H676">
        <f t="shared" si="44"/>
        <v>0</v>
      </c>
      <c r="I676">
        <f t="shared" si="45"/>
        <v>0</v>
      </c>
    </row>
    <row r="677" spans="1:9" x14ac:dyDescent="0.3">
      <c r="A677">
        <v>1</v>
      </c>
      <c r="B677">
        <v>1</v>
      </c>
      <c r="C677">
        <f>'M2'!O677</f>
        <v>1</v>
      </c>
      <c r="D677">
        <f>'M3'!O677</f>
        <v>1</v>
      </c>
      <c r="E677">
        <f>'M4'!O677</f>
        <v>1</v>
      </c>
      <c r="F677">
        <f t="shared" si="42"/>
        <v>0</v>
      </c>
      <c r="G677">
        <f t="shared" si="43"/>
        <v>0</v>
      </c>
      <c r="H677">
        <f t="shared" si="44"/>
        <v>0</v>
      </c>
      <c r="I677">
        <f t="shared" si="45"/>
        <v>0</v>
      </c>
    </row>
    <row r="678" spans="1:9" x14ac:dyDescent="0.3">
      <c r="A678">
        <v>1</v>
      </c>
      <c r="B678">
        <v>1</v>
      </c>
      <c r="C678">
        <f>'M2'!O678</f>
        <v>1</v>
      </c>
      <c r="D678">
        <f>'M3'!O678</f>
        <v>1</v>
      </c>
      <c r="E678">
        <f>'M4'!O678</f>
        <v>1</v>
      </c>
      <c r="F678">
        <f t="shared" si="42"/>
        <v>0</v>
      </c>
      <c r="G678">
        <f t="shared" si="43"/>
        <v>0</v>
      </c>
      <c r="H678">
        <f t="shared" si="44"/>
        <v>0</v>
      </c>
      <c r="I678">
        <f t="shared" si="45"/>
        <v>0</v>
      </c>
    </row>
    <row r="679" spans="1:9" x14ac:dyDescent="0.3">
      <c r="A679">
        <v>1</v>
      </c>
      <c r="B679">
        <v>0</v>
      </c>
      <c r="C679">
        <f>'M2'!O679</f>
        <v>0</v>
      </c>
      <c r="D679">
        <f>'M3'!O679</f>
        <v>0</v>
      </c>
      <c r="E679">
        <f>'M4'!O679</f>
        <v>0</v>
      </c>
      <c r="F679">
        <f t="shared" si="42"/>
        <v>1</v>
      </c>
      <c r="G679">
        <f t="shared" si="43"/>
        <v>1</v>
      </c>
      <c r="H679">
        <f t="shared" si="44"/>
        <v>1</v>
      </c>
      <c r="I679">
        <f t="shared" si="45"/>
        <v>1</v>
      </c>
    </row>
    <row r="680" spans="1:9" x14ac:dyDescent="0.3">
      <c r="A680">
        <v>0</v>
      </c>
      <c r="B680">
        <v>0</v>
      </c>
      <c r="C680">
        <f>'M2'!O680</f>
        <v>0</v>
      </c>
      <c r="D680">
        <f>'M3'!O680</f>
        <v>0</v>
      </c>
      <c r="E680">
        <f>'M4'!O680</f>
        <v>0</v>
      </c>
      <c r="F680">
        <f t="shared" si="42"/>
        <v>0</v>
      </c>
      <c r="G680">
        <f t="shared" si="43"/>
        <v>0</v>
      </c>
      <c r="H680">
        <f t="shared" si="44"/>
        <v>0</v>
      </c>
      <c r="I680">
        <f t="shared" si="45"/>
        <v>0</v>
      </c>
    </row>
    <row r="681" spans="1:9" x14ac:dyDescent="0.3">
      <c r="A681">
        <v>1</v>
      </c>
      <c r="B681">
        <v>0</v>
      </c>
      <c r="C681">
        <f>'M2'!O681</f>
        <v>0</v>
      </c>
      <c r="D681">
        <f>'M3'!O681</f>
        <v>0</v>
      </c>
      <c r="E681">
        <f>'M4'!O681</f>
        <v>0</v>
      </c>
      <c r="F681">
        <f t="shared" si="42"/>
        <v>1</v>
      </c>
      <c r="G681">
        <f t="shared" si="43"/>
        <v>1</v>
      </c>
      <c r="H681">
        <f t="shared" si="44"/>
        <v>1</v>
      </c>
      <c r="I681">
        <f t="shared" si="45"/>
        <v>1</v>
      </c>
    </row>
    <row r="682" spans="1:9" x14ac:dyDescent="0.3">
      <c r="A682">
        <v>1</v>
      </c>
      <c r="B682">
        <v>0</v>
      </c>
      <c r="C682">
        <f>'M2'!O682</f>
        <v>0</v>
      </c>
      <c r="D682">
        <f>'M3'!O682</f>
        <v>0</v>
      </c>
      <c r="E682">
        <f>'M4'!O682</f>
        <v>0</v>
      </c>
      <c r="F682">
        <f t="shared" si="42"/>
        <v>1</v>
      </c>
      <c r="G682">
        <f t="shared" si="43"/>
        <v>1</v>
      </c>
      <c r="H682">
        <f t="shared" si="44"/>
        <v>1</v>
      </c>
      <c r="I682">
        <f t="shared" si="45"/>
        <v>1</v>
      </c>
    </row>
    <row r="683" spans="1:9" x14ac:dyDescent="0.3">
      <c r="A683">
        <v>0</v>
      </c>
      <c r="B683">
        <v>0</v>
      </c>
      <c r="C683">
        <f>'M2'!O683</f>
        <v>0</v>
      </c>
      <c r="D683">
        <f>'M3'!O683</f>
        <v>0</v>
      </c>
      <c r="E683">
        <f>'M4'!O683</f>
        <v>0</v>
      </c>
      <c r="F683">
        <f t="shared" si="42"/>
        <v>0</v>
      </c>
      <c r="G683">
        <f t="shared" si="43"/>
        <v>0</v>
      </c>
      <c r="H683">
        <f t="shared" si="44"/>
        <v>0</v>
      </c>
      <c r="I683">
        <f t="shared" si="45"/>
        <v>0</v>
      </c>
    </row>
    <row r="684" spans="1:9" x14ac:dyDescent="0.3">
      <c r="A684">
        <v>0</v>
      </c>
      <c r="B684">
        <v>0</v>
      </c>
      <c r="C684">
        <f>'M2'!O684</f>
        <v>0</v>
      </c>
      <c r="D684">
        <f>'M3'!O684</f>
        <v>0</v>
      </c>
      <c r="E684">
        <f>'M4'!O684</f>
        <v>0</v>
      </c>
      <c r="F684">
        <f t="shared" si="42"/>
        <v>0</v>
      </c>
      <c r="G684">
        <f t="shared" si="43"/>
        <v>0</v>
      </c>
      <c r="H684">
        <f t="shared" si="44"/>
        <v>0</v>
      </c>
      <c r="I684">
        <f t="shared" si="45"/>
        <v>0</v>
      </c>
    </row>
    <row r="685" spans="1:9" x14ac:dyDescent="0.3">
      <c r="A685">
        <v>0</v>
      </c>
      <c r="B685">
        <v>0</v>
      </c>
      <c r="C685">
        <f>'M2'!O685</f>
        <v>0</v>
      </c>
      <c r="D685">
        <f>'M3'!O685</f>
        <v>0</v>
      </c>
      <c r="E685">
        <f>'M4'!O685</f>
        <v>0</v>
      </c>
      <c r="F685">
        <f t="shared" si="42"/>
        <v>0</v>
      </c>
      <c r="G685">
        <f t="shared" si="43"/>
        <v>0</v>
      </c>
      <c r="H685">
        <f t="shared" si="44"/>
        <v>0</v>
      </c>
      <c r="I685">
        <f t="shared" si="45"/>
        <v>0</v>
      </c>
    </row>
    <row r="686" spans="1:9" x14ac:dyDescent="0.3">
      <c r="A686">
        <v>0</v>
      </c>
      <c r="B686">
        <v>0</v>
      </c>
      <c r="C686">
        <f>'M2'!O686</f>
        <v>0</v>
      </c>
      <c r="D686">
        <f>'M3'!O686</f>
        <v>0</v>
      </c>
      <c r="E686">
        <f>'M4'!O686</f>
        <v>0</v>
      </c>
      <c r="F686">
        <f t="shared" si="42"/>
        <v>0</v>
      </c>
      <c r="G686">
        <f t="shared" si="43"/>
        <v>0</v>
      </c>
      <c r="H686">
        <f t="shared" si="44"/>
        <v>0</v>
      </c>
      <c r="I686">
        <f t="shared" si="45"/>
        <v>0</v>
      </c>
    </row>
    <row r="687" spans="1:9" x14ac:dyDescent="0.3">
      <c r="A687">
        <v>0</v>
      </c>
      <c r="B687">
        <v>0</v>
      </c>
      <c r="C687">
        <f>'M2'!O687</f>
        <v>0</v>
      </c>
      <c r="D687">
        <f>'M3'!O687</f>
        <v>0</v>
      </c>
      <c r="E687">
        <f>'M4'!O687</f>
        <v>0</v>
      </c>
      <c r="F687">
        <f t="shared" si="42"/>
        <v>0</v>
      </c>
      <c r="G687">
        <f t="shared" si="43"/>
        <v>0</v>
      </c>
      <c r="H687">
        <f t="shared" si="44"/>
        <v>0</v>
      </c>
      <c r="I687">
        <f t="shared" si="45"/>
        <v>0</v>
      </c>
    </row>
    <row r="688" spans="1:9" x14ac:dyDescent="0.3">
      <c r="A688">
        <v>0</v>
      </c>
      <c r="B688">
        <v>0</v>
      </c>
      <c r="C688">
        <f>'M2'!O688</f>
        <v>0</v>
      </c>
      <c r="D688">
        <f>'M3'!O688</f>
        <v>0</v>
      </c>
      <c r="E688">
        <f>'M4'!O688</f>
        <v>0</v>
      </c>
      <c r="F688">
        <f t="shared" si="42"/>
        <v>0</v>
      </c>
      <c r="G688">
        <f t="shared" si="43"/>
        <v>0</v>
      </c>
      <c r="H688">
        <f t="shared" si="44"/>
        <v>0</v>
      </c>
      <c r="I688">
        <f t="shared" si="45"/>
        <v>0</v>
      </c>
    </row>
    <row r="689" spans="1:9" x14ac:dyDescent="0.3">
      <c r="A689">
        <v>0</v>
      </c>
      <c r="B689">
        <v>0</v>
      </c>
      <c r="C689">
        <f>'M2'!O689</f>
        <v>0</v>
      </c>
      <c r="D689">
        <f>'M3'!O689</f>
        <v>0</v>
      </c>
      <c r="E689">
        <f>'M4'!O689</f>
        <v>0</v>
      </c>
      <c r="F689">
        <f t="shared" si="42"/>
        <v>0</v>
      </c>
      <c r="G689">
        <f t="shared" si="43"/>
        <v>0</v>
      </c>
      <c r="H689">
        <f t="shared" si="44"/>
        <v>0</v>
      </c>
      <c r="I689">
        <f t="shared" si="45"/>
        <v>0</v>
      </c>
    </row>
    <row r="690" spans="1:9" x14ac:dyDescent="0.3">
      <c r="A690">
        <v>1</v>
      </c>
      <c r="B690">
        <v>1</v>
      </c>
      <c r="C690">
        <f>'M2'!O690</f>
        <v>1</v>
      </c>
      <c r="D690">
        <f>'M3'!O690</f>
        <v>1</v>
      </c>
      <c r="E690">
        <f>'M4'!O690</f>
        <v>1</v>
      </c>
      <c r="F690">
        <f t="shared" si="42"/>
        <v>0</v>
      </c>
      <c r="G690">
        <f t="shared" si="43"/>
        <v>0</v>
      </c>
      <c r="H690">
        <f t="shared" si="44"/>
        <v>0</v>
      </c>
      <c r="I690">
        <f t="shared" si="45"/>
        <v>0</v>
      </c>
    </row>
    <row r="691" spans="1:9" x14ac:dyDescent="0.3">
      <c r="A691">
        <v>0</v>
      </c>
      <c r="B691">
        <v>0</v>
      </c>
      <c r="C691">
        <f>'M2'!O691</f>
        <v>0</v>
      </c>
      <c r="D691">
        <f>'M3'!O691</f>
        <v>0</v>
      </c>
      <c r="E691">
        <f>'M4'!O691</f>
        <v>0</v>
      </c>
      <c r="F691">
        <f t="shared" si="42"/>
        <v>0</v>
      </c>
      <c r="G691">
        <f t="shared" si="43"/>
        <v>0</v>
      </c>
      <c r="H691">
        <f t="shared" si="44"/>
        <v>0</v>
      </c>
      <c r="I691">
        <f t="shared" si="45"/>
        <v>0</v>
      </c>
    </row>
    <row r="692" spans="1:9" x14ac:dyDescent="0.3">
      <c r="A692">
        <v>0</v>
      </c>
      <c r="B692">
        <v>0</v>
      </c>
      <c r="C692">
        <f>'M2'!O692</f>
        <v>0</v>
      </c>
      <c r="D692">
        <f>'M3'!O692</f>
        <v>0</v>
      </c>
      <c r="E692">
        <f>'M4'!O692</f>
        <v>0</v>
      </c>
      <c r="F692">
        <f t="shared" si="42"/>
        <v>0</v>
      </c>
      <c r="G692">
        <f t="shared" si="43"/>
        <v>0</v>
      </c>
      <c r="H692">
        <f t="shared" si="44"/>
        <v>0</v>
      </c>
      <c r="I692">
        <f t="shared" si="45"/>
        <v>0</v>
      </c>
    </row>
    <row r="693" spans="1:9" x14ac:dyDescent="0.3">
      <c r="A693">
        <v>1</v>
      </c>
      <c r="B693">
        <v>0</v>
      </c>
      <c r="C693">
        <f>'M2'!O693</f>
        <v>0</v>
      </c>
      <c r="D693">
        <f>'M3'!O693</f>
        <v>0</v>
      </c>
      <c r="E693">
        <f>'M4'!O693</f>
        <v>0</v>
      </c>
      <c r="F693">
        <f t="shared" si="42"/>
        <v>1</v>
      </c>
      <c r="G693">
        <f t="shared" si="43"/>
        <v>1</v>
      </c>
      <c r="H693">
        <f t="shared" si="44"/>
        <v>1</v>
      </c>
      <c r="I693">
        <f t="shared" si="45"/>
        <v>1</v>
      </c>
    </row>
    <row r="694" spans="1:9" x14ac:dyDescent="0.3">
      <c r="A694">
        <v>0</v>
      </c>
      <c r="B694">
        <v>0</v>
      </c>
      <c r="C694">
        <f>'M2'!O694</f>
        <v>0</v>
      </c>
      <c r="D694">
        <f>'M3'!O694</f>
        <v>0</v>
      </c>
      <c r="E694">
        <f>'M4'!O694</f>
        <v>0</v>
      </c>
      <c r="F694">
        <f t="shared" si="42"/>
        <v>0</v>
      </c>
      <c r="G694">
        <f t="shared" si="43"/>
        <v>0</v>
      </c>
      <c r="H694">
        <f t="shared" si="44"/>
        <v>0</v>
      </c>
      <c r="I694">
        <f t="shared" si="45"/>
        <v>0</v>
      </c>
    </row>
    <row r="695" spans="1:9" x14ac:dyDescent="0.3">
      <c r="A695">
        <v>0</v>
      </c>
      <c r="B695">
        <v>0</v>
      </c>
      <c r="C695">
        <f>'M2'!O695</f>
        <v>0</v>
      </c>
      <c r="D695">
        <f>'M3'!O695</f>
        <v>0</v>
      </c>
      <c r="E695">
        <f>'M4'!O695</f>
        <v>0</v>
      </c>
      <c r="F695">
        <f t="shared" si="42"/>
        <v>0</v>
      </c>
      <c r="G695">
        <f t="shared" si="43"/>
        <v>0</v>
      </c>
      <c r="H695">
        <f t="shared" si="44"/>
        <v>0</v>
      </c>
      <c r="I695">
        <f t="shared" si="45"/>
        <v>0</v>
      </c>
    </row>
    <row r="696" spans="1:9" x14ac:dyDescent="0.3">
      <c r="A696">
        <v>0</v>
      </c>
      <c r="B696">
        <v>0</v>
      </c>
      <c r="C696">
        <f>'M2'!O696</f>
        <v>0</v>
      </c>
      <c r="D696">
        <f>'M3'!O696</f>
        <v>0</v>
      </c>
      <c r="E696">
        <f>'M4'!O696</f>
        <v>0</v>
      </c>
      <c r="F696">
        <f t="shared" si="42"/>
        <v>0</v>
      </c>
      <c r="G696">
        <f t="shared" si="43"/>
        <v>0</v>
      </c>
      <c r="H696">
        <f t="shared" si="44"/>
        <v>0</v>
      </c>
      <c r="I696">
        <f t="shared" si="45"/>
        <v>0</v>
      </c>
    </row>
    <row r="697" spans="1:9" x14ac:dyDescent="0.3">
      <c r="A697">
        <v>0</v>
      </c>
      <c r="B697">
        <v>0</v>
      </c>
      <c r="C697">
        <f>'M2'!O697</f>
        <v>0</v>
      </c>
      <c r="D697">
        <f>'M3'!O697</f>
        <v>0</v>
      </c>
      <c r="E697">
        <f>'M4'!O697</f>
        <v>0</v>
      </c>
      <c r="F697">
        <f t="shared" si="42"/>
        <v>0</v>
      </c>
      <c r="G697">
        <f t="shared" si="43"/>
        <v>0</v>
      </c>
      <c r="H697">
        <f t="shared" si="44"/>
        <v>0</v>
      </c>
      <c r="I697">
        <f t="shared" si="45"/>
        <v>0</v>
      </c>
    </row>
    <row r="698" spans="1:9" x14ac:dyDescent="0.3">
      <c r="A698">
        <v>0</v>
      </c>
      <c r="B698">
        <v>0</v>
      </c>
      <c r="C698">
        <f>'M2'!O698</f>
        <v>0</v>
      </c>
      <c r="D698">
        <f>'M3'!O698</f>
        <v>0</v>
      </c>
      <c r="E698">
        <f>'M4'!O698</f>
        <v>0</v>
      </c>
      <c r="F698">
        <f t="shared" si="42"/>
        <v>0</v>
      </c>
      <c r="G698">
        <f t="shared" si="43"/>
        <v>0</v>
      </c>
      <c r="H698">
        <f t="shared" si="44"/>
        <v>0</v>
      </c>
      <c r="I698">
        <f t="shared" si="45"/>
        <v>0</v>
      </c>
    </row>
    <row r="699" spans="1:9" x14ac:dyDescent="0.3">
      <c r="A699">
        <v>0</v>
      </c>
      <c r="B699">
        <v>0</v>
      </c>
      <c r="C699">
        <f>'M2'!O699</f>
        <v>0</v>
      </c>
      <c r="D699">
        <f>'M3'!O699</f>
        <v>0</v>
      </c>
      <c r="E699">
        <f>'M4'!O699</f>
        <v>0</v>
      </c>
      <c r="F699">
        <f t="shared" si="42"/>
        <v>0</v>
      </c>
      <c r="G699">
        <f t="shared" si="43"/>
        <v>0</v>
      </c>
      <c r="H699">
        <f t="shared" si="44"/>
        <v>0</v>
      </c>
      <c r="I699">
        <f t="shared" si="45"/>
        <v>0</v>
      </c>
    </row>
    <row r="700" spans="1:9" x14ac:dyDescent="0.3">
      <c r="A700">
        <v>0</v>
      </c>
      <c r="B700">
        <v>0</v>
      </c>
      <c r="C700">
        <f>'M2'!O700</f>
        <v>0</v>
      </c>
      <c r="D700">
        <f>'M3'!O700</f>
        <v>0</v>
      </c>
      <c r="E700">
        <f>'M4'!O700</f>
        <v>0</v>
      </c>
      <c r="F700">
        <f t="shared" si="42"/>
        <v>0</v>
      </c>
      <c r="G700">
        <f t="shared" si="43"/>
        <v>0</v>
      </c>
      <c r="H700">
        <f t="shared" si="44"/>
        <v>0</v>
      </c>
      <c r="I700">
        <f t="shared" si="45"/>
        <v>0</v>
      </c>
    </row>
    <row r="701" spans="1:9" x14ac:dyDescent="0.3">
      <c r="A701">
        <v>1</v>
      </c>
      <c r="B701">
        <v>0</v>
      </c>
      <c r="C701">
        <f>'M2'!O701</f>
        <v>0</v>
      </c>
      <c r="D701">
        <f>'M3'!O701</f>
        <v>0</v>
      </c>
      <c r="E701">
        <f>'M4'!O701</f>
        <v>0</v>
      </c>
      <c r="F701">
        <f t="shared" si="42"/>
        <v>1</v>
      </c>
      <c r="G701">
        <f t="shared" si="43"/>
        <v>1</v>
      </c>
      <c r="H701">
        <f t="shared" si="44"/>
        <v>1</v>
      </c>
      <c r="I701">
        <f t="shared" si="45"/>
        <v>1</v>
      </c>
    </row>
    <row r="702" spans="1:9" x14ac:dyDescent="0.3">
      <c r="A702">
        <v>0</v>
      </c>
      <c r="B702">
        <v>0</v>
      </c>
      <c r="C702">
        <f>'M2'!O702</f>
        <v>0</v>
      </c>
      <c r="D702">
        <f>'M3'!O702</f>
        <v>0</v>
      </c>
      <c r="E702">
        <f>'M4'!O702</f>
        <v>0</v>
      </c>
      <c r="F702">
        <f t="shared" si="42"/>
        <v>0</v>
      </c>
      <c r="G702">
        <f t="shared" si="43"/>
        <v>0</v>
      </c>
      <c r="H702">
        <f t="shared" si="44"/>
        <v>0</v>
      </c>
      <c r="I702">
        <f t="shared" si="45"/>
        <v>0</v>
      </c>
    </row>
    <row r="703" spans="1:9" x14ac:dyDescent="0.3">
      <c r="A703">
        <v>1</v>
      </c>
      <c r="B703">
        <v>0</v>
      </c>
      <c r="C703">
        <f>'M2'!O703</f>
        <v>0</v>
      </c>
      <c r="D703">
        <f>'M3'!O703</f>
        <v>0</v>
      </c>
      <c r="E703">
        <f>'M4'!O703</f>
        <v>0</v>
      </c>
      <c r="F703">
        <f t="shared" si="42"/>
        <v>1</v>
      </c>
      <c r="G703">
        <f t="shared" si="43"/>
        <v>1</v>
      </c>
      <c r="H703">
        <f t="shared" si="44"/>
        <v>1</v>
      </c>
      <c r="I703">
        <f t="shared" si="45"/>
        <v>1</v>
      </c>
    </row>
    <row r="704" spans="1:9" x14ac:dyDescent="0.3">
      <c r="A704">
        <v>0</v>
      </c>
      <c r="B704">
        <v>0</v>
      </c>
      <c r="C704">
        <f>'M2'!O704</f>
        <v>0</v>
      </c>
      <c r="D704">
        <f>'M3'!O704</f>
        <v>0</v>
      </c>
      <c r="E704">
        <f>'M4'!O704</f>
        <v>0</v>
      </c>
      <c r="F704">
        <f t="shared" si="42"/>
        <v>0</v>
      </c>
      <c r="G704">
        <f t="shared" si="43"/>
        <v>0</v>
      </c>
      <c r="H704">
        <f t="shared" si="44"/>
        <v>0</v>
      </c>
      <c r="I704">
        <f t="shared" si="45"/>
        <v>0</v>
      </c>
    </row>
    <row r="705" spans="1:9" x14ac:dyDescent="0.3">
      <c r="A705">
        <v>0</v>
      </c>
      <c r="B705">
        <v>0</v>
      </c>
      <c r="C705">
        <f>'M2'!O705</f>
        <v>0</v>
      </c>
      <c r="D705">
        <f>'M3'!O705</f>
        <v>0</v>
      </c>
      <c r="E705">
        <f>'M4'!O705</f>
        <v>0</v>
      </c>
      <c r="F705">
        <f t="shared" si="42"/>
        <v>0</v>
      </c>
      <c r="G705">
        <f t="shared" si="43"/>
        <v>0</v>
      </c>
      <c r="H705">
        <f t="shared" si="44"/>
        <v>0</v>
      </c>
      <c r="I705">
        <f t="shared" si="45"/>
        <v>0</v>
      </c>
    </row>
    <row r="706" spans="1:9" x14ac:dyDescent="0.3">
      <c r="A706">
        <v>0</v>
      </c>
      <c r="B706">
        <v>0</v>
      </c>
      <c r="C706">
        <f>'M2'!O706</f>
        <v>0</v>
      </c>
      <c r="D706">
        <f>'M3'!O706</f>
        <v>0</v>
      </c>
      <c r="E706">
        <f>'M4'!O706</f>
        <v>0</v>
      </c>
      <c r="F706">
        <f t="shared" si="42"/>
        <v>0</v>
      </c>
      <c r="G706">
        <f t="shared" si="43"/>
        <v>0</v>
      </c>
      <c r="H706">
        <f t="shared" si="44"/>
        <v>0</v>
      </c>
      <c r="I706">
        <f t="shared" si="45"/>
        <v>0</v>
      </c>
    </row>
    <row r="707" spans="1:9" x14ac:dyDescent="0.3">
      <c r="A707">
        <v>0</v>
      </c>
      <c r="B707">
        <v>0</v>
      </c>
      <c r="C707">
        <f>'M2'!O707</f>
        <v>0</v>
      </c>
      <c r="D707">
        <f>'M3'!O707</f>
        <v>0</v>
      </c>
      <c r="E707">
        <f>'M4'!O707</f>
        <v>0</v>
      </c>
      <c r="F707">
        <f t="shared" ref="F707:F770" si="46">$A707-B707</f>
        <v>0</v>
      </c>
      <c r="G707">
        <f t="shared" ref="G707:G770" si="47">$A707-C707</f>
        <v>0</v>
      </c>
      <c r="H707">
        <f t="shared" ref="H707:H770" si="48">$A707-D707</f>
        <v>0</v>
      </c>
      <c r="I707">
        <f t="shared" ref="I707:I770" si="49">$A707-E707</f>
        <v>0</v>
      </c>
    </row>
    <row r="708" spans="1:9" x14ac:dyDescent="0.3">
      <c r="A708">
        <v>0</v>
      </c>
      <c r="B708">
        <v>0</v>
      </c>
      <c r="C708">
        <f>'M2'!O708</f>
        <v>0</v>
      </c>
      <c r="D708">
        <f>'M3'!O708</f>
        <v>0</v>
      </c>
      <c r="E708">
        <f>'M4'!O708</f>
        <v>0</v>
      </c>
      <c r="F708">
        <f t="shared" si="46"/>
        <v>0</v>
      </c>
      <c r="G708">
        <f t="shared" si="47"/>
        <v>0</v>
      </c>
      <c r="H708">
        <f t="shared" si="48"/>
        <v>0</v>
      </c>
      <c r="I708">
        <f t="shared" si="49"/>
        <v>0</v>
      </c>
    </row>
    <row r="709" spans="1:9" x14ac:dyDescent="0.3">
      <c r="A709">
        <v>1</v>
      </c>
      <c r="B709">
        <v>1</v>
      </c>
      <c r="C709">
        <f>'M2'!O709</f>
        <v>1</v>
      </c>
      <c r="D709">
        <f>'M3'!O709</f>
        <v>1</v>
      </c>
      <c r="E709">
        <f>'M4'!O709</f>
        <v>1</v>
      </c>
      <c r="F709">
        <f t="shared" si="46"/>
        <v>0</v>
      </c>
      <c r="G709">
        <f t="shared" si="47"/>
        <v>0</v>
      </c>
      <c r="H709">
        <f t="shared" si="48"/>
        <v>0</v>
      </c>
      <c r="I709">
        <f t="shared" si="49"/>
        <v>0</v>
      </c>
    </row>
    <row r="710" spans="1:9" x14ac:dyDescent="0.3">
      <c r="A710">
        <v>0</v>
      </c>
      <c r="B710">
        <v>0</v>
      </c>
      <c r="C710">
        <f>'M2'!O710</f>
        <v>0</v>
      </c>
      <c r="D710">
        <f>'M3'!O710</f>
        <v>0</v>
      </c>
      <c r="E710">
        <f>'M4'!O710</f>
        <v>0</v>
      </c>
      <c r="F710">
        <f t="shared" si="46"/>
        <v>0</v>
      </c>
      <c r="G710">
        <f t="shared" si="47"/>
        <v>0</v>
      </c>
      <c r="H710">
        <f t="shared" si="48"/>
        <v>0</v>
      </c>
      <c r="I710">
        <f t="shared" si="49"/>
        <v>0</v>
      </c>
    </row>
    <row r="711" spans="1:9" x14ac:dyDescent="0.3">
      <c r="A711">
        <v>0</v>
      </c>
      <c r="B711">
        <v>0</v>
      </c>
      <c r="C711">
        <f>'M2'!O711</f>
        <v>0</v>
      </c>
      <c r="D711">
        <f>'M3'!O711</f>
        <v>0</v>
      </c>
      <c r="E711">
        <f>'M4'!O711</f>
        <v>0</v>
      </c>
      <c r="F711">
        <f t="shared" si="46"/>
        <v>0</v>
      </c>
      <c r="G711">
        <f t="shared" si="47"/>
        <v>0</v>
      </c>
      <c r="H711">
        <f t="shared" si="48"/>
        <v>0</v>
      </c>
      <c r="I711">
        <f t="shared" si="49"/>
        <v>0</v>
      </c>
    </row>
    <row r="712" spans="1:9" x14ac:dyDescent="0.3">
      <c r="A712">
        <v>1</v>
      </c>
      <c r="B712">
        <v>1</v>
      </c>
      <c r="C712">
        <f>'M2'!O712</f>
        <v>1</v>
      </c>
      <c r="D712">
        <f>'M3'!O712</f>
        <v>1</v>
      </c>
      <c r="E712">
        <f>'M4'!O712</f>
        <v>1</v>
      </c>
      <c r="F712">
        <f t="shared" si="46"/>
        <v>0</v>
      </c>
      <c r="G712">
        <f t="shared" si="47"/>
        <v>0</v>
      </c>
      <c r="H712">
        <f t="shared" si="48"/>
        <v>0</v>
      </c>
      <c r="I712">
        <f t="shared" si="49"/>
        <v>0</v>
      </c>
    </row>
    <row r="713" spans="1:9" x14ac:dyDescent="0.3">
      <c r="A713">
        <v>1</v>
      </c>
      <c r="B713">
        <v>0</v>
      </c>
      <c r="C713">
        <f>'M2'!O713</f>
        <v>0</v>
      </c>
      <c r="D713">
        <f>'M3'!O713</f>
        <v>0</v>
      </c>
      <c r="E713">
        <f>'M4'!O713</f>
        <v>0</v>
      </c>
      <c r="F713">
        <f t="shared" si="46"/>
        <v>1</v>
      </c>
      <c r="G713">
        <f t="shared" si="47"/>
        <v>1</v>
      </c>
      <c r="H713">
        <f t="shared" si="48"/>
        <v>1</v>
      </c>
      <c r="I713">
        <f t="shared" si="49"/>
        <v>1</v>
      </c>
    </row>
    <row r="714" spans="1:9" x14ac:dyDescent="0.3">
      <c r="A714">
        <v>1</v>
      </c>
      <c r="B714">
        <v>0</v>
      </c>
      <c r="C714">
        <f>'M2'!O714</f>
        <v>0</v>
      </c>
      <c r="D714">
        <f>'M3'!O714</f>
        <v>0</v>
      </c>
      <c r="E714">
        <f>'M4'!O714</f>
        <v>0</v>
      </c>
      <c r="F714">
        <f t="shared" si="46"/>
        <v>1</v>
      </c>
      <c r="G714">
        <f t="shared" si="47"/>
        <v>1</v>
      </c>
      <c r="H714">
        <f t="shared" si="48"/>
        <v>1</v>
      </c>
      <c r="I714">
        <f t="shared" si="49"/>
        <v>1</v>
      </c>
    </row>
    <row r="715" spans="1:9" x14ac:dyDescent="0.3">
      <c r="A715">
        <v>1</v>
      </c>
      <c r="B715">
        <v>0</v>
      </c>
      <c r="C715">
        <f>'M2'!O715</f>
        <v>0</v>
      </c>
      <c r="D715">
        <f>'M3'!O715</f>
        <v>0</v>
      </c>
      <c r="E715">
        <f>'M4'!O715</f>
        <v>0</v>
      </c>
      <c r="F715">
        <f t="shared" si="46"/>
        <v>1</v>
      </c>
      <c r="G715">
        <f t="shared" si="47"/>
        <v>1</v>
      </c>
      <c r="H715">
        <f t="shared" si="48"/>
        <v>1</v>
      </c>
      <c r="I715">
        <f t="shared" si="49"/>
        <v>1</v>
      </c>
    </row>
    <row r="716" spans="1:9" x14ac:dyDescent="0.3">
      <c r="A716">
        <v>0</v>
      </c>
      <c r="B716">
        <v>0</v>
      </c>
      <c r="C716">
        <f>'M2'!O716</f>
        <v>0</v>
      </c>
      <c r="D716">
        <f>'M3'!O716</f>
        <v>0</v>
      </c>
      <c r="E716">
        <f>'M4'!O716</f>
        <v>0</v>
      </c>
      <c r="F716">
        <f t="shared" si="46"/>
        <v>0</v>
      </c>
      <c r="G716">
        <f t="shared" si="47"/>
        <v>0</v>
      </c>
      <c r="H716">
        <f t="shared" si="48"/>
        <v>0</v>
      </c>
      <c r="I716">
        <f t="shared" si="49"/>
        <v>0</v>
      </c>
    </row>
    <row r="717" spans="1:9" x14ac:dyDescent="0.3">
      <c r="A717">
        <v>0</v>
      </c>
      <c r="B717">
        <v>0</v>
      </c>
      <c r="C717">
        <f>'M2'!O717</f>
        <v>0</v>
      </c>
      <c r="D717">
        <f>'M3'!O717</f>
        <v>0</v>
      </c>
      <c r="E717">
        <f>'M4'!O717</f>
        <v>0</v>
      </c>
      <c r="F717">
        <f t="shared" si="46"/>
        <v>0</v>
      </c>
      <c r="G717">
        <f t="shared" si="47"/>
        <v>0</v>
      </c>
      <c r="H717">
        <f t="shared" si="48"/>
        <v>0</v>
      </c>
      <c r="I717">
        <f t="shared" si="49"/>
        <v>0</v>
      </c>
    </row>
    <row r="718" spans="1:9" x14ac:dyDescent="0.3">
      <c r="A718">
        <v>0</v>
      </c>
      <c r="B718">
        <v>0</v>
      </c>
      <c r="C718">
        <f>'M2'!O718</f>
        <v>0</v>
      </c>
      <c r="D718">
        <f>'M3'!O718</f>
        <v>0</v>
      </c>
      <c r="E718">
        <f>'M4'!O718</f>
        <v>0</v>
      </c>
      <c r="F718">
        <f t="shared" si="46"/>
        <v>0</v>
      </c>
      <c r="G718">
        <f t="shared" si="47"/>
        <v>0</v>
      </c>
      <c r="H718">
        <f t="shared" si="48"/>
        <v>0</v>
      </c>
      <c r="I718">
        <f t="shared" si="49"/>
        <v>0</v>
      </c>
    </row>
    <row r="719" spans="1:9" x14ac:dyDescent="0.3">
      <c r="A719">
        <v>1</v>
      </c>
      <c r="B719">
        <v>0</v>
      </c>
      <c r="C719">
        <f>'M2'!O719</f>
        <v>0</v>
      </c>
      <c r="D719">
        <f>'M3'!O719</f>
        <v>0</v>
      </c>
      <c r="E719">
        <f>'M4'!O719</f>
        <v>0</v>
      </c>
      <c r="F719">
        <f t="shared" si="46"/>
        <v>1</v>
      </c>
      <c r="G719">
        <f t="shared" si="47"/>
        <v>1</v>
      </c>
      <c r="H719">
        <f t="shared" si="48"/>
        <v>1</v>
      </c>
      <c r="I719">
        <f t="shared" si="49"/>
        <v>1</v>
      </c>
    </row>
    <row r="720" spans="1:9" x14ac:dyDescent="0.3">
      <c r="A720">
        <v>1</v>
      </c>
      <c r="B720">
        <v>0</v>
      </c>
      <c r="C720">
        <f>'M2'!O720</f>
        <v>0</v>
      </c>
      <c r="D720">
        <f>'M3'!O720</f>
        <v>0</v>
      </c>
      <c r="E720">
        <f>'M4'!O720</f>
        <v>0</v>
      </c>
      <c r="F720">
        <f t="shared" si="46"/>
        <v>1</v>
      </c>
      <c r="G720">
        <f t="shared" si="47"/>
        <v>1</v>
      </c>
      <c r="H720">
        <f t="shared" si="48"/>
        <v>1</v>
      </c>
      <c r="I720">
        <f t="shared" si="49"/>
        <v>1</v>
      </c>
    </row>
    <row r="721" spans="1:9" x14ac:dyDescent="0.3">
      <c r="A721">
        <v>0</v>
      </c>
      <c r="B721">
        <v>0</v>
      </c>
      <c r="C721">
        <f>'M2'!O721</f>
        <v>0</v>
      </c>
      <c r="D721">
        <f>'M3'!O721</f>
        <v>0</v>
      </c>
      <c r="E721">
        <f>'M4'!O721</f>
        <v>0</v>
      </c>
      <c r="F721">
        <f t="shared" si="46"/>
        <v>0</v>
      </c>
      <c r="G721">
        <f t="shared" si="47"/>
        <v>0</v>
      </c>
      <c r="H721">
        <f t="shared" si="48"/>
        <v>0</v>
      </c>
      <c r="I721">
        <f t="shared" si="49"/>
        <v>0</v>
      </c>
    </row>
    <row r="722" spans="1:9" x14ac:dyDescent="0.3">
      <c r="A722">
        <v>0</v>
      </c>
      <c r="B722">
        <v>0</v>
      </c>
      <c r="C722">
        <f>'M2'!O722</f>
        <v>0</v>
      </c>
      <c r="D722">
        <f>'M3'!O722</f>
        <v>0</v>
      </c>
      <c r="E722">
        <f>'M4'!O722</f>
        <v>0</v>
      </c>
      <c r="F722">
        <f t="shared" si="46"/>
        <v>0</v>
      </c>
      <c r="G722">
        <f t="shared" si="47"/>
        <v>0</v>
      </c>
      <c r="H722">
        <f t="shared" si="48"/>
        <v>0</v>
      </c>
      <c r="I722">
        <f t="shared" si="49"/>
        <v>0</v>
      </c>
    </row>
    <row r="723" spans="1:9" x14ac:dyDescent="0.3">
      <c r="A723">
        <v>0</v>
      </c>
      <c r="B723">
        <v>0</v>
      </c>
      <c r="C723">
        <f>'M2'!O723</f>
        <v>0</v>
      </c>
      <c r="D723">
        <f>'M3'!O723</f>
        <v>0</v>
      </c>
      <c r="E723">
        <f>'M4'!O723</f>
        <v>0</v>
      </c>
      <c r="F723">
        <f t="shared" si="46"/>
        <v>0</v>
      </c>
      <c r="G723">
        <f t="shared" si="47"/>
        <v>0</v>
      </c>
      <c r="H723">
        <f t="shared" si="48"/>
        <v>0</v>
      </c>
      <c r="I723">
        <f t="shared" si="49"/>
        <v>0</v>
      </c>
    </row>
    <row r="724" spans="1:9" x14ac:dyDescent="0.3">
      <c r="A724">
        <v>1</v>
      </c>
      <c r="B724">
        <v>0</v>
      </c>
      <c r="C724">
        <f>'M2'!O724</f>
        <v>0</v>
      </c>
      <c r="D724">
        <f>'M3'!O724</f>
        <v>0</v>
      </c>
      <c r="E724">
        <f>'M4'!O724</f>
        <v>0</v>
      </c>
      <c r="F724">
        <f t="shared" si="46"/>
        <v>1</v>
      </c>
      <c r="G724">
        <f t="shared" si="47"/>
        <v>1</v>
      </c>
      <c r="H724">
        <f t="shared" si="48"/>
        <v>1</v>
      </c>
      <c r="I724">
        <f t="shared" si="49"/>
        <v>1</v>
      </c>
    </row>
    <row r="725" spans="1:9" x14ac:dyDescent="0.3">
      <c r="A725">
        <v>1</v>
      </c>
      <c r="B725">
        <v>1</v>
      </c>
      <c r="C725">
        <f>'M2'!O725</f>
        <v>1</v>
      </c>
      <c r="D725">
        <f>'M3'!O725</f>
        <v>1</v>
      </c>
      <c r="E725">
        <f>'M4'!O725</f>
        <v>1</v>
      </c>
      <c r="F725">
        <f t="shared" si="46"/>
        <v>0</v>
      </c>
      <c r="G725">
        <f t="shared" si="47"/>
        <v>0</v>
      </c>
      <c r="H725">
        <f t="shared" si="48"/>
        <v>0</v>
      </c>
      <c r="I725">
        <f t="shared" si="49"/>
        <v>0</v>
      </c>
    </row>
    <row r="726" spans="1:9" x14ac:dyDescent="0.3">
      <c r="A726">
        <v>0</v>
      </c>
      <c r="B726">
        <v>0</v>
      </c>
      <c r="C726">
        <f>'M2'!O726</f>
        <v>0</v>
      </c>
      <c r="D726">
        <f>'M3'!O726</f>
        <v>0</v>
      </c>
      <c r="E726">
        <f>'M4'!O726</f>
        <v>0</v>
      </c>
      <c r="F726">
        <f t="shared" si="46"/>
        <v>0</v>
      </c>
      <c r="G726">
        <f t="shared" si="47"/>
        <v>0</v>
      </c>
      <c r="H726">
        <f t="shared" si="48"/>
        <v>0</v>
      </c>
      <c r="I726">
        <f t="shared" si="49"/>
        <v>0</v>
      </c>
    </row>
    <row r="727" spans="1:9" x14ac:dyDescent="0.3">
      <c r="A727">
        <v>0</v>
      </c>
      <c r="B727">
        <v>0</v>
      </c>
      <c r="C727">
        <f>'M2'!O727</f>
        <v>0</v>
      </c>
      <c r="D727">
        <f>'M3'!O727</f>
        <v>0</v>
      </c>
      <c r="E727">
        <f>'M4'!O727</f>
        <v>0</v>
      </c>
      <c r="F727">
        <f t="shared" si="46"/>
        <v>0</v>
      </c>
      <c r="G727">
        <f t="shared" si="47"/>
        <v>0</v>
      </c>
      <c r="H727">
        <f t="shared" si="48"/>
        <v>0</v>
      </c>
      <c r="I727">
        <f t="shared" si="49"/>
        <v>0</v>
      </c>
    </row>
    <row r="728" spans="1:9" x14ac:dyDescent="0.3">
      <c r="A728">
        <v>1</v>
      </c>
      <c r="B728">
        <v>0</v>
      </c>
      <c r="C728">
        <f>'M2'!O728</f>
        <v>0</v>
      </c>
      <c r="D728">
        <f>'M3'!O728</f>
        <v>0</v>
      </c>
      <c r="E728">
        <f>'M4'!O728</f>
        <v>0</v>
      </c>
      <c r="F728">
        <f t="shared" si="46"/>
        <v>1</v>
      </c>
      <c r="G728">
        <f t="shared" si="47"/>
        <v>1</v>
      </c>
      <c r="H728">
        <f t="shared" si="48"/>
        <v>1</v>
      </c>
      <c r="I728">
        <f t="shared" si="49"/>
        <v>1</v>
      </c>
    </row>
    <row r="729" spans="1:9" x14ac:dyDescent="0.3">
      <c r="A729">
        <v>0</v>
      </c>
      <c r="B729">
        <v>0</v>
      </c>
      <c r="C729">
        <f>'M2'!O729</f>
        <v>0</v>
      </c>
      <c r="D729">
        <f>'M3'!O729</f>
        <v>0</v>
      </c>
      <c r="E729">
        <f>'M4'!O729</f>
        <v>0</v>
      </c>
      <c r="F729">
        <f t="shared" si="46"/>
        <v>0</v>
      </c>
      <c r="G729">
        <f t="shared" si="47"/>
        <v>0</v>
      </c>
      <c r="H729">
        <f t="shared" si="48"/>
        <v>0</v>
      </c>
      <c r="I729">
        <f t="shared" si="49"/>
        <v>0</v>
      </c>
    </row>
    <row r="730" spans="1:9" x14ac:dyDescent="0.3">
      <c r="A730">
        <v>0</v>
      </c>
      <c r="B730">
        <v>0</v>
      </c>
      <c r="C730">
        <f>'M2'!O730</f>
        <v>0</v>
      </c>
      <c r="D730">
        <f>'M3'!O730</f>
        <v>0</v>
      </c>
      <c r="E730">
        <f>'M4'!O730</f>
        <v>0</v>
      </c>
      <c r="F730">
        <f t="shared" si="46"/>
        <v>0</v>
      </c>
      <c r="G730">
        <f t="shared" si="47"/>
        <v>0</v>
      </c>
      <c r="H730">
        <f t="shared" si="48"/>
        <v>0</v>
      </c>
      <c r="I730">
        <f t="shared" si="49"/>
        <v>0</v>
      </c>
    </row>
    <row r="731" spans="1:9" x14ac:dyDescent="0.3">
      <c r="A731">
        <v>0</v>
      </c>
      <c r="B731">
        <v>0</v>
      </c>
      <c r="C731">
        <f>'M2'!O731</f>
        <v>0</v>
      </c>
      <c r="D731">
        <f>'M3'!O731</f>
        <v>0</v>
      </c>
      <c r="E731">
        <f>'M4'!O731</f>
        <v>0</v>
      </c>
      <c r="F731">
        <f t="shared" si="46"/>
        <v>0</v>
      </c>
      <c r="G731">
        <f t="shared" si="47"/>
        <v>0</v>
      </c>
      <c r="H731">
        <f t="shared" si="48"/>
        <v>0</v>
      </c>
      <c r="I731">
        <f t="shared" si="49"/>
        <v>0</v>
      </c>
    </row>
    <row r="732" spans="1:9" x14ac:dyDescent="0.3">
      <c r="A732">
        <v>1</v>
      </c>
      <c r="B732">
        <v>0</v>
      </c>
      <c r="C732">
        <f>'M2'!O732</f>
        <v>0</v>
      </c>
      <c r="D732">
        <f>'M3'!O732</f>
        <v>0</v>
      </c>
      <c r="E732">
        <f>'M4'!O732</f>
        <v>0</v>
      </c>
      <c r="F732">
        <f t="shared" si="46"/>
        <v>1</v>
      </c>
      <c r="G732">
        <f t="shared" si="47"/>
        <v>1</v>
      </c>
      <c r="H732">
        <f t="shared" si="48"/>
        <v>1</v>
      </c>
      <c r="I732">
        <f t="shared" si="49"/>
        <v>1</v>
      </c>
    </row>
    <row r="733" spans="1:9" x14ac:dyDescent="0.3">
      <c r="A733">
        <v>0</v>
      </c>
      <c r="B733">
        <v>0</v>
      </c>
      <c r="C733">
        <f>'M2'!O733</f>
        <v>0</v>
      </c>
      <c r="D733">
        <f>'M3'!O733</f>
        <v>0</v>
      </c>
      <c r="E733">
        <f>'M4'!O733</f>
        <v>0</v>
      </c>
      <c r="F733">
        <f t="shared" si="46"/>
        <v>0</v>
      </c>
      <c r="G733">
        <f t="shared" si="47"/>
        <v>0</v>
      </c>
      <c r="H733">
        <f t="shared" si="48"/>
        <v>0</v>
      </c>
      <c r="I733">
        <f t="shared" si="49"/>
        <v>0</v>
      </c>
    </row>
    <row r="734" spans="1:9" x14ac:dyDescent="0.3">
      <c r="A734">
        <v>1</v>
      </c>
      <c r="B734">
        <v>1</v>
      </c>
      <c r="C734">
        <f>'M2'!O734</f>
        <v>1</v>
      </c>
      <c r="D734">
        <f>'M3'!O734</f>
        <v>1</v>
      </c>
      <c r="E734">
        <f>'M4'!O734</f>
        <v>1</v>
      </c>
      <c r="F734">
        <f t="shared" si="46"/>
        <v>0</v>
      </c>
      <c r="G734">
        <f t="shared" si="47"/>
        <v>0</v>
      </c>
      <c r="H734">
        <f t="shared" si="48"/>
        <v>0</v>
      </c>
      <c r="I734">
        <f t="shared" si="49"/>
        <v>0</v>
      </c>
    </row>
    <row r="735" spans="1:9" x14ac:dyDescent="0.3">
      <c r="A735">
        <v>1</v>
      </c>
      <c r="B735">
        <v>0</v>
      </c>
      <c r="C735">
        <f>'M2'!O735</f>
        <v>0</v>
      </c>
      <c r="D735">
        <f>'M3'!O735</f>
        <v>0</v>
      </c>
      <c r="E735">
        <f>'M4'!O735</f>
        <v>0</v>
      </c>
      <c r="F735">
        <f t="shared" si="46"/>
        <v>1</v>
      </c>
      <c r="G735">
        <f t="shared" si="47"/>
        <v>1</v>
      </c>
      <c r="H735">
        <f t="shared" si="48"/>
        <v>1</v>
      </c>
      <c r="I735">
        <f t="shared" si="49"/>
        <v>1</v>
      </c>
    </row>
    <row r="736" spans="1:9" x14ac:dyDescent="0.3">
      <c r="A736">
        <v>1</v>
      </c>
      <c r="B736">
        <v>1</v>
      </c>
      <c r="C736">
        <f>'M2'!O736</f>
        <v>1</v>
      </c>
      <c r="D736">
        <f>'M3'!O736</f>
        <v>1</v>
      </c>
      <c r="E736">
        <f>'M4'!O736</f>
        <v>1</v>
      </c>
      <c r="F736">
        <f t="shared" si="46"/>
        <v>0</v>
      </c>
      <c r="G736">
        <f t="shared" si="47"/>
        <v>0</v>
      </c>
      <c r="H736">
        <f t="shared" si="48"/>
        <v>0</v>
      </c>
      <c r="I736">
        <f t="shared" si="49"/>
        <v>0</v>
      </c>
    </row>
    <row r="737" spans="1:9" x14ac:dyDescent="0.3">
      <c r="A737">
        <v>0</v>
      </c>
      <c r="B737">
        <v>0</v>
      </c>
      <c r="C737">
        <f>'M2'!O737</f>
        <v>0</v>
      </c>
      <c r="D737">
        <f>'M3'!O737</f>
        <v>0</v>
      </c>
      <c r="E737">
        <f>'M4'!O737</f>
        <v>0</v>
      </c>
      <c r="F737">
        <f t="shared" si="46"/>
        <v>0</v>
      </c>
      <c r="G737">
        <f t="shared" si="47"/>
        <v>0</v>
      </c>
      <c r="H737">
        <f t="shared" si="48"/>
        <v>0</v>
      </c>
      <c r="I737">
        <f t="shared" si="49"/>
        <v>0</v>
      </c>
    </row>
    <row r="738" spans="1:9" x14ac:dyDescent="0.3">
      <c r="A738">
        <v>0</v>
      </c>
      <c r="B738">
        <v>0</v>
      </c>
      <c r="C738">
        <f>'M2'!O738</f>
        <v>0</v>
      </c>
      <c r="D738">
        <f>'M3'!O738</f>
        <v>0</v>
      </c>
      <c r="E738">
        <f>'M4'!O738</f>
        <v>0</v>
      </c>
      <c r="F738">
        <f t="shared" si="46"/>
        <v>0</v>
      </c>
      <c r="G738">
        <f t="shared" si="47"/>
        <v>0</v>
      </c>
      <c r="H738">
        <f t="shared" si="48"/>
        <v>0</v>
      </c>
      <c r="I738">
        <f t="shared" si="49"/>
        <v>0</v>
      </c>
    </row>
    <row r="739" spans="1:9" x14ac:dyDescent="0.3">
      <c r="A739">
        <v>0</v>
      </c>
      <c r="B739">
        <v>0</v>
      </c>
      <c r="C739">
        <f>'M2'!O739</f>
        <v>0</v>
      </c>
      <c r="D739">
        <f>'M3'!O739</f>
        <v>0</v>
      </c>
      <c r="E739">
        <f>'M4'!O739</f>
        <v>0</v>
      </c>
      <c r="F739">
        <f t="shared" si="46"/>
        <v>0</v>
      </c>
      <c r="G739">
        <f t="shared" si="47"/>
        <v>0</v>
      </c>
      <c r="H739">
        <f t="shared" si="48"/>
        <v>0</v>
      </c>
      <c r="I739">
        <f t="shared" si="49"/>
        <v>0</v>
      </c>
    </row>
    <row r="740" spans="1:9" x14ac:dyDescent="0.3">
      <c r="A740">
        <v>0</v>
      </c>
      <c r="B740">
        <v>0</v>
      </c>
      <c r="C740">
        <f>'M2'!O740</f>
        <v>0</v>
      </c>
      <c r="D740">
        <f>'M3'!O740</f>
        <v>0</v>
      </c>
      <c r="E740">
        <f>'M4'!O740</f>
        <v>0</v>
      </c>
      <c r="F740">
        <f t="shared" si="46"/>
        <v>0</v>
      </c>
      <c r="G740">
        <f t="shared" si="47"/>
        <v>0</v>
      </c>
      <c r="H740">
        <f t="shared" si="48"/>
        <v>0</v>
      </c>
      <c r="I740">
        <f t="shared" si="49"/>
        <v>0</v>
      </c>
    </row>
    <row r="741" spans="1:9" x14ac:dyDescent="0.3">
      <c r="A741">
        <v>0</v>
      </c>
      <c r="B741">
        <v>0</v>
      </c>
      <c r="C741">
        <f>'M2'!O741</f>
        <v>0</v>
      </c>
      <c r="D741">
        <f>'M3'!O741</f>
        <v>0</v>
      </c>
      <c r="E741">
        <f>'M4'!O741</f>
        <v>0</v>
      </c>
      <c r="F741">
        <f t="shared" si="46"/>
        <v>0</v>
      </c>
      <c r="G741">
        <f t="shared" si="47"/>
        <v>0</v>
      </c>
      <c r="H741">
        <f t="shared" si="48"/>
        <v>0</v>
      </c>
      <c r="I741">
        <f t="shared" si="49"/>
        <v>0</v>
      </c>
    </row>
    <row r="742" spans="1:9" x14ac:dyDescent="0.3">
      <c r="A742">
        <v>0</v>
      </c>
      <c r="B742">
        <v>0</v>
      </c>
      <c r="C742">
        <f>'M2'!O742</f>
        <v>0</v>
      </c>
      <c r="D742">
        <f>'M3'!O742</f>
        <v>0</v>
      </c>
      <c r="E742">
        <f>'M4'!O742</f>
        <v>0</v>
      </c>
      <c r="F742">
        <f t="shared" si="46"/>
        <v>0</v>
      </c>
      <c r="G742">
        <f t="shared" si="47"/>
        <v>0</v>
      </c>
      <c r="H742">
        <f t="shared" si="48"/>
        <v>0</v>
      </c>
      <c r="I742">
        <f t="shared" si="49"/>
        <v>0</v>
      </c>
    </row>
    <row r="743" spans="1:9" x14ac:dyDescent="0.3">
      <c r="A743">
        <v>0</v>
      </c>
      <c r="B743">
        <v>0</v>
      </c>
      <c r="C743">
        <f>'M2'!O743</f>
        <v>0</v>
      </c>
      <c r="D743">
        <f>'M3'!O743</f>
        <v>0</v>
      </c>
      <c r="E743">
        <f>'M4'!O743</f>
        <v>0</v>
      </c>
      <c r="F743">
        <f t="shared" si="46"/>
        <v>0</v>
      </c>
      <c r="G743">
        <f t="shared" si="47"/>
        <v>0</v>
      </c>
      <c r="H743">
        <f t="shared" si="48"/>
        <v>0</v>
      </c>
      <c r="I743">
        <f t="shared" si="49"/>
        <v>0</v>
      </c>
    </row>
    <row r="744" spans="1:9" x14ac:dyDescent="0.3">
      <c r="A744">
        <v>1</v>
      </c>
      <c r="B744">
        <v>0</v>
      </c>
      <c r="C744">
        <f>'M2'!O744</f>
        <v>0</v>
      </c>
      <c r="D744">
        <f>'M3'!O744</f>
        <v>0</v>
      </c>
      <c r="E744">
        <f>'M4'!O744</f>
        <v>0</v>
      </c>
      <c r="F744">
        <f t="shared" si="46"/>
        <v>1</v>
      </c>
      <c r="G744">
        <f t="shared" si="47"/>
        <v>1</v>
      </c>
      <c r="H744">
        <f t="shared" si="48"/>
        <v>1</v>
      </c>
      <c r="I744">
        <f t="shared" si="49"/>
        <v>1</v>
      </c>
    </row>
    <row r="745" spans="1:9" x14ac:dyDescent="0.3">
      <c r="A745">
        <v>0</v>
      </c>
      <c r="B745">
        <v>0</v>
      </c>
      <c r="C745">
        <f>'M2'!O745</f>
        <v>0</v>
      </c>
      <c r="D745">
        <f>'M3'!O745</f>
        <v>0</v>
      </c>
      <c r="E745">
        <f>'M4'!O745</f>
        <v>0</v>
      </c>
      <c r="F745">
        <f t="shared" si="46"/>
        <v>0</v>
      </c>
      <c r="G745">
        <f t="shared" si="47"/>
        <v>0</v>
      </c>
      <c r="H745">
        <f t="shared" si="48"/>
        <v>0</v>
      </c>
      <c r="I745">
        <f t="shared" si="49"/>
        <v>0</v>
      </c>
    </row>
    <row r="746" spans="1:9" x14ac:dyDescent="0.3">
      <c r="A746">
        <v>0</v>
      </c>
      <c r="B746">
        <v>0</v>
      </c>
      <c r="C746">
        <f>'M2'!O746</f>
        <v>0</v>
      </c>
      <c r="D746">
        <f>'M3'!O746</f>
        <v>0</v>
      </c>
      <c r="E746">
        <f>'M4'!O746</f>
        <v>0</v>
      </c>
      <c r="F746">
        <f t="shared" si="46"/>
        <v>0</v>
      </c>
      <c r="G746">
        <f t="shared" si="47"/>
        <v>0</v>
      </c>
      <c r="H746">
        <f t="shared" si="48"/>
        <v>0</v>
      </c>
      <c r="I746">
        <f t="shared" si="49"/>
        <v>0</v>
      </c>
    </row>
    <row r="747" spans="1:9" x14ac:dyDescent="0.3">
      <c r="A747">
        <v>0</v>
      </c>
      <c r="B747">
        <v>0</v>
      </c>
      <c r="C747">
        <f>'M2'!O747</f>
        <v>0</v>
      </c>
      <c r="D747">
        <f>'M3'!O747</f>
        <v>0</v>
      </c>
      <c r="E747">
        <f>'M4'!O747</f>
        <v>0</v>
      </c>
      <c r="F747">
        <f t="shared" si="46"/>
        <v>0</v>
      </c>
      <c r="G747">
        <f t="shared" si="47"/>
        <v>0</v>
      </c>
      <c r="H747">
        <f t="shared" si="48"/>
        <v>0</v>
      </c>
      <c r="I747">
        <f t="shared" si="49"/>
        <v>0</v>
      </c>
    </row>
    <row r="748" spans="1:9" x14ac:dyDescent="0.3">
      <c r="A748">
        <v>0</v>
      </c>
      <c r="B748">
        <v>0</v>
      </c>
      <c r="C748">
        <f>'M2'!O748</f>
        <v>0</v>
      </c>
      <c r="D748">
        <f>'M3'!O748</f>
        <v>0</v>
      </c>
      <c r="E748">
        <f>'M4'!O748</f>
        <v>0</v>
      </c>
      <c r="F748">
        <f t="shared" si="46"/>
        <v>0</v>
      </c>
      <c r="G748">
        <f t="shared" si="47"/>
        <v>0</v>
      </c>
      <c r="H748">
        <f t="shared" si="48"/>
        <v>0</v>
      </c>
      <c r="I748">
        <f t="shared" si="49"/>
        <v>0</v>
      </c>
    </row>
    <row r="749" spans="1:9" x14ac:dyDescent="0.3">
      <c r="A749">
        <v>1</v>
      </c>
      <c r="B749">
        <v>1</v>
      </c>
      <c r="C749">
        <f>'M2'!O749</f>
        <v>1</v>
      </c>
      <c r="D749">
        <f>'M3'!O749</f>
        <v>1</v>
      </c>
      <c r="E749">
        <f>'M4'!O749</f>
        <v>1</v>
      </c>
      <c r="F749">
        <f t="shared" si="46"/>
        <v>0</v>
      </c>
      <c r="G749">
        <f t="shared" si="47"/>
        <v>0</v>
      </c>
      <c r="H749">
        <f t="shared" si="48"/>
        <v>0</v>
      </c>
      <c r="I749">
        <f t="shared" si="49"/>
        <v>0</v>
      </c>
    </row>
    <row r="750" spans="1:9" x14ac:dyDescent="0.3">
      <c r="A750">
        <v>0</v>
      </c>
      <c r="B750">
        <v>0</v>
      </c>
      <c r="C750">
        <f>'M2'!O750</f>
        <v>0</v>
      </c>
      <c r="D750">
        <f>'M3'!O750</f>
        <v>0</v>
      </c>
      <c r="E750">
        <f>'M4'!O750</f>
        <v>0</v>
      </c>
      <c r="F750">
        <f t="shared" si="46"/>
        <v>0</v>
      </c>
      <c r="G750">
        <f t="shared" si="47"/>
        <v>0</v>
      </c>
      <c r="H750">
        <f t="shared" si="48"/>
        <v>0</v>
      </c>
      <c r="I750">
        <f t="shared" si="49"/>
        <v>0</v>
      </c>
    </row>
    <row r="751" spans="1:9" x14ac:dyDescent="0.3">
      <c r="A751">
        <v>0</v>
      </c>
      <c r="B751">
        <v>0</v>
      </c>
      <c r="C751">
        <f>'M2'!O751</f>
        <v>0</v>
      </c>
      <c r="D751">
        <f>'M3'!O751</f>
        <v>0</v>
      </c>
      <c r="E751">
        <f>'M4'!O751</f>
        <v>0</v>
      </c>
      <c r="F751">
        <f t="shared" si="46"/>
        <v>0</v>
      </c>
      <c r="G751">
        <f t="shared" si="47"/>
        <v>0</v>
      </c>
      <c r="H751">
        <f t="shared" si="48"/>
        <v>0</v>
      </c>
      <c r="I751">
        <f t="shared" si="49"/>
        <v>0</v>
      </c>
    </row>
    <row r="752" spans="1:9" x14ac:dyDescent="0.3">
      <c r="A752">
        <v>0</v>
      </c>
      <c r="B752">
        <v>0</v>
      </c>
      <c r="C752">
        <f>'M2'!O752</f>
        <v>0</v>
      </c>
      <c r="D752">
        <f>'M3'!O752</f>
        <v>0</v>
      </c>
      <c r="E752">
        <f>'M4'!O752</f>
        <v>0</v>
      </c>
      <c r="F752">
        <f t="shared" si="46"/>
        <v>0</v>
      </c>
      <c r="G752">
        <f t="shared" si="47"/>
        <v>0</v>
      </c>
      <c r="H752">
        <f t="shared" si="48"/>
        <v>0</v>
      </c>
      <c r="I752">
        <f t="shared" si="49"/>
        <v>0</v>
      </c>
    </row>
    <row r="753" spans="1:9" x14ac:dyDescent="0.3">
      <c r="A753">
        <v>0</v>
      </c>
      <c r="B753">
        <v>1</v>
      </c>
      <c r="C753">
        <f>'M2'!O753</f>
        <v>1</v>
      </c>
      <c r="D753">
        <f>'M3'!O753</f>
        <v>1</v>
      </c>
      <c r="E753">
        <f>'M4'!O753</f>
        <v>1</v>
      </c>
      <c r="F753">
        <f t="shared" si="46"/>
        <v>-1</v>
      </c>
      <c r="G753">
        <f t="shared" si="47"/>
        <v>-1</v>
      </c>
      <c r="H753">
        <f t="shared" si="48"/>
        <v>-1</v>
      </c>
      <c r="I753">
        <f t="shared" si="49"/>
        <v>-1</v>
      </c>
    </row>
    <row r="754" spans="1:9" x14ac:dyDescent="0.3">
      <c r="A754">
        <v>0</v>
      </c>
      <c r="B754">
        <v>0</v>
      </c>
      <c r="C754">
        <f>'M2'!O754</f>
        <v>0</v>
      </c>
      <c r="D754">
        <f>'M3'!O754</f>
        <v>0</v>
      </c>
      <c r="E754">
        <f>'M4'!O754</f>
        <v>0</v>
      </c>
      <c r="F754">
        <f t="shared" si="46"/>
        <v>0</v>
      </c>
      <c r="G754">
        <f t="shared" si="47"/>
        <v>0</v>
      </c>
      <c r="H754">
        <f t="shared" si="48"/>
        <v>0</v>
      </c>
      <c r="I754">
        <f t="shared" si="49"/>
        <v>0</v>
      </c>
    </row>
    <row r="755" spans="1:9" x14ac:dyDescent="0.3">
      <c r="A755">
        <v>0</v>
      </c>
      <c r="B755">
        <v>0</v>
      </c>
      <c r="C755">
        <f>'M2'!O755</f>
        <v>0</v>
      </c>
      <c r="D755">
        <f>'M3'!O755</f>
        <v>0</v>
      </c>
      <c r="E755">
        <f>'M4'!O755</f>
        <v>0</v>
      </c>
      <c r="F755">
        <f t="shared" si="46"/>
        <v>0</v>
      </c>
      <c r="G755">
        <f t="shared" si="47"/>
        <v>0</v>
      </c>
      <c r="H755">
        <f t="shared" si="48"/>
        <v>0</v>
      </c>
      <c r="I755">
        <f t="shared" si="49"/>
        <v>0</v>
      </c>
    </row>
    <row r="756" spans="1:9" x14ac:dyDescent="0.3">
      <c r="A756">
        <v>0</v>
      </c>
      <c r="B756">
        <v>0</v>
      </c>
      <c r="C756">
        <f>'M2'!O756</f>
        <v>0</v>
      </c>
      <c r="D756">
        <f>'M3'!O756</f>
        <v>0</v>
      </c>
      <c r="E756">
        <f>'M4'!O756</f>
        <v>0</v>
      </c>
      <c r="F756">
        <f t="shared" si="46"/>
        <v>0</v>
      </c>
      <c r="G756">
        <f t="shared" si="47"/>
        <v>0</v>
      </c>
      <c r="H756">
        <f t="shared" si="48"/>
        <v>0</v>
      </c>
      <c r="I756">
        <f t="shared" si="49"/>
        <v>0</v>
      </c>
    </row>
    <row r="757" spans="1:9" x14ac:dyDescent="0.3">
      <c r="A757">
        <v>0</v>
      </c>
      <c r="B757">
        <v>0</v>
      </c>
      <c r="C757">
        <f>'M2'!O757</f>
        <v>0</v>
      </c>
      <c r="D757">
        <f>'M3'!O757</f>
        <v>0</v>
      </c>
      <c r="E757">
        <f>'M4'!O757</f>
        <v>0</v>
      </c>
      <c r="F757">
        <f t="shared" si="46"/>
        <v>0</v>
      </c>
      <c r="G757">
        <f t="shared" si="47"/>
        <v>0</v>
      </c>
      <c r="H757">
        <f t="shared" si="48"/>
        <v>0</v>
      </c>
      <c r="I757">
        <f t="shared" si="49"/>
        <v>0</v>
      </c>
    </row>
    <row r="758" spans="1:9" x14ac:dyDescent="0.3">
      <c r="A758">
        <v>0</v>
      </c>
      <c r="B758">
        <v>0</v>
      </c>
      <c r="C758">
        <f>'M2'!O758</f>
        <v>0</v>
      </c>
      <c r="D758">
        <f>'M3'!O758</f>
        <v>0</v>
      </c>
      <c r="E758">
        <f>'M4'!O758</f>
        <v>0</v>
      </c>
      <c r="F758">
        <f t="shared" si="46"/>
        <v>0</v>
      </c>
      <c r="G758">
        <f t="shared" si="47"/>
        <v>0</v>
      </c>
      <c r="H758">
        <f t="shared" si="48"/>
        <v>0</v>
      </c>
      <c r="I758">
        <f t="shared" si="49"/>
        <v>0</v>
      </c>
    </row>
    <row r="759" spans="1:9" x14ac:dyDescent="0.3">
      <c r="A759">
        <v>1</v>
      </c>
      <c r="B759">
        <v>0</v>
      </c>
      <c r="C759">
        <f>'M2'!O759</f>
        <v>0</v>
      </c>
      <c r="D759">
        <f>'M3'!O759</f>
        <v>0</v>
      </c>
      <c r="E759">
        <f>'M4'!O759</f>
        <v>0</v>
      </c>
      <c r="F759">
        <f t="shared" si="46"/>
        <v>1</v>
      </c>
      <c r="G759">
        <f t="shared" si="47"/>
        <v>1</v>
      </c>
      <c r="H759">
        <f t="shared" si="48"/>
        <v>1</v>
      </c>
      <c r="I759">
        <f t="shared" si="49"/>
        <v>1</v>
      </c>
    </row>
    <row r="760" spans="1:9" x14ac:dyDescent="0.3">
      <c r="A760">
        <v>1</v>
      </c>
      <c r="B760">
        <v>0</v>
      </c>
      <c r="C760">
        <f>'M2'!O760</f>
        <v>0</v>
      </c>
      <c r="D760">
        <f>'M3'!O760</f>
        <v>0</v>
      </c>
      <c r="E760">
        <f>'M4'!O760</f>
        <v>0</v>
      </c>
      <c r="F760">
        <f t="shared" si="46"/>
        <v>1</v>
      </c>
      <c r="G760">
        <f t="shared" si="47"/>
        <v>1</v>
      </c>
      <c r="H760">
        <f t="shared" si="48"/>
        <v>1</v>
      </c>
      <c r="I760">
        <f t="shared" si="49"/>
        <v>1</v>
      </c>
    </row>
    <row r="761" spans="1:9" x14ac:dyDescent="0.3">
      <c r="A761">
        <v>1</v>
      </c>
      <c r="B761">
        <v>0</v>
      </c>
      <c r="C761">
        <f>'M2'!O761</f>
        <v>0</v>
      </c>
      <c r="D761">
        <f>'M3'!O761</f>
        <v>0</v>
      </c>
      <c r="E761">
        <f>'M4'!O761</f>
        <v>0</v>
      </c>
      <c r="F761">
        <f t="shared" si="46"/>
        <v>1</v>
      </c>
      <c r="G761">
        <f t="shared" si="47"/>
        <v>1</v>
      </c>
      <c r="H761">
        <f t="shared" si="48"/>
        <v>1</v>
      </c>
      <c r="I761">
        <f t="shared" si="49"/>
        <v>1</v>
      </c>
    </row>
    <row r="762" spans="1:9" x14ac:dyDescent="0.3">
      <c r="A762">
        <v>1</v>
      </c>
      <c r="B762">
        <v>0</v>
      </c>
      <c r="C762">
        <f>'M2'!O762</f>
        <v>0</v>
      </c>
      <c r="D762">
        <f>'M3'!O762</f>
        <v>0</v>
      </c>
      <c r="E762">
        <f>'M4'!O762</f>
        <v>0</v>
      </c>
      <c r="F762">
        <f t="shared" si="46"/>
        <v>1</v>
      </c>
      <c r="G762">
        <f t="shared" si="47"/>
        <v>1</v>
      </c>
      <c r="H762">
        <f t="shared" si="48"/>
        <v>1</v>
      </c>
      <c r="I762">
        <f t="shared" si="49"/>
        <v>1</v>
      </c>
    </row>
    <row r="763" spans="1:9" x14ac:dyDescent="0.3">
      <c r="A763">
        <v>1</v>
      </c>
      <c r="B763">
        <v>0</v>
      </c>
      <c r="C763">
        <f>'M2'!O763</f>
        <v>0</v>
      </c>
      <c r="D763">
        <f>'M3'!O763</f>
        <v>0</v>
      </c>
      <c r="E763">
        <f>'M4'!O763</f>
        <v>0</v>
      </c>
      <c r="F763">
        <f t="shared" si="46"/>
        <v>1</v>
      </c>
      <c r="G763">
        <f t="shared" si="47"/>
        <v>1</v>
      </c>
      <c r="H763">
        <f t="shared" si="48"/>
        <v>1</v>
      </c>
      <c r="I763">
        <f t="shared" si="49"/>
        <v>1</v>
      </c>
    </row>
    <row r="764" spans="1:9" x14ac:dyDescent="0.3">
      <c r="A764">
        <v>0</v>
      </c>
      <c r="B764">
        <v>0</v>
      </c>
      <c r="C764">
        <f>'M2'!O764</f>
        <v>0</v>
      </c>
      <c r="D764">
        <f>'M3'!O764</f>
        <v>0</v>
      </c>
      <c r="E764">
        <f>'M4'!O764</f>
        <v>0</v>
      </c>
      <c r="F764">
        <f t="shared" si="46"/>
        <v>0</v>
      </c>
      <c r="G764">
        <f t="shared" si="47"/>
        <v>0</v>
      </c>
      <c r="H764">
        <f t="shared" si="48"/>
        <v>0</v>
      </c>
      <c r="I764">
        <f t="shared" si="49"/>
        <v>0</v>
      </c>
    </row>
    <row r="765" spans="1:9" x14ac:dyDescent="0.3">
      <c r="A765">
        <v>0</v>
      </c>
      <c r="B765">
        <v>0</v>
      </c>
      <c r="C765">
        <f>'M2'!O765</f>
        <v>0</v>
      </c>
      <c r="D765">
        <f>'M3'!O765</f>
        <v>0</v>
      </c>
      <c r="E765">
        <f>'M4'!O765</f>
        <v>0</v>
      </c>
      <c r="F765">
        <f t="shared" si="46"/>
        <v>0</v>
      </c>
      <c r="G765">
        <f t="shared" si="47"/>
        <v>0</v>
      </c>
      <c r="H765">
        <f t="shared" si="48"/>
        <v>0</v>
      </c>
      <c r="I765">
        <f t="shared" si="49"/>
        <v>0</v>
      </c>
    </row>
    <row r="766" spans="1:9" x14ac:dyDescent="0.3">
      <c r="A766">
        <v>0</v>
      </c>
      <c r="B766">
        <v>0</v>
      </c>
      <c r="C766">
        <f>'M2'!O766</f>
        <v>0</v>
      </c>
      <c r="D766">
        <f>'M3'!O766</f>
        <v>0</v>
      </c>
      <c r="E766">
        <f>'M4'!O766</f>
        <v>0</v>
      </c>
      <c r="F766">
        <f t="shared" si="46"/>
        <v>0</v>
      </c>
      <c r="G766">
        <f t="shared" si="47"/>
        <v>0</v>
      </c>
      <c r="H766">
        <f t="shared" si="48"/>
        <v>0</v>
      </c>
      <c r="I766">
        <f t="shared" si="49"/>
        <v>0</v>
      </c>
    </row>
    <row r="767" spans="1:9" x14ac:dyDescent="0.3">
      <c r="A767">
        <v>0</v>
      </c>
      <c r="B767">
        <v>0</v>
      </c>
      <c r="C767">
        <f>'M2'!O767</f>
        <v>0</v>
      </c>
      <c r="D767">
        <f>'M3'!O767</f>
        <v>0</v>
      </c>
      <c r="E767">
        <f>'M4'!O767</f>
        <v>0</v>
      </c>
      <c r="F767">
        <f t="shared" si="46"/>
        <v>0</v>
      </c>
      <c r="G767">
        <f t="shared" si="47"/>
        <v>0</v>
      </c>
      <c r="H767">
        <f t="shared" si="48"/>
        <v>0</v>
      </c>
      <c r="I767">
        <f t="shared" si="49"/>
        <v>0</v>
      </c>
    </row>
    <row r="768" spans="1:9" x14ac:dyDescent="0.3">
      <c r="A768">
        <v>0</v>
      </c>
      <c r="B768">
        <v>0</v>
      </c>
      <c r="C768">
        <f>'M2'!O768</f>
        <v>0</v>
      </c>
      <c r="D768">
        <f>'M3'!O768</f>
        <v>0</v>
      </c>
      <c r="E768">
        <f>'M4'!O768</f>
        <v>0</v>
      </c>
      <c r="F768">
        <f t="shared" si="46"/>
        <v>0</v>
      </c>
      <c r="G768">
        <f t="shared" si="47"/>
        <v>0</v>
      </c>
      <c r="H768">
        <f t="shared" si="48"/>
        <v>0</v>
      </c>
      <c r="I768">
        <f t="shared" si="49"/>
        <v>0</v>
      </c>
    </row>
    <row r="769" spans="1:9" x14ac:dyDescent="0.3">
      <c r="A769">
        <v>0</v>
      </c>
      <c r="B769">
        <v>0</v>
      </c>
      <c r="C769">
        <f>'M2'!O769</f>
        <v>0</v>
      </c>
      <c r="D769">
        <f>'M3'!O769</f>
        <v>0</v>
      </c>
      <c r="E769">
        <f>'M4'!O769</f>
        <v>0</v>
      </c>
      <c r="F769">
        <f t="shared" si="46"/>
        <v>0</v>
      </c>
      <c r="G769">
        <f t="shared" si="47"/>
        <v>0</v>
      </c>
      <c r="H769">
        <f t="shared" si="48"/>
        <v>0</v>
      </c>
      <c r="I769">
        <f t="shared" si="49"/>
        <v>0</v>
      </c>
    </row>
    <row r="770" spans="1:9" x14ac:dyDescent="0.3">
      <c r="A770">
        <v>0</v>
      </c>
      <c r="B770">
        <v>0</v>
      </c>
      <c r="C770">
        <f>'M2'!O770</f>
        <v>0</v>
      </c>
      <c r="D770">
        <f>'M3'!O770</f>
        <v>0</v>
      </c>
      <c r="E770">
        <f>'M4'!O770</f>
        <v>0</v>
      </c>
      <c r="F770">
        <f t="shared" si="46"/>
        <v>0</v>
      </c>
      <c r="G770">
        <f t="shared" si="47"/>
        <v>0</v>
      </c>
      <c r="H770">
        <f t="shared" si="48"/>
        <v>0</v>
      </c>
      <c r="I770">
        <f t="shared" si="49"/>
        <v>0</v>
      </c>
    </row>
    <row r="771" spans="1:9" x14ac:dyDescent="0.3">
      <c r="A771">
        <v>1</v>
      </c>
      <c r="B771">
        <v>0</v>
      </c>
      <c r="C771">
        <f>'M2'!O771</f>
        <v>0</v>
      </c>
      <c r="D771">
        <f>'M3'!O771</f>
        <v>0</v>
      </c>
      <c r="E771">
        <f>'M4'!O771</f>
        <v>0</v>
      </c>
      <c r="F771">
        <f t="shared" ref="F771:F834" si="50">$A771-B771</f>
        <v>1</v>
      </c>
      <c r="G771">
        <f t="shared" ref="G771:G834" si="51">$A771-C771</f>
        <v>1</v>
      </c>
      <c r="H771">
        <f t="shared" ref="H771:H834" si="52">$A771-D771</f>
        <v>1</v>
      </c>
      <c r="I771">
        <f t="shared" ref="I771:I834" si="53">$A771-E771</f>
        <v>1</v>
      </c>
    </row>
    <row r="772" spans="1:9" x14ac:dyDescent="0.3">
      <c r="A772">
        <v>0</v>
      </c>
      <c r="B772">
        <v>0</v>
      </c>
      <c r="C772">
        <f>'M2'!O772</f>
        <v>0</v>
      </c>
      <c r="D772">
        <f>'M3'!O772</f>
        <v>0</v>
      </c>
      <c r="E772">
        <f>'M4'!O772</f>
        <v>0</v>
      </c>
      <c r="F772">
        <f t="shared" si="50"/>
        <v>0</v>
      </c>
      <c r="G772">
        <f t="shared" si="51"/>
        <v>0</v>
      </c>
      <c r="H772">
        <f t="shared" si="52"/>
        <v>0</v>
      </c>
      <c r="I772">
        <f t="shared" si="53"/>
        <v>0</v>
      </c>
    </row>
    <row r="773" spans="1:9" x14ac:dyDescent="0.3">
      <c r="A773">
        <v>0</v>
      </c>
      <c r="B773">
        <v>0</v>
      </c>
      <c r="C773">
        <f>'M2'!O773</f>
        <v>0</v>
      </c>
      <c r="D773">
        <f>'M3'!O773</f>
        <v>0</v>
      </c>
      <c r="E773">
        <f>'M4'!O773</f>
        <v>0</v>
      </c>
      <c r="F773">
        <f t="shared" si="50"/>
        <v>0</v>
      </c>
      <c r="G773">
        <f t="shared" si="51"/>
        <v>0</v>
      </c>
      <c r="H773">
        <f t="shared" si="52"/>
        <v>0</v>
      </c>
      <c r="I773">
        <f t="shared" si="53"/>
        <v>0</v>
      </c>
    </row>
    <row r="774" spans="1:9" x14ac:dyDescent="0.3">
      <c r="A774">
        <v>1</v>
      </c>
      <c r="B774">
        <v>0</v>
      </c>
      <c r="C774">
        <f>'M2'!O774</f>
        <v>0</v>
      </c>
      <c r="D774">
        <f>'M3'!O774</f>
        <v>0</v>
      </c>
      <c r="E774">
        <f>'M4'!O774</f>
        <v>0</v>
      </c>
      <c r="F774">
        <f t="shared" si="50"/>
        <v>1</v>
      </c>
      <c r="G774">
        <f t="shared" si="51"/>
        <v>1</v>
      </c>
      <c r="H774">
        <f t="shared" si="52"/>
        <v>1</v>
      </c>
      <c r="I774">
        <f t="shared" si="53"/>
        <v>1</v>
      </c>
    </row>
    <row r="775" spans="1:9" x14ac:dyDescent="0.3">
      <c r="A775">
        <v>0</v>
      </c>
      <c r="B775">
        <v>0</v>
      </c>
      <c r="C775">
        <f>'M2'!O775</f>
        <v>0</v>
      </c>
      <c r="D775">
        <f>'M3'!O775</f>
        <v>0</v>
      </c>
      <c r="E775">
        <f>'M4'!O775</f>
        <v>0</v>
      </c>
      <c r="F775">
        <f t="shared" si="50"/>
        <v>0</v>
      </c>
      <c r="G775">
        <f t="shared" si="51"/>
        <v>0</v>
      </c>
      <c r="H775">
        <f t="shared" si="52"/>
        <v>0</v>
      </c>
      <c r="I775">
        <f t="shared" si="53"/>
        <v>0</v>
      </c>
    </row>
    <row r="776" spans="1:9" x14ac:dyDescent="0.3">
      <c r="A776">
        <v>0</v>
      </c>
      <c r="B776">
        <v>0</v>
      </c>
      <c r="C776">
        <f>'M2'!O776</f>
        <v>0</v>
      </c>
      <c r="D776">
        <f>'M3'!O776</f>
        <v>0</v>
      </c>
      <c r="E776">
        <f>'M4'!O776</f>
        <v>0</v>
      </c>
      <c r="F776">
        <f t="shared" si="50"/>
        <v>0</v>
      </c>
      <c r="G776">
        <f t="shared" si="51"/>
        <v>0</v>
      </c>
      <c r="H776">
        <f t="shared" si="52"/>
        <v>0</v>
      </c>
      <c r="I776">
        <f t="shared" si="53"/>
        <v>0</v>
      </c>
    </row>
    <row r="777" spans="1:9" x14ac:dyDescent="0.3">
      <c r="A777">
        <v>0</v>
      </c>
      <c r="B777">
        <v>0</v>
      </c>
      <c r="C777">
        <f>'M2'!O777</f>
        <v>0</v>
      </c>
      <c r="D777">
        <f>'M3'!O777</f>
        <v>0</v>
      </c>
      <c r="E777">
        <f>'M4'!O777</f>
        <v>0</v>
      </c>
      <c r="F777">
        <f t="shared" si="50"/>
        <v>0</v>
      </c>
      <c r="G777">
        <f t="shared" si="51"/>
        <v>0</v>
      </c>
      <c r="H777">
        <f t="shared" si="52"/>
        <v>0</v>
      </c>
      <c r="I777">
        <f t="shared" si="53"/>
        <v>0</v>
      </c>
    </row>
    <row r="778" spans="1:9" x14ac:dyDescent="0.3">
      <c r="A778">
        <v>0</v>
      </c>
      <c r="B778">
        <v>0</v>
      </c>
      <c r="C778">
        <f>'M2'!O778</f>
        <v>0</v>
      </c>
      <c r="D778">
        <f>'M3'!O778</f>
        <v>0</v>
      </c>
      <c r="E778">
        <f>'M4'!O778</f>
        <v>0</v>
      </c>
      <c r="F778">
        <f t="shared" si="50"/>
        <v>0</v>
      </c>
      <c r="G778">
        <f t="shared" si="51"/>
        <v>0</v>
      </c>
      <c r="H778">
        <f t="shared" si="52"/>
        <v>0</v>
      </c>
      <c r="I778">
        <f t="shared" si="53"/>
        <v>0</v>
      </c>
    </row>
    <row r="779" spans="1:9" x14ac:dyDescent="0.3">
      <c r="A779">
        <v>1</v>
      </c>
      <c r="B779">
        <v>0</v>
      </c>
      <c r="C779">
        <f>'M2'!O779</f>
        <v>0</v>
      </c>
      <c r="D779">
        <f>'M3'!O779</f>
        <v>0</v>
      </c>
      <c r="E779">
        <f>'M4'!O779</f>
        <v>0</v>
      </c>
      <c r="F779">
        <f t="shared" si="50"/>
        <v>1</v>
      </c>
      <c r="G779">
        <f t="shared" si="51"/>
        <v>1</v>
      </c>
      <c r="H779">
        <f t="shared" si="52"/>
        <v>1</v>
      </c>
      <c r="I779">
        <f t="shared" si="53"/>
        <v>1</v>
      </c>
    </row>
    <row r="780" spans="1:9" x14ac:dyDescent="0.3">
      <c r="A780">
        <v>0</v>
      </c>
      <c r="B780">
        <v>0</v>
      </c>
      <c r="C780">
        <f>'M2'!O780</f>
        <v>0</v>
      </c>
      <c r="D780">
        <f>'M3'!O780</f>
        <v>0</v>
      </c>
      <c r="E780">
        <f>'M4'!O780</f>
        <v>0</v>
      </c>
      <c r="F780">
        <f t="shared" si="50"/>
        <v>0</v>
      </c>
      <c r="G780">
        <f t="shared" si="51"/>
        <v>0</v>
      </c>
      <c r="H780">
        <f t="shared" si="52"/>
        <v>0</v>
      </c>
      <c r="I780">
        <f t="shared" si="53"/>
        <v>0</v>
      </c>
    </row>
    <row r="781" spans="1:9" x14ac:dyDescent="0.3">
      <c r="A781">
        <v>0</v>
      </c>
      <c r="B781">
        <v>0</v>
      </c>
      <c r="C781">
        <f>'M2'!O781</f>
        <v>0</v>
      </c>
      <c r="D781">
        <f>'M3'!O781</f>
        <v>0</v>
      </c>
      <c r="E781">
        <f>'M4'!O781</f>
        <v>0</v>
      </c>
      <c r="F781">
        <f t="shared" si="50"/>
        <v>0</v>
      </c>
      <c r="G781">
        <f t="shared" si="51"/>
        <v>0</v>
      </c>
      <c r="H781">
        <f t="shared" si="52"/>
        <v>0</v>
      </c>
      <c r="I781">
        <f t="shared" si="53"/>
        <v>0</v>
      </c>
    </row>
    <row r="782" spans="1:9" x14ac:dyDescent="0.3">
      <c r="A782">
        <v>0</v>
      </c>
      <c r="B782">
        <v>0</v>
      </c>
      <c r="C782">
        <f>'M2'!O782</f>
        <v>0</v>
      </c>
      <c r="D782">
        <f>'M3'!O782</f>
        <v>0</v>
      </c>
      <c r="E782">
        <f>'M4'!O782</f>
        <v>0</v>
      </c>
      <c r="F782">
        <f t="shared" si="50"/>
        <v>0</v>
      </c>
      <c r="G782">
        <f t="shared" si="51"/>
        <v>0</v>
      </c>
      <c r="H782">
        <f t="shared" si="52"/>
        <v>0</v>
      </c>
      <c r="I782">
        <f t="shared" si="53"/>
        <v>0</v>
      </c>
    </row>
    <row r="783" spans="1:9" x14ac:dyDescent="0.3">
      <c r="A783">
        <v>0</v>
      </c>
      <c r="B783">
        <v>0</v>
      </c>
      <c r="C783">
        <f>'M2'!O783</f>
        <v>0</v>
      </c>
      <c r="D783">
        <f>'M3'!O783</f>
        <v>0</v>
      </c>
      <c r="E783">
        <f>'M4'!O783</f>
        <v>0</v>
      </c>
      <c r="F783">
        <f t="shared" si="50"/>
        <v>0</v>
      </c>
      <c r="G783">
        <f t="shared" si="51"/>
        <v>0</v>
      </c>
      <c r="H783">
        <f t="shared" si="52"/>
        <v>0</v>
      </c>
      <c r="I783">
        <f t="shared" si="53"/>
        <v>0</v>
      </c>
    </row>
    <row r="784" spans="1:9" x14ac:dyDescent="0.3">
      <c r="A784">
        <v>0</v>
      </c>
      <c r="B784">
        <v>0</v>
      </c>
      <c r="C784">
        <f>'M2'!O784</f>
        <v>0</v>
      </c>
      <c r="D784">
        <f>'M3'!O784</f>
        <v>0</v>
      </c>
      <c r="E784">
        <f>'M4'!O784</f>
        <v>0</v>
      </c>
      <c r="F784">
        <f t="shared" si="50"/>
        <v>0</v>
      </c>
      <c r="G784">
        <f t="shared" si="51"/>
        <v>0</v>
      </c>
      <c r="H784">
        <f t="shared" si="52"/>
        <v>0</v>
      </c>
      <c r="I784">
        <f t="shared" si="53"/>
        <v>0</v>
      </c>
    </row>
    <row r="785" spans="1:9" x14ac:dyDescent="0.3">
      <c r="A785">
        <v>1</v>
      </c>
      <c r="B785">
        <v>1</v>
      </c>
      <c r="C785">
        <f>'M2'!O785</f>
        <v>1</v>
      </c>
      <c r="D785">
        <f>'M3'!O785</f>
        <v>1</v>
      </c>
      <c r="E785">
        <f>'M4'!O785</f>
        <v>1</v>
      </c>
      <c r="F785">
        <f t="shared" si="50"/>
        <v>0</v>
      </c>
      <c r="G785">
        <f t="shared" si="51"/>
        <v>0</v>
      </c>
      <c r="H785">
        <f t="shared" si="52"/>
        <v>0</v>
      </c>
      <c r="I785">
        <f t="shared" si="53"/>
        <v>0</v>
      </c>
    </row>
    <row r="786" spans="1:9" x14ac:dyDescent="0.3">
      <c r="A786">
        <v>1</v>
      </c>
      <c r="B786">
        <v>0</v>
      </c>
      <c r="C786">
        <f>'M2'!O786</f>
        <v>0</v>
      </c>
      <c r="D786">
        <f>'M3'!O786</f>
        <v>0</v>
      </c>
      <c r="E786">
        <f>'M4'!O786</f>
        <v>0</v>
      </c>
      <c r="F786">
        <f t="shared" si="50"/>
        <v>1</v>
      </c>
      <c r="G786">
        <f t="shared" si="51"/>
        <v>1</v>
      </c>
      <c r="H786">
        <f t="shared" si="52"/>
        <v>1</v>
      </c>
      <c r="I786">
        <f t="shared" si="53"/>
        <v>1</v>
      </c>
    </row>
    <row r="787" spans="1:9" x14ac:dyDescent="0.3">
      <c r="A787">
        <v>0</v>
      </c>
      <c r="B787">
        <v>0</v>
      </c>
      <c r="C787">
        <f>'M2'!O787</f>
        <v>0</v>
      </c>
      <c r="D787">
        <f>'M3'!O787</f>
        <v>0</v>
      </c>
      <c r="E787">
        <f>'M4'!O787</f>
        <v>0</v>
      </c>
      <c r="F787">
        <f t="shared" si="50"/>
        <v>0</v>
      </c>
      <c r="G787">
        <f t="shared" si="51"/>
        <v>0</v>
      </c>
      <c r="H787">
        <f t="shared" si="52"/>
        <v>0</v>
      </c>
      <c r="I787">
        <f t="shared" si="53"/>
        <v>0</v>
      </c>
    </row>
    <row r="788" spans="1:9" x14ac:dyDescent="0.3">
      <c r="A788">
        <v>0</v>
      </c>
      <c r="B788">
        <v>0</v>
      </c>
      <c r="C788">
        <f>'M2'!O788</f>
        <v>0</v>
      </c>
      <c r="D788">
        <f>'M3'!O788</f>
        <v>0</v>
      </c>
      <c r="E788">
        <f>'M4'!O788</f>
        <v>0</v>
      </c>
      <c r="F788">
        <f t="shared" si="50"/>
        <v>0</v>
      </c>
      <c r="G788">
        <f t="shared" si="51"/>
        <v>0</v>
      </c>
      <c r="H788">
        <f t="shared" si="52"/>
        <v>0</v>
      </c>
      <c r="I788">
        <f t="shared" si="53"/>
        <v>0</v>
      </c>
    </row>
    <row r="789" spans="1:9" x14ac:dyDescent="0.3">
      <c r="A789">
        <v>0</v>
      </c>
      <c r="B789">
        <v>0</v>
      </c>
      <c r="C789">
        <f>'M2'!O789</f>
        <v>0</v>
      </c>
      <c r="D789">
        <f>'M3'!O789</f>
        <v>0</v>
      </c>
      <c r="E789">
        <f>'M4'!O789</f>
        <v>0</v>
      </c>
      <c r="F789">
        <f t="shared" si="50"/>
        <v>0</v>
      </c>
      <c r="G789">
        <f t="shared" si="51"/>
        <v>0</v>
      </c>
      <c r="H789">
        <f t="shared" si="52"/>
        <v>0</v>
      </c>
      <c r="I789">
        <f t="shared" si="53"/>
        <v>0</v>
      </c>
    </row>
    <row r="790" spans="1:9" x14ac:dyDescent="0.3">
      <c r="A790">
        <v>1</v>
      </c>
      <c r="B790">
        <v>0</v>
      </c>
      <c r="C790">
        <f>'M2'!O790</f>
        <v>0</v>
      </c>
      <c r="D790">
        <f>'M3'!O790</f>
        <v>0</v>
      </c>
      <c r="E790">
        <f>'M4'!O790</f>
        <v>0</v>
      </c>
      <c r="F790">
        <f t="shared" si="50"/>
        <v>1</v>
      </c>
      <c r="G790">
        <f t="shared" si="51"/>
        <v>1</v>
      </c>
      <c r="H790">
        <f t="shared" si="52"/>
        <v>1</v>
      </c>
      <c r="I790">
        <f t="shared" si="53"/>
        <v>1</v>
      </c>
    </row>
    <row r="791" spans="1:9" x14ac:dyDescent="0.3">
      <c r="A791">
        <v>1</v>
      </c>
      <c r="B791">
        <v>0</v>
      </c>
      <c r="C791">
        <f>'M2'!O791</f>
        <v>0</v>
      </c>
      <c r="D791">
        <f>'M3'!O791</f>
        <v>0</v>
      </c>
      <c r="E791">
        <f>'M4'!O791</f>
        <v>0</v>
      </c>
      <c r="F791">
        <f t="shared" si="50"/>
        <v>1</v>
      </c>
      <c r="G791">
        <f t="shared" si="51"/>
        <v>1</v>
      </c>
      <c r="H791">
        <f t="shared" si="52"/>
        <v>1</v>
      </c>
      <c r="I791">
        <f t="shared" si="53"/>
        <v>1</v>
      </c>
    </row>
    <row r="792" spans="1:9" x14ac:dyDescent="0.3">
      <c r="A792">
        <v>0</v>
      </c>
      <c r="B792">
        <v>0</v>
      </c>
      <c r="C792">
        <f>'M2'!O792</f>
        <v>0</v>
      </c>
      <c r="D792">
        <f>'M3'!O792</f>
        <v>0</v>
      </c>
      <c r="E792">
        <f>'M4'!O792</f>
        <v>0</v>
      </c>
      <c r="F792">
        <f t="shared" si="50"/>
        <v>0</v>
      </c>
      <c r="G792">
        <f t="shared" si="51"/>
        <v>0</v>
      </c>
      <c r="H792">
        <f t="shared" si="52"/>
        <v>0</v>
      </c>
      <c r="I792">
        <f t="shared" si="53"/>
        <v>0</v>
      </c>
    </row>
    <row r="793" spans="1:9" x14ac:dyDescent="0.3">
      <c r="A793">
        <v>0</v>
      </c>
      <c r="B793">
        <v>0</v>
      </c>
      <c r="C793">
        <f>'M2'!O793</f>
        <v>0</v>
      </c>
      <c r="D793">
        <f>'M3'!O793</f>
        <v>0</v>
      </c>
      <c r="E793">
        <f>'M4'!O793</f>
        <v>0</v>
      </c>
      <c r="F793">
        <f t="shared" si="50"/>
        <v>0</v>
      </c>
      <c r="G793">
        <f t="shared" si="51"/>
        <v>0</v>
      </c>
      <c r="H793">
        <f t="shared" si="52"/>
        <v>0</v>
      </c>
      <c r="I793">
        <f t="shared" si="53"/>
        <v>0</v>
      </c>
    </row>
    <row r="794" spans="1:9" x14ac:dyDescent="0.3">
      <c r="A794">
        <v>0</v>
      </c>
      <c r="B794">
        <v>0</v>
      </c>
      <c r="C794">
        <f>'M2'!O794</f>
        <v>0</v>
      </c>
      <c r="D794">
        <f>'M3'!O794</f>
        <v>0</v>
      </c>
      <c r="E794">
        <f>'M4'!O794</f>
        <v>0</v>
      </c>
      <c r="F794">
        <f t="shared" si="50"/>
        <v>0</v>
      </c>
      <c r="G794">
        <f t="shared" si="51"/>
        <v>0</v>
      </c>
      <c r="H794">
        <f t="shared" si="52"/>
        <v>0</v>
      </c>
      <c r="I794">
        <f t="shared" si="53"/>
        <v>0</v>
      </c>
    </row>
    <row r="795" spans="1:9" x14ac:dyDescent="0.3">
      <c r="A795">
        <v>0</v>
      </c>
      <c r="B795">
        <v>0</v>
      </c>
      <c r="C795">
        <f>'M2'!O795</f>
        <v>0</v>
      </c>
      <c r="D795">
        <f>'M3'!O795</f>
        <v>0</v>
      </c>
      <c r="E795">
        <f>'M4'!O795</f>
        <v>0</v>
      </c>
      <c r="F795">
        <f t="shared" si="50"/>
        <v>0</v>
      </c>
      <c r="G795">
        <f t="shared" si="51"/>
        <v>0</v>
      </c>
      <c r="H795">
        <f t="shared" si="52"/>
        <v>0</v>
      </c>
      <c r="I795">
        <f t="shared" si="53"/>
        <v>0</v>
      </c>
    </row>
    <row r="796" spans="1:9" x14ac:dyDescent="0.3">
      <c r="A796">
        <v>1</v>
      </c>
      <c r="B796">
        <v>0</v>
      </c>
      <c r="C796">
        <f>'M2'!O796</f>
        <v>0</v>
      </c>
      <c r="D796">
        <f>'M3'!O796</f>
        <v>0</v>
      </c>
      <c r="E796">
        <f>'M4'!O796</f>
        <v>0</v>
      </c>
      <c r="F796">
        <f t="shared" si="50"/>
        <v>1</v>
      </c>
      <c r="G796">
        <f t="shared" si="51"/>
        <v>1</v>
      </c>
      <c r="H796">
        <f t="shared" si="52"/>
        <v>1</v>
      </c>
      <c r="I796">
        <f t="shared" si="53"/>
        <v>1</v>
      </c>
    </row>
    <row r="797" spans="1:9" x14ac:dyDescent="0.3">
      <c r="A797">
        <v>0</v>
      </c>
      <c r="B797">
        <v>0</v>
      </c>
      <c r="C797">
        <f>'M2'!O797</f>
        <v>0</v>
      </c>
      <c r="D797">
        <f>'M3'!O797</f>
        <v>0</v>
      </c>
      <c r="E797">
        <f>'M4'!O797</f>
        <v>0</v>
      </c>
      <c r="F797">
        <f t="shared" si="50"/>
        <v>0</v>
      </c>
      <c r="G797">
        <f t="shared" si="51"/>
        <v>0</v>
      </c>
      <c r="H797">
        <f t="shared" si="52"/>
        <v>0</v>
      </c>
      <c r="I797">
        <f t="shared" si="53"/>
        <v>0</v>
      </c>
    </row>
    <row r="798" spans="1:9" x14ac:dyDescent="0.3">
      <c r="A798">
        <v>0</v>
      </c>
      <c r="B798">
        <v>0</v>
      </c>
      <c r="C798">
        <f>'M2'!O798</f>
        <v>0</v>
      </c>
      <c r="D798">
        <f>'M3'!O798</f>
        <v>0</v>
      </c>
      <c r="E798">
        <f>'M4'!O798</f>
        <v>0</v>
      </c>
      <c r="F798">
        <f t="shared" si="50"/>
        <v>0</v>
      </c>
      <c r="G798">
        <f t="shared" si="51"/>
        <v>0</v>
      </c>
      <c r="H798">
        <f t="shared" si="52"/>
        <v>0</v>
      </c>
      <c r="I798">
        <f t="shared" si="53"/>
        <v>0</v>
      </c>
    </row>
    <row r="799" spans="1:9" x14ac:dyDescent="0.3">
      <c r="A799">
        <v>0</v>
      </c>
      <c r="B799">
        <v>0</v>
      </c>
      <c r="C799">
        <f>'M2'!O799</f>
        <v>0</v>
      </c>
      <c r="D799">
        <f>'M3'!O799</f>
        <v>0</v>
      </c>
      <c r="E799">
        <f>'M4'!O799</f>
        <v>0</v>
      </c>
      <c r="F799">
        <f t="shared" si="50"/>
        <v>0</v>
      </c>
      <c r="G799">
        <f t="shared" si="51"/>
        <v>0</v>
      </c>
      <c r="H799">
        <f t="shared" si="52"/>
        <v>0</v>
      </c>
      <c r="I799">
        <f t="shared" si="53"/>
        <v>0</v>
      </c>
    </row>
    <row r="800" spans="1:9" x14ac:dyDescent="0.3">
      <c r="A800">
        <v>0</v>
      </c>
      <c r="B800">
        <v>1</v>
      </c>
      <c r="C800">
        <f>'M2'!O800</f>
        <v>1</v>
      </c>
      <c r="D800">
        <f>'M3'!O800</f>
        <v>1</v>
      </c>
      <c r="E800">
        <f>'M4'!O800</f>
        <v>1</v>
      </c>
      <c r="F800">
        <f t="shared" si="50"/>
        <v>-1</v>
      </c>
      <c r="G800">
        <f t="shared" si="51"/>
        <v>-1</v>
      </c>
      <c r="H800">
        <f t="shared" si="52"/>
        <v>-1</v>
      </c>
      <c r="I800">
        <f t="shared" si="53"/>
        <v>-1</v>
      </c>
    </row>
    <row r="801" spans="1:9" x14ac:dyDescent="0.3">
      <c r="A801">
        <v>1</v>
      </c>
      <c r="B801">
        <v>1</v>
      </c>
      <c r="C801">
        <f>'M2'!O801</f>
        <v>1</v>
      </c>
      <c r="D801">
        <f>'M3'!O801</f>
        <v>1</v>
      </c>
      <c r="E801">
        <f>'M4'!O801</f>
        <v>1</v>
      </c>
      <c r="F801">
        <f t="shared" si="50"/>
        <v>0</v>
      </c>
      <c r="G801">
        <f t="shared" si="51"/>
        <v>0</v>
      </c>
      <c r="H801">
        <f t="shared" si="52"/>
        <v>0</v>
      </c>
      <c r="I801">
        <f t="shared" si="53"/>
        <v>0</v>
      </c>
    </row>
    <row r="802" spans="1:9" x14ac:dyDescent="0.3">
      <c r="A802">
        <v>0</v>
      </c>
      <c r="B802">
        <v>1</v>
      </c>
      <c r="C802">
        <f>'M2'!O802</f>
        <v>1</v>
      </c>
      <c r="D802">
        <f>'M3'!O802</f>
        <v>1</v>
      </c>
      <c r="E802">
        <f>'M4'!O802</f>
        <v>1</v>
      </c>
      <c r="F802">
        <f t="shared" si="50"/>
        <v>-1</v>
      </c>
      <c r="G802">
        <f t="shared" si="51"/>
        <v>-1</v>
      </c>
      <c r="H802">
        <f t="shared" si="52"/>
        <v>-1</v>
      </c>
      <c r="I802">
        <f t="shared" si="53"/>
        <v>-1</v>
      </c>
    </row>
    <row r="803" spans="1:9" x14ac:dyDescent="0.3">
      <c r="A803">
        <v>0</v>
      </c>
      <c r="B803">
        <v>0</v>
      </c>
      <c r="C803">
        <f>'M2'!O803</f>
        <v>0</v>
      </c>
      <c r="D803">
        <f>'M3'!O803</f>
        <v>0</v>
      </c>
      <c r="E803">
        <f>'M4'!O803</f>
        <v>0</v>
      </c>
      <c r="F803">
        <f t="shared" si="50"/>
        <v>0</v>
      </c>
      <c r="G803">
        <f t="shared" si="51"/>
        <v>0</v>
      </c>
      <c r="H803">
        <f t="shared" si="52"/>
        <v>0</v>
      </c>
      <c r="I803">
        <f t="shared" si="53"/>
        <v>0</v>
      </c>
    </row>
    <row r="804" spans="1:9" x14ac:dyDescent="0.3">
      <c r="A804">
        <v>0</v>
      </c>
      <c r="B804">
        <v>0</v>
      </c>
      <c r="C804">
        <f>'M2'!O804</f>
        <v>0</v>
      </c>
      <c r="D804">
        <f>'M3'!O804</f>
        <v>0</v>
      </c>
      <c r="E804">
        <f>'M4'!O804</f>
        <v>0</v>
      </c>
      <c r="F804">
        <f t="shared" si="50"/>
        <v>0</v>
      </c>
      <c r="G804">
        <f t="shared" si="51"/>
        <v>0</v>
      </c>
      <c r="H804">
        <f t="shared" si="52"/>
        <v>0</v>
      </c>
      <c r="I804">
        <f t="shared" si="53"/>
        <v>0</v>
      </c>
    </row>
    <row r="805" spans="1:9" x14ac:dyDescent="0.3">
      <c r="A805">
        <v>1</v>
      </c>
      <c r="B805">
        <v>1</v>
      </c>
      <c r="C805">
        <f>'M2'!O805</f>
        <v>1</v>
      </c>
      <c r="D805">
        <f>'M3'!O805</f>
        <v>1</v>
      </c>
      <c r="E805">
        <f>'M4'!O805</f>
        <v>1</v>
      </c>
      <c r="F805">
        <f t="shared" si="50"/>
        <v>0</v>
      </c>
      <c r="G805">
        <f t="shared" si="51"/>
        <v>0</v>
      </c>
      <c r="H805">
        <f t="shared" si="52"/>
        <v>0</v>
      </c>
      <c r="I805">
        <f t="shared" si="53"/>
        <v>0</v>
      </c>
    </row>
    <row r="806" spans="1:9" x14ac:dyDescent="0.3">
      <c r="A806">
        <v>0</v>
      </c>
      <c r="B806">
        <v>0</v>
      </c>
      <c r="C806">
        <f>'M2'!O806</f>
        <v>0</v>
      </c>
      <c r="D806">
        <f>'M3'!O806</f>
        <v>0</v>
      </c>
      <c r="E806">
        <f>'M4'!O806</f>
        <v>0</v>
      </c>
      <c r="F806">
        <f t="shared" si="50"/>
        <v>0</v>
      </c>
      <c r="G806">
        <f t="shared" si="51"/>
        <v>0</v>
      </c>
      <c r="H806">
        <f t="shared" si="52"/>
        <v>0</v>
      </c>
      <c r="I806">
        <f t="shared" si="53"/>
        <v>0</v>
      </c>
    </row>
    <row r="807" spans="1:9" x14ac:dyDescent="0.3">
      <c r="A807">
        <v>0</v>
      </c>
      <c r="B807">
        <v>0</v>
      </c>
      <c r="C807">
        <f>'M2'!O807</f>
        <v>0</v>
      </c>
      <c r="D807">
        <f>'M3'!O807</f>
        <v>0</v>
      </c>
      <c r="E807">
        <f>'M4'!O807</f>
        <v>0</v>
      </c>
      <c r="F807">
        <f t="shared" si="50"/>
        <v>0</v>
      </c>
      <c r="G807">
        <f t="shared" si="51"/>
        <v>0</v>
      </c>
      <c r="H807">
        <f t="shared" si="52"/>
        <v>0</v>
      </c>
      <c r="I807">
        <f t="shared" si="53"/>
        <v>0</v>
      </c>
    </row>
    <row r="808" spans="1:9" x14ac:dyDescent="0.3">
      <c r="A808">
        <v>0</v>
      </c>
      <c r="B808">
        <v>0</v>
      </c>
      <c r="C808">
        <f>'M2'!O808</f>
        <v>0</v>
      </c>
      <c r="D808">
        <f>'M3'!O808</f>
        <v>0</v>
      </c>
      <c r="E808">
        <f>'M4'!O808</f>
        <v>0</v>
      </c>
      <c r="F808">
        <f t="shared" si="50"/>
        <v>0</v>
      </c>
      <c r="G808">
        <f t="shared" si="51"/>
        <v>0</v>
      </c>
      <c r="H808">
        <f t="shared" si="52"/>
        <v>0</v>
      </c>
      <c r="I808">
        <f t="shared" si="53"/>
        <v>0</v>
      </c>
    </row>
    <row r="809" spans="1:9" x14ac:dyDescent="0.3">
      <c r="A809">
        <v>0</v>
      </c>
      <c r="B809">
        <v>0</v>
      </c>
      <c r="C809">
        <f>'M2'!O809</f>
        <v>0</v>
      </c>
      <c r="D809">
        <f>'M3'!O809</f>
        <v>0</v>
      </c>
      <c r="E809">
        <f>'M4'!O809</f>
        <v>0</v>
      </c>
      <c r="F809">
        <f t="shared" si="50"/>
        <v>0</v>
      </c>
      <c r="G809">
        <f t="shared" si="51"/>
        <v>0</v>
      </c>
      <c r="H809">
        <f t="shared" si="52"/>
        <v>0</v>
      </c>
      <c r="I809">
        <f t="shared" si="53"/>
        <v>0</v>
      </c>
    </row>
    <row r="810" spans="1:9" x14ac:dyDescent="0.3">
      <c r="A810">
        <v>1</v>
      </c>
      <c r="B810">
        <v>1</v>
      </c>
      <c r="C810">
        <f>'M2'!O810</f>
        <v>1</v>
      </c>
      <c r="D810">
        <f>'M3'!O810</f>
        <v>1</v>
      </c>
      <c r="E810">
        <f>'M4'!O810</f>
        <v>1</v>
      </c>
      <c r="F810">
        <f t="shared" si="50"/>
        <v>0</v>
      </c>
      <c r="G810">
        <f t="shared" si="51"/>
        <v>0</v>
      </c>
      <c r="H810">
        <f t="shared" si="52"/>
        <v>0</v>
      </c>
      <c r="I810">
        <f t="shared" si="53"/>
        <v>0</v>
      </c>
    </row>
    <row r="811" spans="1:9" x14ac:dyDescent="0.3">
      <c r="A811">
        <v>1</v>
      </c>
      <c r="B811">
        <v>1</v>
      </c>
      <c r="C811">
        <f>'M2'!O811</f>
        <v>1</v>
      </c>
      <c r="D811">
        <f>'M3'!O811</f>
        <v>1</v>
      </c>
      <c r="E811">
        <f>'M4'!O811</f>
        <v>1</v>
      </c>
      <c r="F811">
        <f t="shared" si="50"/>
        <v>0</v>
      </c>
      <c r="G811">
        <f t="shared" si="51"/>
        <v>0</v>
      </c>
      <c r="H811">
        <f t="shared" si="52"/>
        <v>0</v>
      </c>
      <c r="I811">
        <f t="shared" si="53"/>
        <v>0</v>
      </c>
    </row>
    <row r="812" spans="1:9" x14ac:dyDescent="0.3">
      <c r="A812">
        <v>0</v>
      </c>
      <c r="B812">
        <v>1</v>
      </c>
      <c r="C812">
        <f>'M2'!O812</f>
        <v>1</v>
      </c>
      <c r="D812">
        <f>'M3'!O812</f>
        <v>1</v>
      </c>
      <c r="E812">
        <f>'M4'!O812</f>
        <v>1</v>
      </c>
      <c r="F812">
        <f t="shared" si="50"/>
        <v>-1</v>
      </c>
      <c r="G812">
        <f t="shared" si="51"/>
        <v>-1</v>
      </c>
      <c r="H812">
        <f t="shared" si="52"/>
        <v>-1</v>
      </c>
      <c r="I812">
        <f t="shared" si="53"/>
        <v>-1</v>
      </c>
    </row>
    <row r="813" spans="1:9" x14ac:dyDescent="0.3">
      <c r="A813">
        <v>0</v>
      </c>
      <c r="B813">
        <v>0</v>
      </c>
      <c r="C813">
        <f>'M2'!O813</f>
        <v>0</v>
      </c>
      <c r="D813">
        <f>'M3'!O813</f>
        <v>0</v>
      </c>
      <c r="E813">
        <f>'M4'!O813</f>
        <v>0</v>
      </c>
      <c r="F813">
        <f t="shared" si="50"/>
        <v>0</v>
      </c>
      <c r="G813">
        <f t="shared" si="51"/>
        <v>0</v>
      </c>
      <c r="H813">
        <f t="shared" si="52"/>
        <v>0</v>
      </c>
      <c r="I813">
        <f t="shared" si="53"/>
        <v>0</v>
      </c>
    </row>
    <row r="814" spans="1:9" x14ac:dyDescent="0.3">
      <c r="A814">
        <v>0</v>
      </c>
      <c r="B814">
        <v>0</v>
      </c>
      <c r="C814">
        <f>'M2'!O814</f>
        <v>0</v>
      </c>
      <c r="D814">
        <f>'M3'!O814</f>
        <v>0</v>
      </c>
      <c r="E814">
        <f>'M4'!O814</f>
        <v>0</v>
      </c>
      <c r="F814">
        <f t="shared" si="50"/>
        <v>0</v>
      </c>
      <c r="G814">
        <f t="shared" si="51"/>
        <v>0</v>
      </c>
      <c r="H814">
        <f t="shared" si="52"/>
        <v>0</v>
      </c>
      <c r="I814">
        <f t="shared" si="53"/>
        <v>0</v>
      </c>
    </row>
    <row r="815" spans="1:9" x14ac:dyDescent="0.3">
      <c r="A815">
        <v>1</v>
      </c>
      <c r="B815">
        <v>0</v>
      </c>
      <c r="C815">
        <f>'M2'!O815</f>
        <v>0</v>
      </c>
      <c r="D815">
        <f>'M3'!O815</f>
        <v>0</v>
      </c>
      <c r="E815">
        <f>'M4'!O815</f>
        <v>0</v>
      </c>
      <c r="F815">
        <f t="shared" si="50"/>
        <v>1</v>
      </c>
      <c r="G815">
        <f t="shared" si="51"/>
        <v>1</v>
      </c>
      <c r="H815">
        <f t="shared" si="52"/>
        <v>1</v>
      </c>
      <c r="I815">
        <f t="shared" si="53"/>
        <v>1</v>
      </c>
    </row>
    <row r="816" spans="1:9" x14ac:dyDescent="0.3">
      <c r="A816">
        <v>0</v>
      </c>
      <c r="B816">
        <v>0</v>
      </c>
      <c r="C816">
        <f>'M2'!O816</f>
        <v>0</v>
      </c>
      <c r="D816">
        <f>'M3'!O816</f>
        <v>0</v>
      </c>
      <c r="E816">
        <f>'M4'!O816</f>
        <v>0</v>
      </c>
      <c r="F816">
        <f t="shared" si="50"/>
        <v>0</v>
      </c>
      <c r="G816">
        <f t="shared" si="51"/>
        <v>0</v>
      </c>
      <c r="H816">
        <f t="shared" si="52"/>
        <v>0</v>
      </c>
      <c r="I816">
        <f t="shared" si="53"/>
        <v>0</v>
      </c>
    </row>
    <row r="817" spans="1:9" x14ac:dyDescent="0.3">
      <c r="A817">
        <v>0</v>
      </c>
      <c r="B817">
        <v>0</v>
      </c>
      <c r="C817">
        <f>'M2'!O817</f>
        <v>0</v>
      </c>
      <c r="D817">
        <f>'M3'!O817</f>
        <v>0</v>
      </c>
      <c r="E817">
        <f>'M4'!O817</f>
        <v>0</v>
      </c>
      <c r="F817">
        <f t="shared" si="50"/>
        <v>0</v>
      </c>
      <c r="G817">
        <f t="shared" si="51"/>
        <v>0</v>
      </c>
      <c r="H817">
        <f t="shared" si="52"/>
        <v>0</v>
      </c>
      <c r="I817">
        <f t="shared" si="53"/>
        <v>0</v>
      </c>
    </row>
    <row r="818" spans="1:9" x14ac:dyDescent="0.3">
      <c r="A818">
        <v>0</v>
      </c>
      <c r="B818">
        <v>0</v>
      </c>
      <c r="C818">
        <f>'M2'!O818</f>
        <v>0</v>
      </c>
      <c r="D818">
        <f>'M3'!O818</f>
        <v>0</v>
      </c>
      <c r="E818">
        <f>'M4'!O818</f>
        <v>0</v>
      </c>
      <c r="F818">
        <f t="shared" si="50"/>
        <v>0</v>
      </c>
      <c r="G818">
        <f t="shared" si="51"/>
        <v>0</v>
      </c>
      <c r="H818">
        <f t="shared" si="52"/>
        <v>0</v>
      </c>
      <c r="I818">
        <f t="shared" si="53"/>
        <v>0</v>
      </c>
    </row>
    <row r="819" spans="1:9" x14ac:dyDescent="0.3">
      <c r="A819">
        <v>0</v>
      </c>
      <c r="B819">
        <v>0</v>
      </c>
      <c r="C819">
        <f>'M2'!O819</f>
        <v>0</v>
      </c>
      <c r="D819">
        <f>'M3'!O819</f>
        <v>0</v>
      </c>
      <c r="E819">
        <f>'M4'!O819</f>
        <v>0</v>
      </c>
      <c r="F819">
        <f t="shared" si="50"/>
        <v>0</v>
      </c>
      <c r="G819">
        <f t="shared" si="51"/>
        <v>0</v>
      </c>
      <c r="H819">
        <f t="shared" si="52"/>
        <v>0</v>
      </c>
      <c r="I819">
        <f t="shared" si="53"/>
        <v>0</v>
      </c>
    </row>
    <row r="820" spans="1:9" x14ac:dyDescent="0.3">
      <c r="A820">
        <v>0</v>
      </c>
      <c r="B820">
        <v>0</v>
      </c>
      <c r="C820">
        <f>'M2'!O820</f>
        <v>0</v>
      </c>
      <c r="D820">
        <f>'M3'!O820</f>
        <v>0</v>
      </c>
      <c r="E820">
        <f>'M4'!O820</f>
        <v>0</v>
      </c>
      <c r="F820">
        <f t="shared" si="50"/>
        <v>0</v>
      </c>
      <c r="G820">
        <f t="shared" si="51"/>
        <v>0</v>
      </c>
      <c r="H820">
        <f t="shared" si="52"/>
        <v>0</v>
      </c>
      <c r="I820">
        <f t="shared" si="53"/>
        <v>0</v>
      </c>
    </row>
    <row r="821" spans="1:9" x14ac:dyDescent="0.3">
      <c r="A821">
        <v>1</v>
      </c>
      <c r="B821">
        <v>0</v>
      </c>
      <c r="C821">
        <f>'M2'!O821</f>
        <v>0</v>
      </c>
      <c r="D821">
        <f>'M3'!O821</f>
        <v>0</v>
      </c>
      <c r="E821">
        <f>'M4'!O821</f>
        <v>0</v>
      </c>
      <c r="F821">
        <f t="shared" si="50"/>
        <v>1</v>
      </c>
      <c r="G821">
        <f t="shared" si="51"/>
        <v>1</v>
      </c>
      <c r="H821">
        <f t="shared" si="52"/>
        <v>1</v>
      </c>
      <c r="I821">
        <f t="shared" si="53"/>
        <v>1</v>
      </c>
    </row>
    <row r="822" spans="1:9" x14ac:dyDescent="0.3">
      <c r="A822">
        <v>1</v>
      </c>
      <c r="B822">
        <v>1</v>
      </c>
      <c r="C822">
        <f>'M2'!O822</f>
        <v>1</v>
      </c>
      <c r="D822">
        <f>'M3'!O822</f>
        <v>1</v>
      </c>
      <c r="E822">
        <f>'M4'!O822</f>
        <v>1</v>
      </c>
      <c r="F822">
        <f t="shared" si="50"/>
        <v>0</v>
      </c>
      <c r="G822">
        <f t="shared" si="51"/>
        <v>0</v>
      </c>
      <c r="H822">
        <f t="shared" si="52"/>
        <v>0</v>
      </c>
      <c r="I822">
        <f t="shared" si="53"/>
        <v>0</v>
      </c>
    </row>
    <row r="823" spans="1:9" x14ac:dyDescent="0.3">
      <c r="A823">
        <v>1</v>
      </c>
      <c r="B823">
        <v>0</v>
      </c>
      <c r="C823">
        <f>'M2'!O823</f>
        <v>0</v>
      </c>
      <c r="D823">
        <f>'M3'!O823</f>
        <v>0</v>
      </c>
      <c r="E823">
        <f>'M4'!O823</f>
        <v>0</v>
      </c>
      <c r="F823">
        <f t="shared" si="50"/>
        <v>1</v>
      </c>
      <c r="G823">
        <f t="shared" si="51"/>
        <v>1</v>
      </c>
      <c r="H823">
        <f t="shared" si="52"/>
        <v>1</v>
      </c>
      <c r="I823">
        <f t="shared" si="53"/>
        <v>1</v>
      </c>
    </row>
    <row r="824" spans="1:9" x14ac:dyDescent="0.3">
      <c r="A824">
        <v>1</v>
      </c>
      <c r="B824">
        <v>0</v>
      </c>
      <c r="C824">
        <f>'M2'!O824</f>
        <v>0</v>
      </c>
      <c r="D824">
        <f>'M3'!O824</f>
        <v>0</v>
      </c>
      <c r="E824">
        <f>'M4'!O824</f>
        <v>0</v>
      </c>
      <c r="F824">
        <f t="shared" si="50"/>
        <v>1</v>
      </c>
      <c r="G824">
        <f t="shared" si="51"/>
        <v>1</v>
      </c>
      <c r="H824">
        <f t="shared" si="52"/>
        <v>1</v>
      </c>
      <c r="I824">
        <f t="shared" si="53"/>
        <v>1</v>
      </c>
    </row>
    <row r="825" spans="1:9" x14ac:dyDescent="0.3">
      <c r="A825">
        <v>0</v>
      </c>
      <c r="B825">
        <v>0</v>
      </c>
      <c r="C825">
        <f>'M2'!O825</f>
        <v>0</v>
      </c>
      <c r="D825">
        <f>'M3'!O825</f>
        <v>0</v>
      </c>
      <c r="E825">
        <f>'M4'!O825</f>
        <v>0</v>
      </c>
      <c r="F825">
        <f t="shared" si="50"/>
        <v>0</v>
      </c>
      <c r="G825">
        <f t="shared" si="51"/>
        <v>0</v>
      </c>
      <c r="H825">
        <f t="shared" si="52"/>
        <v>0</v>
      </c>
      <c r="I825">
        <f t="shared" si="53"/>
        <v>0</v>
      </c>
    </row>
    <row r="826" spans="1:9" x14ac:dyDescent="0.3">
      <c r="A826">
        <v>0</v>
      </c>
      <c r="B826">
        <v>0</v>
      </c>
      <c r="C826">
        <f>'M2'!O826</f>
        <v>0</v>
      </c>
      <c r="D826">
        <f>'M3'!O826</f>
        <v>0</v>
      </c>
      <c r="E826">
        <f>'M4'!O826</f>
        <v>0</v>
      </c>
      <c r="F826">
        <f t="shared" si="50"/>
        <v>0</v>
      </c>
      <c r="G826">
        <f t="shared" si="51"/>
        <v>0</v>
      </c>
      <c r="H826">
        <f t="shared" si="52"/>
        <v>0</v>
      </c>
      <c r="I826">
        <f t="shared" si="53"/>
        <v>0</v>
      </c>
    </row>
    <row r="827" spans="1:9" x14ac:dyDescent="0.3">
      <c r="A827">
        <v>1</v>
      </c>
      <c r="B827">
        <v>0</v>
      </c>
      <c r="C827">
        <f>'M2'!O827</f>
        <v>0</v>
      </c>
      <c r="D827">
        <f>'M3'!O827</f>
        <v>0</v>
      </c>
      <c r="E827">
        <f>'M4'!O827</f>
        <v>0</v>
      </c>
      <c r="F827">
        <f t="shared" si="50"/>
        <v>1</v>
      </c>
      <c r="G827">
        <f t="shared" si="51"/>
        <v>1</v>
      </c>
      <c r="H827">
        <f t="shared" si="52"/>
        <v>1</v>
      </c>
      <c r="I827">
        <f t="shared" si="53"/>
        <v>1</v>
      </c>
    </row>
    <row r="828" spans="1:9" x14ac:dyDescent="0.3">
      <c r="A828">
        <v>0</v>
      </c>
      <c r="B828">
        <v>0</v>
      </c>
      <c r="C828">
        <f>'M2'!O828</f>
        <v>0</v>
      </c>
      <c r="D828">
        <f>'M3'!O828</f>
        <v>0</v>
      </c>
      <c r="E828">
        <f>'M4'!O828</f>
        <v>0</v>
      </c>
      <c r="F828">
        <f t="shared" si="50"/>
        <v>0</v>
      </c>
      <c r="G828">
        <f t="shared" si="51"/>
        <v>0</v>
      </c>
      <c r="H828">
        <f t="shared" si="52"/>
        <v>0</v>
      </c>
      <c r="I828">
        <f t="shared" si="53"/>
        <v>0</v>
      </c>
    </row>
    <row r="829" spans="1:9" x14ac:dyDescent="0.3">
      <c r="A829">
        <v>0</v>
      </c>
      <c r="B829">
        <v>0</v>
      </c>
      <c r="C829">
        <f>'M2'!O829</f>
        <v>0</v>
      </c>
      <c r="D829">
        <f>'M3'!O829</f>
        <v>0</v>
      </c>
      <c r="E829">
        <f>'M4'!O829</f>
        <v>0</v>
      </c>
      <c r="F829">
        <f t="shared" si="50"/>
        <v>0</v>
      </c>
      <c r="G829">
        <f t="shared" si="51"/>
        <v>0</v>
      </c>
      <c r="H829">
        <f t="shared" si="52"/>
        <v>0</v>
      </c>
      <c r="I829">
        <f t="shared" si="53"/>
        <v>0</v>
      </c>
    </row>
    <row r="830" spans="1:9" x14ac:dyDescent="0.3">
      <c r="A830">
        <v>1</v>
      </c>
      <c r="B830">
        <v>0</v>
      </c>
      <c r="C830">
        <f>'M2'!O830</f>
        <v>0</v>
      </c>
      <c r="D830">
        <f>'M3'!O830</f>
        <v>0</v>
      </c>
      <c r="E830">
        <f>'M4'!O830</f>
        <v>0</v>
      </c>
      <c r="F830">
        <f t="shared" si="50"/>
        <v>1</v>
      </c>
      <c r="G830">
        <f t="shared" si="51"/>
        <v>1</v>
      </c>
      <c r="H830">
        <f t="shared" si="52"/>
        <v>1</v>
      </c>
      <c r="I830">
        <f t="shared" si="53"/>
        <v>1</v>
      </c>
    </row>
    <row r="831" spans="1:9" x14ac:dyDescent="0.3">
      <c r="A831">
        <v>0</v>
      </c>
      <c r="B831">
        <v>0</v>
      </c>
      <c r="C831">
        <f>'M2'!O831</f>
        <v>0</v>
      </c>
      <c r="D831">
        <f>'M3'!O831</f>
        <v>0</v>
      </c>
      <c r="E831">
        <f>'M4'!O831</f>
        <v>0</v>
      </c>
      <c r="F831">
        <f t="shared" si="50"/>
        <v>0</v>
      </c>
      <c r="G831">
        <f t="shared" si="51"/>
        <v>0</v>
      </c>
      <c r="H831">
        <f t="shared" si="52"/>
        <v>0</v>
      </c>
      <c r="I831">
        <f t="shared" si="53"/>
        <v>0</v>
      </c>
    </row>
    <row r="832" spans="1:9" x14ac:dyDescent="0.3">
      <c r="A832">
        <v>1</v>
      </c>
      <c r="B832">
        <v>0</v>
      </c>
      <c r="C832">
        <f>'M2'!O832</f>
        <v>0</v>
      </c>
      <c r="D832">
        <f>'M3'!O832</f>
        <v>0</v>
      </c>
      <c r="E832">
        <f>'M4'!O832</f>
        <v>0</v>
      </c>
      <c r="F832">
        <f t="shared" si="50"/>
        <v>1</v>
      </c>
      <c r="G832">
        <f t="shared" si="51"/>
        <v>1</v>
      </c>
      <c r="H832">
        <f t="shared" si="52"/>
        <v>1</v>
      </c>
      <c r="I832">
        <f t="shared" si="53"/>
        <v>1</v>
      </c>
    </row>
    <row r="833" spans="1:9" x14ac:dyDescent="0.3">
      <c r="A833">
        <v>1</v>
      </c>
      <c r="B833">
        <v>0</v>
      </c>
      <c r="C833">
        <f>'M2'!O833</f>
        <v>0</v>
      </c>
      <c r="D833">
        <f>'M3'!O833</f>
        <v>0</v>
      </c>
      <c r="E833">
        <f>'M4'!O833</f>
        <v>0</v>
      </c>
      <c r="F833">
        <f t="shared" si="50"/>
        <v>1</v>
      </c>
      <c r="G833">
        <f t="shared" si="51"/>
        <v>1</v>
      </c>
      <c r="H833">
        <f t="shared" si="52"/>
        <v>1</v>
      </c>
      <c r="I833">
        <f t="shared" si="53"/>
        <v>1</v>
      </c>
    </row>
    <row r="834" spans="1:9" x14ac:dyDescent="0.3">
      <c r="A834">
        <v>0</v>
      </c>
      <c r="B834">
        <v>0</v>
      </c>
      <c r="C834">
        <f>'M2'!O834</f>
        <v>0</v>
      </c>
      <c r="D834">
        <f>'M3'!O834</f>
        <v>0</v>
      </c>
      <c r="E834">
        <f>'M4'!O834</f>
        <v>0</v>
      </c>
      <c r="F834">
        <f t="shared" si="50"/>
        <v>0</v>
      </c>
      <c r="G834">
        <f t="shared" si="51"/>
        <v>0</v>
      </c>
      <c r="H834">
        <f t="shared" si="52"/>
        <v>0</v>
      </c>
      <c r="I834">
        <f t="shared" si="53"/>
        <v>0</v>
      </c>
    </row>
    <row r="835" spans="1:9" x14ac:dyDescent="0.3">
      <c r="A835">
        <v>0</v>
      </c>
      <c r="B835">
        <v>0</v>
      </c>
      <c r="C835">
        <f>'M2'!O835</f>
        <v>0</v>
      </c>
      <c r="D835">
        <f>'M3'!O835</f>
        <v>0</v>
      </c>
      <c r="E835">
        <f>'M4'!O835</f>
        <v>0</v>
      </c>
      <c r="F835">
        <f t="shared" ref="F835:F898" si="54">$A835-B835</f>
        <v>0</v>
      </c>
      <c r="G835">
        <f t="shared" ref="G835:G898" si="55">$A835-C835</f>
        <v>0</v>
      </c>
      <c r="H835">
        <f t="shared" ref="H835:H898" si="56">$A835-D835</f>
        <v>0</v>
      </c>
      <c r="I835">
        <f t="shared" ref="I835:I898" si="57">$A835-E835</f>
        <v>0</v>
      </c>
    </row>
    <row r="836" spans="1:9" x14ac:dyDescent="0.3">
      <c r="A836">
        <v>0</v>
      </c>
      <c r="B836">
        <v>0</v>
      </c>
      <c r="C836">
        <f>'M2'!O836</f>
        <v>0</v>
      </c>
      <c r="D836">
        <f>'M3'!O836</f>
        <v>0</v>
      </c>
      <c r="E836">
        <f>'M4'!O836</f>
        <v>0</v>
      </c>
      <c r="F836">
        <f t="shared" si="54"/>
        <v>0</v>
      </c>
      <c r="G836">
        <f t="shared" si="55"/>
        <v>0</v>
      </c>
      <c r="H836">
        <f t="shared" si="56"/>
        <v>0</v>
      </c>
      <c r="I836">
        <f t="shared" si="57"/>
        <v>0</v>
      </c>
    </row>
    <row r="837" spans="1:9" x14ac:dyDescent="0.3">
      <c r="A837">
        <v>0</v>
      </c>
      <c r="B837">
        <v>0</v>
      </c>
      <c r="C837">
        <f>'M2'!O837</f>
        <v>0</v>
      </c>
      <c r="D837">
        <f>'M3'!O837</f>
        <v>0</v>
      </c>
      <c r="E837">
        <f>'M4'!O837</f>
        <v>0</v>
      </c>
      <c r="F837">
        <f t="shared" si="54"/>
        <v>0</v>
      </c>
      <c r="G837">
        <f t="shared" si="55"/>
        <v>0</v>
      </c>
      <c r="H837">
        <f t="shared" si="56"/>
        <v>0</v>
      </c>
      <c r="I837">
        <f t="shared" si="57"/>
        <v>0</v>
      </c>
    </row>
    <row r="838" spans="1:9" x14ac:dyDescent="0.3">
      <c r="A838">
        <v>1</v>
      </c>
      <c r="B838">
        <v>0</v>
      </c>
      <c r="C838">
        <f>'M2'!O838</f>
        <v>0</v>
      </c>
      <c r="D838">
        <f>'M3'!O838</f>
        <v>0</v>
      </c>
      <c r="E838">
        <f>'M4'!O838</f>
        <v>0</v>
      </c>
      <c r="F838">
        <f t="shared" si="54"/>
        <v>1</v>
      </c>
      <c r="G838">
        <f t="shared" si="55"/>
        <v>1</v>
      </c>
      <c r="H838">
        <f t="shared" si="56"/>
        <v>1</v>
      </c>
      <c r="I838">
        <f t="shared" si="57"/>
        <v>1</v>
      </c>
    </row>
    <row r="839" spans="1:9" x14ac:dyDescent="0.3">
      <c r="A839">
        <v>1</v>
      </c>
      <c r="B839">
        <v>0</v>
      </c>
      <c r="C839">
        <f>'M2'!O839</f>
        <v>0</v>
      </c>
      <c r="D839">
        <f>'M3'!O839</f>
        <v>0</v>
      </c>
      <c r="E839">
        <f>'M4'!O839</f>
        <v>0</v>
      </c>
      <c r="F839">
        <f t="shared" si="54"/>
        <v>1</v>
      </c>
      <c r="G839">
        <f t="shared" si="55"/>
        <v>1</v>
      </c>
      <c r="H839">
        <f t="shared" si="56"/>
        <v>1</v>
      </c>
      <c r="I839">
        <f t="shared" si="57"/>
        <v>1</v>
      </c>
    </row>
    <row r="840" spans="1:9" x14ac:dyDescent="0.3">
      <c r="A840">
        <v>1</v>
      </c>
      <c r="B840">
        <v>1</v>
      </c>
      <c r="C840">
        <f>'M2'!O840</f>
        <v>1</v>
      </c>
      <c r="D840">
        <f>'M3'!O840</f>
        <v>1</v>
      </c>
      <c r="E840">
        <f>'M4'!O840</f>
        <v>1</v>
      </c>
      <c r="F840">
        <f t="shared" si="54"/>
        <v>0</v>
      </c>
      <c r="G840">
        <f t="shared" si="55"/>
        <v>0</v>
      </c>
      <c r="H840">
        <f t="shared" si="56"/>
        <v>0</v>
      </c>
      <c r="I840">
        <f t="shared" si="57"/>
        <v>0</v>
      </c>
    </row>
    <row r="841" spans="1:9" x14ac:dyDescent="0.3">
      <c r="A841">
        <v>0</v>
      </c>
      <c r="B841">
        <v>0</v>
      </c>
      <c r="C841">
        <f>'M2'!O841</f>
        <v>0</v>
      </c>
      <c r="D841">
        <f>'M3'!O841</f>
        <v>0</v>
      </c>
      <c r="E841">
        <f>'M4'!O841</f>
        <v>0</v>
      </c>
      <c r="F841">
        <f t="shared" si="54"/>
        <v>0</v>
      </c>
      <c r="G841">
        <f t="shared" si="55"/>
        <v>0</v>
      </c>
      <c r="H841">
        <f t="shared" si="56"/>
        <v>0</v>
      </c>
      <c r="I841">
        <f t="shared" si="57"/>
        <v>0</v>
      </c>
    </row>
    <row r="842" spans="1:9" x14ac:dyDescent="0.3">
      <c r="A842">
        <v>1</v>
      </c>
      <c r="B842">
        <v>1</v>
      </c>
      <c r="C842">
        <f>'M2'!O842</f>
        <v>1</v>
      </c>
      <c r="D842">
        <f>'M3'!O842</f>
        <v>1</v>
      </c>
      <c r="E842">
        <f>'M4'!O842</f>
        <v>1</v>
      </c>
      <c r="F842">
        <f t="shared" si="54"/>
        <v>0</v>
      </c>
      <c r="G842">
        <f t="shared" si="55"/>
        <v>0</v>
      </c>
      <c r="H842">
        <f t="shared" si="56"/>
        <v>0</v>
      </c>
      <c r="I842">
        <f t="shared" si="57"/>
        <v>0</v>
      </c>
    </row>
    <row r="843" spans="1:9" x14ac:dyDescent="0.3">
      <c r="A843">
        <v>0</v>
      </c>
      <c r="B843">
        <v>0</v>
      </c>
      <c r="C843">
        <f>'M2'!O843</f>
        <v>0</v>
      </c>
      <c r="D843">
        <f>'M3'!O843</f>
        <v>0</v>
      </c>
      <c r="E843">
        <f>'M4'!O843</f>
        <v>0</v>
      </c>
      <c r="F843">
        <f t="shared" si="54"/>
        <v>0</v>
      </c>
      <c r="G843">
        <f t="shared" si="55"/>
        <v>0</v>
      </c>
      <c r="H843">
        <f t="shared" si="56"/>
        <v>0</v>
      </c>
      <c r="I843">
        <f t="shared" si="57"/>
        <v>0</v>
      </c>
    </row>
    <row r="844" spans="1:9" x14ac:dyDescent="0.3">
      <c r="A844">
        <v>1</v>
      </c>
      <c r="B844">
        <v>0</v>
      </c>
      <c r="C844">
        <f>'M2'!O844</f>
        <v>0</v>
      </c>
      <c r="D844">
        <f>'M3'!O844</f>
        <v>0</v>
      </c>
      <c r="E844">
        <f>'M4'!O844</f>
        <v>0</v>
      </c>
      <c r="F844">
        <f t="shared" si="54"/>
        <v>1</v>
      </c>
      <c r="G844">
        <f t="shared" si="55"/>
        <v>1</v>
      </c>
      <c r="H844">
        <f t="shared" si="56"/>
        <v>1</v>
      </c>
      <c r="I844">
        <f t="shared" si="57"/>
        <v>1</v>
      </c>
    </row>
    <row r="845" spans="1:9" x14ac:dyDescent="0.3">
      <c r="A845">
        <v>1</v>
      </c>
      <c r="B845">
        <v>0</v>
      </c>
      <c r="C845">
        <f>'M2'!O845</f>
        <v>0</v>
      </c>
      <c r="D845">
        <f>'M3'!O845</f>
        <v>0</v>
      </c>
      <c r="E845">
        <f>'M4'!O845</f>
        <v>0</v>
      </c>
      <c r="F845">
        <f t="shared" si="54"/>
        <v>1</v>
      </c>
      <c r="G845">
        <f t="shared" si="55"/>
        <v>1</v>
      </c>
      <c r="H845">
        <f t="shared" si="56"/>
        <v>1</v>
      </c>
      <c r="I845">
        <f t="shared" si="57"/>
        <v>1</v>
      </c>
    </row>
    <row r="846" spans="1:9" x14ac:dyDescent="0.3">
      <c r="A846">
        <v>0</v>
      </c>
      <c r="B846">
        <v>0</v>
      </c>
      <c r="C846">
        <f>'M2'!O846</f>
        <v>0</v>
      </c>
      <c r="D846">
        <f>'M3'!O846</f>
        <v>0</v>
      </c>
      <c r="E846">
        <f>'M4'!O846</f>
        <v>0</v>
      </c>
      <c r="F846">
        <f t="shared" si="54"/>
        <v>0</v>
      </c>
      <c r="G846">
        <f t="shared" si="55"/>
        <v>0</v>
      </c>
      <c r="H846">
        <f t="shared" si="56"/>
        <v>0</v>
      </c>
      <c r="I846">
        <f t="shared" si="57"/>
        <v>0</v>
      </c>
    </row>
    <row r="847" spans="1:9" x14ac:dyDescent="0.3">
      <c r="A847">
        <v>0</v>
      </c>
      <c r="B847">
        <v>0</v>
      </c>
      <c r="C847">
        <f>'M2'!O847</f>
        <v>0</v>
      </c>
      <c r="D847">
        <f>'M3'!O847</f>
        <v>0</v>
      </c>
      <c r="E847">
        <f>'M4'!O847</f>
        <v>0</v>
      </c>
      <c r="F847">
        <f t="shared" si="54"/>
        <v>0</v>
      </c>
      <c r="G847">
        <f t="shared" si="55"/>
        <v>0</v>
      </c>
      <c r="H847">
        <f t="shared" si="56"/>
        <v>0</v>
      </c>
      <c r="I847">
        <f t="shared" si="57"/>
        <v>0</v>
      </c>
    </row>
    <row r="848" spans="1:9" x14ac:dyDescent="0.3">
      <c r="A848">
        <v>0</v>
      </c>
      <c r="B848">
        <v>1</v>
      </c>
      <c r="C848">
        <f>'M2'!O848</f>
        <v>1</v>
      </c>
      <c r="D848">
        <f>'M3'!O848</f>
        <v>1</v>
      </c>
      <c r="E848">
        <f>'M4'!O848</f>
        <v>1</v>
      </c>
      <c r="F848">
        <f t="shared" si="54"/>
        <v>-1</v>
      </c>
      <c r="G848">
        <f t="shared" si="55"/>
        <v>-1</v>
      </c>
      <c r="H848">
        <f t="shared" si="56"/>
        <v>-1</v>
      </c>
      <c r="I848">
        <f t="shared" si="57"/>
        <v>-1</v>
      </c>
    </row>
    <row r="849" spans="1:9" x14ac:dyDescent="0.3">
      <c r="A849">
        <v>0</v>
      </c>
      <c r="B849">
        <v>0</v>
      </c>
      <c r="C849">
        <f>'M2'!O849</f>
        <v>0</v>
      </c>
      <c r="D849">
        <f>'M3'!O849</f>
        <v>0</v>
      </c>
      <c r="E849">
        <f>'M4'!O849</f>
        <v>0</v>
      </c>
      <c r="F849">
        <f t="shared" si="54"/>
        <v>0</v>
      </c>
      <c r="G849">
        <f t="shared" si="55"/>
        <v>0</v>
      </c>
      <c r="H849">
        <f t="shared" si="56"/>
        <v>0</v>
      </c>
      <c r="I849">
        <f t="shared" si="57"/>
        <v>0</v>
      </c>
    </row>
    <row r="850" spans="1:9" x14ac:dyDescent="0.3">
      <c r="A850">
        <v>0</v>
      </c>
      <c r="B850">
        <v>0</v>
      </c>
      <c r="C850">
        <f>'M2'!O850</f>
        <v>0</v>
      </c>
      <c r="D850">
        <f>'M3'!O850</f>
        <v>0</v>
      </c>
      <c r="E850">
        <f>'M4'!O850</f>
        <v>0</v>
      </c>
      <c r="F850">
        <f t="shared" si="54"/>
        <v>0</v>
      </c>
      <c r="G850">
        <f t="shared" si="55"/>
        <v>0</v>
      </c>
      <c r="H850">
        <f t="shared" si="56"/>
        <v>0</v>
      </c>
      <c r="I850">
        <f t="shared" si="57"/>
        <v>0</v>
      </c>
    </row>
    <row r="851" spans="1:9" x14ac:dyDescent="0.3">
      <c r="A851">
        <v>1</v>
      </c>
      <c r="B851">
        <v>0</v>
      </c>
      <c r="C851">
        <f>'M2'!O851</f>
        <v>0</v>
      </c>
      <c r="D851">
        <f>'M3'!O851</f>
        <v>0</v>
      </c>
      <c r="E851">
        <f>'M4'!O851</f>
        <v>0</v>
      </c>
      <c r="F851">
        <f t="shared" si="54"/>
        <v>1</v>
      </c>
      <c r="G851">
        <f t="shared" si="55"/>
        <v>1</v>
      </c>
      <c r="H851">
        <f t="shared" si="56"/>
        <v>1</v>
      </c>
      <c r="I851">
        <f t="shared" si="57"/>
        <v>1</v>
      </c>
    </row>
    <row r="852" spans="1:9" x14ac:dyDescent="0.3">
      <c r="A852">
        <v>0</v>
      </c>
      <c r="B852">
        <v>0</v>
      </c>
      <c r="C852">
        <f>'M2'!O852</f>
        <v>0</v>
      </c>
      <c r="D852">
        <f>'M3'!O852</f>
        <v>0</v>
      </c>
      <c r="E852">
        <f>'M4'!O852</f>
        <v>0</v>
      </c>
      <c r="F852">
        <f t="shared" si="54"/>
        <v>0</v>
      </c>
      <c r="G852">
        <f t="shared" si="55"/>
        <v>0</v>
      </c>
      <c r="H852">
        <f t="shared" si="56"/>
        <v>0</v>
      </c>
      <c r="I852">
        <f t="shared" si="57"/>
        <v>0</v>
      </c>
    </row>
    <row r="853" spans="1:9" x14ac:dyDescent="0.3">
      <c r="A853">
        <v>0</v>
      </c>
      <c r="B853">
        <v>0</v>
      </c>
      <c r="C853">
        <f>'M2'!O853</f>
        <v>0</v>
      </c>
      <c r="D853">
        <f>'M3'!O853</f>
        <v>0</v>
      </c>
      <c r="E853">
        <f>'M4'!O853</f>
        <v>0</v>
      </c>
      <c r="F853">
        <f t="shared" si="54"/>
        <v>0</v>
      </c>
      <c r="G853">
        <f t="shared" si="55"/>
        <v>0</v>
      </c>
      <c r="H853">
        <f t="shared" si="56"/>
        <v>0</v>
      </c>
      <c r="I853">
        <f t="shared" si="57"/>
        <v>0</v>
      </c>
    </row>
    <row r="854" spans="1:9" x14ac:dyDescent="0.3">
      <c r="A854">
        <v>0</v>
      </c>
      <c r="B854">
        <v>0</v>
      </c>
      <c r="C854">
        <f>'M2'!O854</f>
        <v>0</v>
      </c>
      <c r="D854">
        <f>'M3'!O854</f>
        <v>0</v>
      </c>
      <c r="E854">
        <f>'M4'!O854</f>
        <v>0</v>
      </c>
      <c r="F854">
        <f t="shared" si="54"/>
        <v>0</v>
      </c>
      <c r="G854">
        <f t="shared" si="55"/>
        <v>0</v>
      </c>
      <c r="H854">
        <f t="shared" si="56"/>
        <v>0</v>
      </c>
      <c r="I854">
        <f t="shared" si="57"/>
        <v>0</v>
      </c>
    </row>
    <row r="855" spans="1:9" x14ac:dyDescent="0.3">
      <c r="A855">
        <v>0</v>
      </c>
      <c r="B855">
        <v>0</v>
      </c>
      <c r="C855">
        <f>'M2'!O855</f>
        <v>0</v>
      </c>
      <c r="D855">
        <f>'M3'!O855</f>
        <v>0</v>
      </c>
      <c r="E855">
        <f>'M4'!O855</f>
        <v>0</v>
      </c>
      <c r="F855">
        <f t="shared" si="54"/>
        <v>0</v>
      </c>
      <c r="G855">
        <f t="shared" si="55"/>
        <v>0</v>
      </c>
      <c r="H855">
        <f t="shared" si="56"/>
        <v>0</v>
      </c>
      <c r="I855">
        <f t="shared" si="57"/>
        <v>0</v>
      </c>
    </row>
    <row r="856" spans="1:9" x14ac:dyDescent="0.3">
      <c r="A856">
        <v>0</v>
      </c>
      <c r="B856">
        <v>0</v>
      </c>
      <c r="C856">
        <f>'M2'!O856</f>
        <v>0</v>
      </c>
      <c r="D856">
        <f>'M3'!O856</f>
        <v>0</v>
      </c>
      <c r="E856">
        <f>'M4'!O856</f>
        <v>0</v>
      </c>
      <c r="F856">
        <f t="shared" si="54"/>
        <v>0</v>
      </c>
      <c r="G856">
        <f t="shared" si="55"/>
        <v>0</v>
      </c>
      <c r="H856">
        <f t="shared" si="56"/>
        <v>0</v>
      </c>
      <c r="I856">
        <f t="shared" si="57"/>
        <v>0</v>
      </c>
    </row>
    <row r="857" spans="1:9" x14ac:dyDescent="0.3">
      <c r="A857">
        <v>0</v>
      </c>
      <c r="B857">
        <v>0</v>
      </c>
      <c r="C857">
        <f>'M2'!O857</f>
        <v>0</v>
      </c>
      <c r="D857">
        <f>'M3'!O857</f>
        <v>0</v>
      </c>
      <c r="E857">
        <f>'M4'!O857</f>
        <v>0</v>
      </c>
      <c r="F857">
        <f t="shared" si="54"/>
        <v>0</v>
      </c>
      <c r="G857">
        <f t="shared" si="55"/>
        <v>0</v>
      </c>
      <c r="H857">
        <f t="shared" si="56"/>
        <v>0</v>
      </c>
      <c r="I857">
        <f t="shared" si="57"/>
        <v>0</v>
      </c>
    </row>
    <row r="858" spans="1:9" x14ac:dyDescent="0.3">
      <c r="A858">
        <v>0</v>
      </c>
      <c r="B858">
        <v>0</v>
      </c>
      <c r="C858">
        <f>'M2'!O858</f>
        <v>0</v>
      </c>
      <c r="D858">
        <f>'M3'!O858</f>
        <v>0</v>
      </c>
      <c r="E858">
        <f>'M4'!O858</f>
        <v>0</v>
      </c>
      <c r="F858">
        <f t="shared" si="54"/>
        <v>0</v>
      </c>
      <c r="G858">
        <f t="shared" si="55"/>
        <v>0</v>
      </c>
      <c r="H858">
        <f t="shared" si="56"/>
        <v>0</v>
      </c>
      <c r="I858">
        <f t="shared" si="57"/>
        <v>0</v>
      </c>
    </row>
    <row r="859" spans="1:9" x14ac:dyDescent="0.3">
      <c r="A859">
        <v>0</v>
      </c>
      <c r="B859">
        <v>0</v>
      </c>
      <c r="C859">
        <f>'M2'!O859</f>
        <v>0</v>
      </c>
      <c r="D859">
        <f>'M3'!O859</f>
        <v>0</v>
      </c>
      <c r="E859">
        <f>'M4'!O859</f>
        <v>0</v>
      </c>
      <c r="F859">
        <f t="shared" si="54"/>
        <v>0</v>
      </c>
      <c r="G859">
        <f t="shared" si="55"/>
        <v>0</v>
      </c>
      <c r="H859">
        <f t="shared" si="56"/>
        <v>0</v>
      </c>
      <c r="I859">
        <f t="shared" si="57"/>
        <v>0</v>
      </c>
    </row>
    <row r="860" spans="1:9" x14ac:dyDescent="0.3">
      <c r="A860">
        <v>1</v>
      </c>
      <c r="B860">
        <v>0</v>
      </c>
      <c r="C860">
        <f>'M2'!O860</f>
        <v>0</v>
      </c>
      <c r="D860">
        <f>'M3'!O860</f>
        <v>0</v>
      </c>
      <c r="E860">
        <f>'M4'!O860</f>
        <v>0</v>
      </c>
      <c r="F860">
        <f t="shared" si="54"/>
        <v>1</v>
      </c>
      <c r="G860">
        <f t="shared" si="55"/>
        <v>1</v>
      </c>
      <c r="H860">
        <f t="shared" si="56"/>
        <v>1</v>
      </c>
      <c r="I860">
        <f t="shared" si="57"/>
        <v>1</v>
      </c>
    </row>
    <row r="861" spans="1:9" x14ac:dyDescent="0.3">
      <c r="A861">
        <v>0</v>
      </c>
      <c r="B861">
        <v>0</v>
      </c>
      <c r="C861">
        <f>'M2'!O861</f>
        <v>0</v>
      </c>
      <c r="D861">
        <f>'M3'!O861</f>
        <v>0</v>
      </c>
      <c r="E861">
        <f>'M4'!O861</f>
        <v>0</v>
      </c>
      <c r="F861">
        <f t="shared" si="54"/>
        <v>0</v>
      </c>
      <c r="G861">
        <f t="shared" si="55"/>
        <v>0</v>
      </c>
      <c r="H861">
        <f t="shared" si="56"/>
        <v>0</v>
      </c>
      <c r="I861">
        <f t="shared" si="57"/>
        <v>0</v>
      </c>
    </row>
    <row r="862" spans="1:9" x14ac:dyDescent="0.3">
      <c r="A862">
        <v>0</v>
      </c>
      <c r="B862">
        <v>0</v>
      </c>
      <c r="C862">
        <f>'M2'!O862</f>
        <v>0</v>
      </c>
      <c r="D862">
        <f>'M3'!O862</f>
        <v>0</v>
      </c>
      <c r="E862">
        <f>'M4'!O862</f>
        <v>0</v>
      </c>
      <c r="F862">
        <f t="shared" si="54"/>
        <v>0</v>
      </c>
      <c r="G862">
        <f t="shared" si="55"/>
        <v>0</v>
      </c>
      <c r="H862">
        <f t="shared" si="56"/>
        <v>0</v>
      </c>
      <c r="I862">
        <f t="shared" si="57"/>
        <v>0</v>
      </c>
    </row>
    <row r="863" spans="1:9" x14ac:dyDescent="0.3">
      <c r="A863">
        <v>1</v>
      </c>
      <c r="B863">
        <v>1</v>
      </c>
      <c r="C863">
        <f>'M2'!O863</f>
        <v>1</v>
      </c>
      <c r="D863">
        <f>'M3'!O863</f>
        <v>1</v>
      </c>
      <c r="E863">
        <f>'M4'!O863</f>
        <v>1</v>
      </c>
      <c r="F863">
        <f t="shared" si="54"/>
        <v>0</v>
      </c>
      <c r="G863">
        <f t="shared" si="55"/>
        <v>0</v>
      </c>
      <c r="H863">
        <f t="shared" si="56"/>
        <v>0</v>
      </c>
      <c r="I863">
        <f t="shared" si="57"/>
        <v>0</v>
      </c>
    </row>
    <row r="864" spans="1:9" x14ac:dyDescent="0.3">
      <c r="A864">
        <v>1</v>
      </c>
      <c r="B864">
        <v>0</v>
      </c>
      <c r="C864">
        <f>'M2'!O864</f>
        <v>0</v>
      </c>
      <c r="D864">
        <f>'M3'!O864</f>
        <v>0</v>
      </c>
      <c r="E864">
        <f>'M4'!O864</f>
        <v>0</v>
      </c>
      <c r="F864">
        <f t="shared" si="54"/>
        <v>1</v>
      </c>
      <c r="G864">
        <f t="shared" si="55"/>
        <v>1</v>
      </c>
      <c r="H864">
        <f t="shared" si="56"/>
        <v>1</v>
      </c>
      <c r="I864">
        <f t="shared" si="57"/>
        <v>1</v>
      </c>
    </row>
    <row r="865" spans="1:9" x14ac:dyDescent="0.3">
      <c r="A865">
        <v>0</v>
      </c>
      <c r="B865">
        <v>0</v>
      </c>
      <c r="C865">
        <f>'M2'!O865</f>
        <v>0</v>
      </c>
      <c r="D865">
        <f>'M3'!O865</f>
        <v>0</v>
      </c>
      <c r="E865">
        <f>'M4'!O865</f>
        <v>0</v>
      </c>
      <c r="F865">
        <f t="shared" si="54"/>
        <v>0</v>
      </c>
      <c r="G865">
        <f t="shared" si="55"/>
        <v>0</v>
      </c>
      <c r="H865">
        <f t="shared" si="56"/>
        <v>0</v>
      </c>
      <c r="I865">
        <f t="shared" si="57"/>
        <v>0</v>
      </c>
    </row>
    <row r="866" spans="1:9" x14ac:dyDescent="0.3">
      <c r="A866">
        <v>0</v>
      </c>
      <c r="B866">
        <v>0</v>
      </c>
      <c r="C866">
        <f>'M2'!O866</f>
        <v>0</v>
      </c>
      <c r="D866">
        <f>'M3'!O866</f>
        <v>0</v>
      </c>
      <c r="E866">
        <f>'M4'!O866</f>
        <v>0</v>
      </c>
      <c r="F866">
        <f t="shared" si="54"/>
        <v>0</v>
      </c>
      <c r="G866">
        <f t="shared" si="55"/>
        <v>0</v>
      </c>
      <c r="H866">
        <f t="shared" si="56"/>
        <v>0</v>
      </c>
      <c r="I866">
        <f t="shared" si="57"/>
        <v>0</v>
      </c>
    </row>
    <row r="867" spans="1:9" x14ac:dyDescent="0.3">
      <c r="A867">
        <v>0</v>
      </c>
      <c r="B867">
        <v>0</v>
      </c>
      <c r="C867">
        <f>'M2'!O867</f>
        <v>0</v>
      </c>
      <c r="D867">
        <f>'M3'!O867</f>
        <v>0</v>
      </c>
      <c r="E867">
        <f>'M4'!O867</f>
        <v>0</v>
      </c>
      <c r="F867">
        <f t="shared" si="54"/>
        <v>0</v>
      </c>
      <c r="G867">
        <f t="shared" si="55"/>
        <v>0</v>
      </c>
      <c r="H867">
        <f t="shared" si="56"/>
        <v>0</v>
      </c>
      <c r="I867">
        <f t="shared" si="57"/>
        <v>0</v>
      </c>
    </row>
    <row r="868" spans="1:9" x14ac:dyDescent="0.3">
      <c r="A868">
        <v>0</v>
      </c>
      <c r="B868">
        <v>0</v>
      </c>
      <c r="C868">
        <f>'M2'!O868</f>
        <v>0</v>
      </c>
      <c r="D868">
        <f>'M3'!O868</f>
        <v>0</v>
      </c>
      <c r="E868">
        <f>'M4'!O868</f>
        <v>0</v>
      </c>
      <c r="F868">
        <f t="shared" si="54"/>
        <v>0</v>
      </c>
      <c r="G868">
        <f t="shared" si="55"/>
        <v>0</v>
      </c>
      <c r="H868">
        <f t="shared" si="56"/>
        <v>0</v>
      </c>
      <c r="I868">
        <f t="shared" si="57"/>
        <v>0</v>
      </c>
    </row>
    <row r="869" spans="1:9" x14ac:dyDescent="0.3">
      <c r="A869">
        <v>1</v>
      </c>
      <c r="B869">
        <v>1</v>
      </c>
      <c r="C869">
        <f>'M2'!O869</f>
        <v>1</v>
      </c>
      <c r="D869">
        <f>'M3'!O869</f>
        <v>1</v>
      </c>
      <c r="E869">
        <f>'M4'!O869</f>
        <v>1</v>
      </c>
      <c r="F869">
        <f t="shared" si="54"/>
        <v>0</v>
      </c>
      <c r="G869">
        <f t="shared" si="55"/>
        <v>0</v>
      </c>
      <c r="H869">
        <f t="shared" si="56"/>
        <v>0</v>
      </c>
      <c r="I869">
        <f t="shared" si="57"/>
        <v>0</v>
      </c>
    </row>
    <row r="870" spans="1:9" x14ac:dyDescent="0.3">
      <c r="A870">
        <v>1</v>
      </c>
      <c r="B870">
        <v>0</v>
      </c>
      <c r="C870">
        <f>'M2'!O870</f>
        <v>0</v>
      </c>
      <c r="D870">
        <f>'M3'!O870</f>
        <v>0</v>
      </c>
      <c r="E870">
        <f>'M4'!O870</f>
        <v>0</v>
      </c>
      <c r="F870">
        <f t="shared" si="54"/>
        <v>1</v>
      </c>
      <c r="G870">
        <f t="shared" si="55"/>
        <v>1</v>
      </c>
      <c r="H870">
        <f t="shared" si="56"/>
        <v>1</v>
      </c>
      <c r="I870">
        <f t="shared" si="57"/>
        <v>1</v>
      </c>
    </row>
    <row r="871" spans="1:9" x14ac:dyDescent="0.3">
      <c r="A871">
        <v>0</v>
      </c>
      <c r="B871">
        <v>0</v>
      </c>
      <c r="C871">
        <f>'M2'!O871</f>
        <v>0</v>
      </c>
      <c r="D871">
        <f>'M3'!O871</f>
        <v>0</v>
      </c>
      <c r="E871">
        <f>'M4'!O871</f>
        <v>0</v>
      </c>
      <c r="F871">
        <f t="shared" si="54"/>
        <v>0</v>
      </c>
      <c r="G871">
        <f t="shared" si="55"/>
        <v>0</v>
      </c>
      <c r="H871">
        <f t="shared" si="56"/>
        <v>0</v>
      </c>
      <c r="I871">
        <f t="shared" si="57"/>
        <v>0</v>
      </c>
    </row>
    <row r="872" spans="1:9" x14ac:dyDescent="0.3">
      <c r="A872">
        <v>0</v>
      </c>
      <c r="B872">
        <v>0</v>
      </c>
      <c r="C872">
        <f>'M2'!O872</f>
        <v>0</v>
      </c>
      <c r="D872">
        <f>'M3'!O872</f>
        <v>0</v>
      </c>
      <c r="E872">
        <f>'M4'!O872</f>
        <v>0</v>
      </c>
      <c r="F872">
        <f t="shared" si="54"/>
        <v>0</v>
      </c>
      <c r="G872">
        <f t="shared" si="55"/>
        <v>0</v>
      </c>
      <c r="H872">
        <f t="shared" si="56"/>
        <v>0</v>
      </c>
      <c r="I872">
        <f t="shared" si="57"/>
        <v>0</v>
      </c>
    </row>
    <row r="873" spans="1:9" x14ac:dyDescent="0.3">
      <c r="A873">
        <v>0</v>
      </c>
      <c r="B873">
        <v>0</v>
      </c>
      <c r="C873">
        <f>'M2'!O873</f>
        <v>0</v>
      </c>
      <c r="D873">
        <f>'M3'!O873</f>
        <v>0</v>
      </c>
      <c r="E873">
        <f>'M4'!O873</f>
        <v>0</v>
      </c>
      <c r="F873">
        <f t="shared" si="54"/>
        <v>0</v>
      </c>
      <c r="G873">
        <f t="shared" si="55"/>
        <v>0</v>
      </c>
      <c r="H873">
        <f t="shared" si="56"/>
        <v>0</v>
      </c>
      <c r="I873">
        <f t="shared" si="57"/>
        <v>0</v>
      </c>
    </row>
    <row r="874" spans="1:9" x14ac:dyDescent="0.3">
      <c r="A874">
        <v>0</v>
      </c>
      <c r="B874">
        <v>0</v>
      </c>
      <c r="C874">
        <f>'M2'!O874</f>
        <v>0</v>
      </c>
      <c r="D874">
        <f>'M3'!O874</f>
        <v>0</v>
      </c>
      <c r="E874">
        <f>'M4'!O874</f>
        <v>0</v>
      </c>
      <c r="F874">
        <f t="shared" si="54"/>
        <v>0</v>
      </c>
      <c r="G874">
        <f t="shared" si="55"/>
        <v>0</v>
      </c>
      <c r="H874">
        <f t="shared" si="56"/>
        <v>0</v>
      </c>
      <c r="I874">
        <f t="shared" si="57"/>
        <v>0</v>
      </c>
    </row>
    <row r="875" spans="1:9" x14ac:dyDescent="0.3">
      <c r="A875">
        <v>1</v>
      </c>
      <c r="B875">
        <v>0</v>
      </c>
      <c r="C875">
        <f>'M2'!O875</f>
        <v>0</v>
      </c>
      <c r="D875">
        <f>'M3'!O875</f>
        <v>0</v>
      </c>
      <c r="E875">
        <f>'M4'!O875</f>
        <v>0</v>
      </c>
      <c r="F875">
        <f t="shared" si="54"/>
        <v>1</v>
      </c>
      <c r="G875">
        <f t="shared" si="55"/>
        <v>1</v>
      </c>
      <c r="H875">
        <f t="shared" si="56"/>
        <v>1</v>
      </c>
      <c r="I875">
        <f t="shared" si="57"/>
        <v>1</v>
      </c>
    </row>
    <row r="876" spans="1:9" x14ac:dyDescent="0.3">
      <c r="A876">
        <v>0</v>
      </c>
      <c r="B876">
        <v>0</v>
      </c>
      <c r="C876">
        <f>'M2'!O876</f>
        <v>0</v>
      </c>
      <c r="D876">
        <f>'M3'!O876</f>
        <v>0</v>
      </c>
      <c r="E876">
        <f>'M4'!O876</f>
        <v>0</v>
      </c>
      <c r="F876">
        <f t="shared" si="54"/>
        <v>0</v>
      </c>
      <c r="G876">
        <f t="shared" si="55"/>
        <v>0</v>
      </c>
      <c r="H876">
        <f t="shared" si="56"/>
        <v>0</v>
      </c>
      <c r="I876">
        <f t="shared" si="57"/>
        <v>0</v>
      </c>
    </row>
    <row r="877" spans="1:9" x14ac:dyDescent="0.3">
      <c r="A877">
        <v>0</v>
      </c>
      <c r="B877">
        <v>0</v>
      </c>
      <c r="C877">
        <f>'M2'!O877</f>
        <v>0</v>
      </c>
      <c r="D877">
        <f>'M3'!O877</f>
        <v>0</v>
      </c>
      <c r="E877">
        <f>'M4'!O877</f>
        <v>0</v>
      </c>
      <c r="F877">
        <f t="shared" si="54"/>
        <v>0</v>
      </c>
      <c r="G877">
        <f t="shared" si="55"/>
        <v>0</v>
      </c>
      <c r="H877">
        <f t="shared" si="56"/>
        <v>0</v>
      </c>
      <c r="I877">
        <f t="shared" si="57"/>
        <v>0</v>
      </c>
    </row>
    <row r="878" spans="1:9" x14ac:dyDescent="0.3">
      <c r="A878">
        <v>0</v>
      </c>
      <c r="B878">
        <v>0</v>
      </c>
      <c r="C878">
        <f>'M2'!O878</f>
        <v>0</v>
      </c>
      <c r="D878">
        <f>'M3'!O878</f>
        <v>0</v>
      </c>
      <c r="E878">
        <f>'M4'!O878</f>
        <v>0</v>
      </c>
      <c r="F878">
        <f t="shared" si="54"/>
        <v>0</v>
      </c>
      <c r="G878">
        <f t="shared" si="55"/>
        <v>0</v>
      </c>
      <c r="H878">
        <f t="shared" si="56"/>
        <v>0</v>
      </c>
      <c r="I878">
        <f t="shared" si="57"/>
        <v>0</v>
      </c>
    </row>
    <row r="879" spans="1:9" x14ac:dyDescent="0.3">
      <c r="A879">
        <v>1</v>
      </c>
      <c r="B879">
        <v>0</v>
      </c>
      <c r="C879">
        <f>'M2'!O879</f>
        <v>0</v>
      </c>
      <c r="D879">
        <f>'M3'!O879</f>
        <v>0</v>
      </c>
      <c r="E879">
        <f>'M4'!O879</f>
        <v>0</v>
      </c>
      <c r="F879">
        <f t="shared" si="54"/>
        <v>1</v>
      </c>
      <c r="G879">
        <f t="shared" si="55"/>
        <v>1</v>
      </c>
      <c r="H879">
        <f t="shared" si="56"/>
        <v>1</v>
      </c>
      <c r="I879">
        <f t="shared" si="57"/>
        <v>1</v>
      </c>
    </row>
    <row r="880" spans="1:9" x14ac:dyDescent="0.3">
      <c r="A880">
        <v>0</v>
      </c>
      <c r="B880">
        <v>0</v>
      </c>
      <c r="C880">
        <f>'M2'!O880</f>
        <v>0</v>
      </c>
      <c r="D880">
        <f>'M3'!O880</f>
        <v>0</v>
      </c>
      <c r="E880">
        <f>'M4'!O880</f>
        <v>0</v>
      </c>
      <c r="F880">
        <f t="shared" si="54"/>
        <v>0</v>
      </c>
      <c r="G880">
        <f t="shared" si="55"/>
        <v>0</v>
      </c>
      <c r="H880">
        <f t="shared" si="56"/>
        <v>0</v>
      </c>
      <c r="I880">
        <f t="shared" si="57"/>
        <v>0</v>
      </c>
    </row>
    <row r="881" spans="1:9" x14ac:dyDescent="0.3">
      <c r="A881">
        <v>1</v>
      </c>
      <c r="B881">
        <v>1</v>
      </c>
      <c r="C881">
        <f>'M2'!O881</f>
        <v>1</v>
      </c>
      <c r="D881">
        <f>'M3'!O881</f>
        <v>1</v>
      </c>
      <c r="E881">
        <f>'M4'!O881</f>
        <v>1</v>
      </c>
      <c r="F881">
        <f t="shared" si="54"/>
        <v>0</v>
      </c>
      <c r="G881">
        <f t="shared" si="55"/>
        <v>0</v>
      </c>
      <c r="H881">
        <f t="shared" si="56"/>
        <v>0</v>
      </c>
      <c r="I881">
        <f t="shared" si="57"/>
        <v>0</v>
      </c>
    </row>
    <row r="882" spans="1:9" x14ac:dyDescent="0.3">
      <c r="A882">
        <v>1</v>
      </c>
      <c r="B882">
        <v>0</v>
      </c>
      <c r="C882">
        <f>'M2'!O882</f>
        <v>0</v>
      </c>
      <c r="D882">
        <f>'M3'!O882</f>
        <v>0</v>
      </c>
      <c r="E882">
        <f>'M4'!O882</f>
        <v>0</v>
      </c>
      <c r="F882">
        <f t="shared" si="54"/>
        <v>1</v>
      </c>
      <c r="G882">
        <f t="shared" si="55"/>
        <v>1</v>
      </c>
      <c r="H882">
        <f t="shared" si="56"/>
        <v>1</v>
      </c>
      <c r="I882">
        <f t="shared" si="57"/>
        <v>1</v>
      </c>
    </row>
    <row r="883" spans="1:9" x14ac:dyDescent="0.3">
      <c r="A883">
        <v>1</v>
      </c>
      <c r="B883">
        <v>0</v>
      </c>
      <c r="C883">
        <f>'M2'!O883</f>
        <v>0</v>
      </c>
      <c r="D883">
        <f>'M3'!O883</f>
        <v>0</v>
      </c>
      <c r="E883">
        <f>'M4'!O883</f>
        <v>0</v>
      </c>
      <c r="F883">
        <f t="shared" si="54"/>
        <v>1</v>
      </c>
      <c r="G883">
        <f t="shared" si="55"/>
        <v>1</v>
      </c>
      <c r="H883">
        <f t="shared" si="56"/>
        <v>1</v>
      </c>
      <c r="I883">
        <f t="shared" si="57"/>
        <v>1</v>
      </c>
    </row>
    <row r="884" spans="1:9" x14ac:dyDescent="0.3">
      <c r="A884">
        <v>0</v>
      </c>
      <c r="B884">
        <v>0</v>
      </c>
      <c r="C884">
        <f>'M2'!O884</f>
        <v>0</v>
      </c>
      <c r="D884">
        <f>'M3'!O884</f>
        <v>0</v>
      </c>
      <c r="E884">
        <f>'M4'!O884</f>
        <v>0</v>
      </c>
      <c r="F884">
        <f t="shared" si="54"/>
        <v>0</v>
      </c>
      <c r="G884">
        <f t="shared" si="55"/>
        <v>0</v>
      </c>
      <c r="H884">
        <f t="shared" si="56"/>
        <v>0</v>
      </c>
      <c r="I884">
        <f t="shared" si="57"/>
        <v>0</v>
      </c>
    </row>
    <row r="885" spans="1:9" x14ac:dyDescent="0.3">
      <c r="A885">
        <v>0</v>
      </c>
      <c r="B885">
        <v>0</v>
      </c>
      <c r="C885">
        <f>'M2'!O885</f>
        <v>0</v>
      </c>
      <c r="D885">
        <f>'M3'!O885</f>
        <v>0</v>
      </c>
      <c r="E885">
        <f>'M4'!O885</f>
        <v>0</v>
      </c>
      <c r="F885">
        <f t="shared" si="54"/>
        <v>0</v>
      </c>
      <c r="G885">
        <f t="shared" si="55"/>
        <v>0</v>
      </c>
      <c r="H885">
        <f t="shared" si="56"/>
        <v>0</v>
      </c>
      <c r="I885">
        <f t="shared" si="57"/>
        <v>0</v>
      </c>
    </row>
    <row r="886" spans="1:9" x14ac:dyDescent="0.3">
      <c r="A886">
        <v>1</v>
      </c>
      <c r="B886">
        <v>0</v>
      </c>
      <c r="C886">
        <f>'M2'!O886</f>
        <v>0</v>
      </c>
      <c r="D886">
        <f>'M3'!O886</f>
        <v>0</v>
      </c>
      <c r="E886">
        <f>'M4'!O886</f>
        <v>0</v>
      </c>
      <c r="F886">
        <f t="shared" si="54"/>
        <v>1</v>
      </c>
      <c r="G886">
        <f t="shared" si="55"/>
        <v>1</v>
      </c>
      <c r="H886">
        <f t="shared" si="56"/>
        <v>1</v>
      </c>
      <c r="I886">
        <f t="shared" si="57"/>
        <v>1</v>
      </c>
    </row>
    <row r="887" spans="1:9" x14ac:dyDescent="0.3">
      <c r="A887">
        <v>1</v>
      </c>
      <c r="B887">
        <v>0</v>
      </c>
      <c r="C887">
        <f>'M2'!O887</f>
        <v>0</v>
      </c>
      <c r="D887">
        <f>'M3'!O887</f>
        <v>0</v>
      </c>
      <c r="E887">
        <f>'M4'!O887</f>
        <v>0</v>
      </c>
      <c r="F887">
        <f t="shared" si="54"/>
        <v>1</v>
      </c>
      <c r="G887">
        <f t="shared" si="55"/>
        <v>1</v>
      </c>
      <c r="H887">
        <f t="shared" si="56"/>
        <v>1</v>
      </c>
      <c r="I887">
        <f t="shared" si="57"/>
        <v>1</v>
      </c>
    </row>
    <row r="888" spans="1:9" x14ac:dyDescent="0.3">
      <c r="A888">
        <v>0</v>
      </c>
      <c r="B888">
        <v>0</v>
      </c>
      <c r="C888">
        <f>'M2'!O888</f>
        <v>0</v>
      </c>
      <c r="D888">
        <f>'M3'!O888</f>
        <v>0</v>
      </c>
      <c r="E888">
        <f>'M4'!O888</f>
        <v>0</v>
      </c>
      <c r="F888">
        <f t="shared" si="54"/>
        <v>0</v>
      </c>
      <c r="G888">
        <f t="shared" si="55"/>
        <v>0</v>
      </c>
      <c r="H888">
        <f t="shared" si="56"/>
        <v>0</v>
      </c>
      <c r="I888">
        <f t="shared" si="57"/>
        <v>0</v>
      </c>
    </row>
    <row r="889" spans="1:9" x14ac:dyDescent="0.3">
      <c r="A889">
        <v>0</v>
      </c>
      <c r="B889">
        <v>0</v>
      </c>
      <c r="C889">
        <f>'M2'!O889</f>
        <v>0</v>
      </c>
      <c r="D889">
        <f>'M3'!O889</f>
        <v>0</v>
      </c>
      <c r="E889">
        <f>'M4'!O889</f>
        <v>0</v>
      </c>
      <c r="F889">
        <f t="shared" si="54"/>
        <v>0</v>
      </c>
      <c r="G889">
        <f t="shared" si="55"/>
        <v>0</v>
      </c>
      <c r="H889">
        <f t="shared" si="56"/>
        <v>0</v>
      </c>
      <c r="I889">
        <f t="shared" si="57"/>
        <v>0</v>
      </c>
    </row>
    <row r="890" spans="1:9" x14ac:dyDescent="0.3">
      <c r="A890">
        <v>0</v>
      </c>
      <c r="B890">
        <v>0</v>
      </c>
      <c r="C890">
        <f>'M2'!O890</f>
        <v>0</v>
      </c>
      <c r="D890">
        <f>'M3'!O890</f>
        <v>0</v>
      </c>
      <c r="E890">
        <f>'M4'!O890</f>
        <v>0</v>
      </c>
      <c r="F890">
        <f t="shared" si="54"/>
        <v>0</v>
      </c>
      <c r="G890">
        <f t="shared" si="55"/>
        <v>0</v>
      </c>
      <c r="H890">
        <f t="shared" si="56"/>
        <v>0</v>
      </c>
      <c r="I890">
        <f t="shared" si="57"/>
        <v>0</v>
      </c>
    </row>
    <row r="891" spans="1:9" x14ac:dyDescent="0.3">
      <c r="A891">
        <v>1</v>
      </c>
      <c r="B891">
        <v>0</v>
      </c>
      <c r="C891">
        <f>'M2'!O891</f>
        <v>0</v>
      </c>
      <c r="D891">
        <f>'M3'!O891</f>
        <v>0</v>
      </c>
      <c r="E891">
        <f>'M4'!O891</f>
        <v>0</v>
      </c>
      <c r="F891">
        <f t="shared" si="54"/>
        <v>1</v>
      </c>
      <c r="G891">
        <f t="shared" si="55"/>
        <v>1</v>
      </c>
      <c r="H891">
        <f t="shared" si="56"/>
        <v>1</v>
      </c>
      <c r="I891">
        <f t="shared" si="57"/>
        <v>1</v>
      </c>
    </row>
    <row r="892" spans="1:9" x14ac:dyDescent="0.3">
      <c r="A892">
        <v>1</v>
      </c>
      <c r="B892">
        <v>0</v>
      </c>
      <c r="C892">
        <f>'M2'!O892</f>
        <v>0</v>
      </c>
      <c r="D892">
        <f>'M3'!O892</f>
        <v>0</v>
      </c>
      <c r="E892">
        <f>'M4'!O892</f>
        <v>0</v>
      </c>
      <c r="F892">
        <f t="shared" si="54"/>
        <v>1</v>
      </c>
      <c r="G892">
        <f t="shared" si="55"/>
        <v>1</v>
      </c>
      <c r="H892">
        <f t="shared" si="56"/>
        <v>1</v>
      </c>
      <c r="I892">
        <f t="shared" si="57"/>
        <v>1</v>
      </c>
    </row>
    <row r="893" spans="1:9" x14ac:dyDescent="0.3">
      <c r="A893">
        <v>0</v>
      </c>
      <c r="B893">
        <v>0</v>
      </c>
      <c r="C893">
        <f>'M2'!O893</f>
        <v>0</v>
      </c>
      <c r="D893">
        <f>'M3'!O893</f>
        <v>0</v>
      </c>
      <c r="E893">
        <f>'M4'!O893</f>
        <v>0</v>
      </c>
      <c r="F893">
        <f t="shared" si="54"/>
        <v>0</v>
      </c>
      <c r="G893">
        <f t="shared" si="55"/>
        <v>0</v>
      </c>
      <c r="H893">
        <f t="shared" si="56"/>
        <v>0</v>
      </c>
      <c r="I893">
        <f t="shared" si="57"/>
        <v>0</v>
      </c>
    </row>
    <row r="894" spans="1:9" x14ac:dyDescent="0.3">
      <c r="A894">
        <v>0</v>
      </c>
      <c r="B894">
        <v>0</v>
      </c>
      <c r="C894">
        <f>'M2'!O894</f>
        <v>0</v>
      </c>
      <c r="D894">
        <f>'M3'!O894</f>
        <v>0</v>
      </c>
      <c r="E894">
        <f>'M4'!O894</f>
        <v>0</v>
      </c>
      <c r="F894">
        <f t="shared" si="54"/>
        <v>0</v>
      </c>
      <c r="G894">
        <f t="shared" si="55"/>
        <v>0</v>
      </c>
      <c r="H894">
        <f t="shared" si="56"/>
        <v>0</v>
      </c>
      <c r="I894">
        <f t="shared" si="57"/>
        <v>0</v>
      </c>
    </row>
    <row r="895" spans="1:9" x14ac:dyDescent="0.3">
      <c r="A895">
        <v>1</v>
      </c>
      <c r="B895">
        <v>1</v>
      </c>
      <c r="C895">
        <f>'M2'!O895</f>
        <v>1</v>
      </c>
      <c r="D895">
        <f>'M3'!O895</f>
        <v>1</v>
      </c>
      <c r="E895">
        <f>'M4'!O895</f>
        <v>1</v>
      </c>
      <c r="F895">
        <f t="shared" si="54"/>
        <v>0</v>
      </c>
      <c r="G895">
        <f t="shared" si="55"/>
        <v>0</v>
      </c>
      <c r="H895">
        <f t="shared" si="56"/>
        <v>0</v>
      </c>
      <c r="I895">
        <f t="shared" si="57"/>
        <v>0</v>
      </c>
    </row>
    <row r="896" spans="1:9" x14ac:dyDescent="0.3">
      <c r="A896">
        <v>1</v>
      </c>
      <c r="B896">
        <v>0</v>
      </c>
      <c r="C896">
        <f>'M2'!O896</f>
        <v>0</v>
      </c>
      <c r="D896">
        <f>'M3'!O896</f>
        <v>0</v>
      </c>
      <c r="E896">
        <f>'M4'!O896</f>
        <v>0</v>
      </c>
      <c r="F896">
        <f t="shared" si="54"/>
        <v>1</v>
      </c>
      <c r="G896">
        <f t="shared" si="55"/>
        <v>1</v>
      </c>
      <c r="H896">
        <f t="shared" si="56"/>
        <v>1</v>
      </c>
      <c r="I896">
        <f t="shared" si="57"/>
        <v>1</v>
      </c>
    </row>
    <row r="897" spans="1:9" x14ac:dyDescent="0.3">
      <c r="A897">
        <v>0</v>
      </c>
      <c r="B897">
        <v>0</v>
      </c>
      <c r="C897">
        <f>'M2'!O897</f>
        <v>0</v>
      </c>
      <c r="D897">
        <f>'M3'!O897</f>
        <v>0</v>
      </c>
      <c r="E897">
        <f>'M4'!O897</f>
        <v>0</v>
      </c>
      <c r="F897">
        <f t="shared" si="54"/>
        <v>0</v>
      </c>
      <c r="G897">
        <f t="shared" si="55"/>
        <v>0</v>
      </c>
      <c r="H897">
        <f t="shared" si="56"/>
        <v>0</v>
      </c>
      <c r="I897">
        <f t="shared" si="57"/>
        <v>0</v>
      </c>
    </row>
    <row r="898" spans="1:9" x14ac:dyDescent="0.3">
      <c r="A898">
        <v>1</v>
      </c>
      <c r="B898">
        <v>0</v>
      </c>
      <c r="C898">
        <f>'M2'!O898</f>
        <v>0</v>
      </c>
      <c r="D898">
        <f>'M3'!O898</f>
        <v>0</v>
      </c>
      <c r="E898">
        <f>'M4'!O898</f>
        <v>0</v>
      </c>
      <c r="F898">
        <f t="shared" si="54"/>
        <v>1</v>
      </c>
      <c r="G898">
        <f t="shared" si="55"/>
        <v>1</v>
      </c>
      <c r="H898">
        <f t="shared" si="56"/>
        <v>1</v>
      </c>
      <c r="I898">
        <f t="shared" si="57"/>
        <v>1</v>
      </c>
    </row>
    <row r="899" spans="1:9" x14ac:dyDescent="0.3">
      <c r="A899">
        <v>0</v>
      </c>
      <c r="B899">
        <v>0</v>
      </c>
      <c r="C899">
        <f>'M2'!O899</f>
        <v>0</v>
      </c>
      <c r="D899">
        <f>'M3'!O899</f>
        <v>0</v>
      </c>
      <c r="E899">
        <f>'M4'!O899</f>
        <v>0</v>
      </c>
      <c r="F899">
        <f t="shared" ref="F899:F962" si="58">$A899-B899</f>
        <v>0</v>
      </c>
      <c r="G899">
        <f t="shared" ref="G899:G962" si="59">$A899-C899</f>
        <v>0</v>
      </c>
      <c r="H899">
        <f t="shared" ref="H899:H962" si="60">$A899-D899</f>
        <v>0</v>
      </c>
      <c r="I899">
        <f t="shared" ref="I899:I962" si="61">$A899-E899</f>
        <v>0</v>
      </c>
    </row>
    <row r="900" spans="1:9" x14ac:dyDescent="0.3">
      <c r="A900">
        <v>0</v>
      </c>
      <c r="B900">
        <v>0</v>
      </c>
      <c r="C900">
        <f>'M2'!O900</f>
        <v>0</v>
      </c>
      <c r="D900">
        <f>'M3'!O900</f>
        <v>0</v>
      </c>
      <c r="E900">
        <f>'M4'!O900</f>
        <v>0</v>
      </c>
      <c r="F900">
        <f t="shared" si="58"/>
        <v>0</v>
      </c>
      <c r="G900">
        <f t="shared" si="59"/>
        <v>0</v>
      </c>
      <c r="H900">
        <f t="shared" si="60"/>
        <v>0</v>
      </c>
      <c r="I900">
        <f t="shared" si="61"/>
        <v>0</v>
      </c>
    </row>
    <row r="901" spans="1:9" x14ac:dyDescent="0.3">
      <c r="A901">
        <v>0</v>
      </c>
      <c r="B901">
        <v>0</v>
      </c>
      <c r="C901">
        <f>'M2'!O901</f>
        <v>0</v>
      </c>
      <c r="D901">
        <f>'M3'!O901</f>
        <v>0</v>
      </c>
      <c r="E901">
        <f>'M4'!O901</f>
        <v>0</v>
      </c>
      <c r="F901">
        <f t="shared" si="58"/>
        <v>0</v>
      </c>
      <c r="G901">
        <f t="shared" si="59"/>
        <v>0</v>
      </c>
      <c r="H901">
        <f t="shared" si="60"/>
        <v>0</v>
      </c>
      <c r="I901">
        <f t="shared" si="61"/>
        <v>0</v>
      </c>
    </row>
    <row r="902" spans="1:9" x14ac:dyDescent="0.3">
      <c r="A902">
        <v>1</v>
      </c>
      <c r="B902">
        <v>0</v>
      </c>
      <c r="C902">
        <f>'M2'!O902</f>
        <v>0</v>
      </c>
      <c r="D902">
        <f>'M3'!O902</f>
        <v>0</v>
      </c>
      <c r="E902">
        <f>'M4'!O902</f>
        <v>0</v>
      </c>
      <c r="F902">
        <f t="shared" si="58"/>
        <v>1</v>
      </c>
      <c r="G902">
        <f t="shared" si="59"/>
        <v>1</v>
      </c>
      <c r="H902">
        <f t="shared" si="60"/>
        <v>1</v>
      </c>
      <c r="I902">
        <f t="shared" si="61"/>
        <v>1</v>
      </c>
    </row>
    <row r="903" spans="1:9" x14ac:dyDescent="0.3">
      <c r="A903">
        <v>0</v>
      </c>
      <c r="B903">
        <v>0</v>
      </c>
      <c r="C903">
        <f>'M2'!O903</f>
        <v>0</v>
      </c>
      <c r="D903">
        <f>'M3'!O903</f>
        <v>0</v>
      </c>
      <c r="E903">
        <f>'M4'!O903</f>
        <v>0</v>
      </c>
      <c r="F903">
        <f t="shared" si="58"/>
        <v>0</v>
      </c>
      <c r="G903">
        <f t="shared" si="59"/>
        <v>0</v>
      </c>
      <c r="H903">
        <f t="shared" si="60"/>
        <v>0</v>
      </c>
      <c r="I903">
        <f t="shared" si="61"/>
        <v>0</v>
      </c>
    </row>
    <row r="904" spans="1:9" x14ac:dyDescent="0.3">
      <c r="A904">
        <v>1</v>
      </c>
      <c r="B904">
        <v>0</v>
      </c>
      <c r="C904">
        <f>'M2'!O904</f>
        <v>0</v>
      </c>
      <c r="D904">
        <f>'M3'!O904</f>
        <v>0</v>
      </c>
      <c r="E904">
        <f>'M4'!O904</f>
        <v>0</v>
      </c>
      <c r="F904">
        <f t="shared" si="58"/>
        <v>1</v>
      </c>
      <c r="G904">
        <f t="shared" si="59"/>
        <v>1</v>
      </c>
      <c r="H904">
        <f t="shared" si="60"/>
        <v>1</v>
      </c>
      <c r="I904">
        <f t="shared" si="61"/>
        <v>1</v>
      </c>
    </row>
    <row r="905" spans="1:9" x14ac:dyDescent="0.3">
      <c r="A905">
        <v>1</v>
      </c>
      <c r="B905">
        <v>0</v>
      </c>
      <c r="C905">
        <f>'M2'!O905</f>
        <v>0</v>
      </c>
      <c r="D905">
        <f>'M3'!O905</f>
        <v>0</v>
      </c>
      <c r="E905">
        <f>'M4'!O905</f>
        <v>0</v>
      </c>
      <c r="F905">
        <f t="shared" si="58"/>
        <v>1</v>
      </c>
      <c r="G905">
        <f t="shared" si="59"/>
        <v>1</v>
      </c>
      <c r="H905">
        <f t="shared" si="60"/>
        <v>1</v>
      </c>
      <c r="I905">
        <f t="shared" si="61"/>
        <v>1</v>
      </c>
    </row>
    <row r="906" spans="1:9" x14ac:dyDescent="0.3">
      <c r="A906">
        <v>0</v>
      </c>
      <c r="B906">
        <v>0</v>
      </c>
      <c r="C906">
        <f>'M2'!O906</f>
        <v>0</v>
      </c>
      <c r="D906">
        <f>'M3'!O906</f>
        <v>0</v>
      </c>
      <c r="E906">
        <f>'M4'!O906</f>
        <v>0</v>
      </c>
      <c r="F906">
        <f t="shared" si="58"/>
        <v>0</v>
      </c>
      <c r="G906">
        <f t="shared" si="59"/>
        <v>0</v>
      </c>
      <c r="H906">
        <f t="shared" si="60"/>
        <v>0</v>
      </c>
      <c r="I906">
        <f t="shared" si="61"/>
        <v>0</v>
      </c>
    </row>
    <row r="907" spans="1:9" x14ac:dyDescent="0.3">
      <c r="A907">
        <v>1</v>
      </c>
      <c r="B907">
        <v>0</v>
      </c>
      <c r="C907">
        <f>'M2'!O907</f>
        <v>0</v>
      </c>
      <c r="D907">
        <f>'M3'!O907</f>
        <v>0</v>
      </c>
      <c r="E907">
        <f>'M4'!O907</f>
        <v>0</v>
      </c>
      <c r="F907">
        <f t="shared" si="58"/>
        <v>1</v>
      </c>
      <c r="G907">
        <f t="shared" si="59"/>
        <v>1</v>
      </c>
      <c r="H907">
        <f t="shared" si="60"/>
        <v>1</v>
      </c>
      <c r="I907">
        <f t="shared" si="61"/>
        <v>1</v>
      </c>
    </row>
    <row r="908" spans="1:9" x14ac:dyDescent="0.3">
      <c r="A908">
        <v>1</v>
      </c>
      <c r="B908">
        <v>1</v>
      </c>
      <c r="C908">
        <f>'M2'!O908</f>
        <v>1</v>
      </c>
      <c r="D908">
        <f>'M3'!O908</f>
        <v>1</v>
      </c>
      <c r="E908">
        <f>'M4'!O908</f>
        <v>1</v>
      </c>
      <c r="F908">
        <f t="shared" si="58"/>
        <v>0</v>
      </c>
      <c r="G908">
        <f t="shared" si="59"/>
        <v>0</v>
      </c>
      <c r="H908">
        <f t="shared" si="60"/>
        <v>0</v>
      </c>
      <c r="I908">
        <f t="shared" si="61"/>
        <v>0</v>
      </c>
    </row>
    <row r="909" spans="1:9" x14ac:dyDescent="0.3">
      <c r="A909">
        <v>0</v>
      </c>
      <c r="B909">
        <v>0</v>
      </c>
      <c r="C909">
        <f>'M2'!O909</f>
        <v>0</v>
      </c>
      <c r="D909">
        <f>'M3'!O909</f>
        <v>0</v>
      </c>
      <c r="E909">
        <f>'M4'!O909</f>
        <v>0</v>
      </c>
      <c r="F909">
        <f t="shared" si="58"/>
        <v>0</v>
      </c>
      <c r="G909">
        <f t="shared" si="59"/>
        <v>0</v>
      </c>
      <c r="H909">
        <f t="shared" si="60"/>
        <v>0</v>
      </c>
      <c r="I909">
        <f t="shared" si="61"/>
        <v>0</v>
      </c>
    </row>
    <row r="910" spans="1:9" x14ac:dyDescent="0.3">
      <c r="A910">
        <v>1</v>
      </c>
      <c r="B910">
        <v>0</v>
      </c>
      <c r="C910">
        <f>'M2'!O910</f>
        <v>0</v>
      </c>
      <c r="D910">
        <f>'M3'!O910</f>
        <v>0</v>
      </c>
      <c r="E910">
        <f>'M4'!O910</f>
        <v>0</v>
      </c>
      <c r="F910">
        <f t="shared" si="58"/>
        <v>1</v>
      </c>
      <c r="G910">
        <f t="shared" si="59"/>
        <v>1</v>
      </c>
      <c r="H910">
        <f t="shared" si="60"/>
        <v>1</v>
      </c>
      <c r="I910">
        <f t="shared" si="61"/>
        <v>1</v>
      </c>
    </row>
    <row r="911" spans="1:9" x14ac:dyDescent="0.3">
      <c r="A911">
        <v>0</v>
      </c>
      <c r="B911">
        <v>0</v>
      </c>
      <c r="C911">
        <f>'M2'!O911</f>
        <v>0</v>
      </c>
      <c r="D911">
        <f>'M3'!O911</f>
        <v>0</v>
      </c>
      <c r="E911">
        <f>'M4'!O911</f>
        <v>0</v>
      </c>
      <c r="F911">
        <f t="shared" si="58"/>
        <v>0</v>
      </c>
      <c r="G911">
        <f t="shared" si="59"/>
        <v>0</v>
      </c>
      <c r="H911">
        <f t="shared" si="60"/>
        <v>0</v>
      </c>
      <c r="I911">
        <f t="shared" si="61"/>
        <v>0</v>
      </c>
    </row>
    <row r="912" spans="1:9" x14ac:dyDescent="0.3">
      <c r="A912">
        <v>0</v>
      </c>
      <c r="B912">
        <v>0</v>
      </c>
      <c r="C912">
        <f>'M2'!O912</f>
        <v>0</v>
      </c>
      <c r="D912">
        <f>'M3'!O912</f>
        <v>0</v>
      </c>
      <c r="E912">
        <f>'M4'!O912</f>
        <v>0</v>
      </c>
      <c r="F912">
        <f t="shared" si="58"/>
        <v>0</v>
      </c>
      <c r="G912">
        <f t="shared" si="59"/>
        <v>0</v>
      </c>
      <c r="H912">
        <f t="shared" si="60"/>
        <v>0</v>
      </c>
      <c r="I912">
        <f t="shared" si="61"/>
        <v>0</v>
      </c>
    </row>
    <row r="913" spans="1:9" x14ac:dyDescent="0.3">
      <c r="A913">
        <v>0</v>
      </c>
      <c r="B913">
        <v>0</v>
      </c>
      <c r="C913">
        <f>'M2'!O913</f>
        <v>0</v>
      </c>
      <c r="D913">
        <f>'M3'!O913</f>
        <v>0</v>
      </c>
      <c r="E913">
        <f>'M4'!O913</f>
        <v>0</v>
      </c>
      <c r="F913">
        <f t="shared" si="58"/>
        <v>0</v>
      </c>
      <c r="G913">
        <f t="shared" si="59"/>
        <v>0</v>
      </c>
      <c r="H913">
        <f t="shared" si="60"/>
        <v>0</v>
      </c>
      <c r="I913">
        <f t="shared" si="61"/>
        <v>0</v>
      </c>
    </row>
    <row r="914" spans="1:9" x14ac:dyDescent="0.3">
      <c r="A914">
        <v>1</v>
      </c>
      <c r="B914">
        <v>1</v>
      </c>
      <c r="C914">
        <f>'M2'!O914</f>
        <v>1</v>
      </c>
      <c r="D914">
        <f>'M3'!O914</f>
        <v>1</v>
      </c>
      <c r="E914">
        <f>'M4'!O914</f>
        <v>1</v>
      </c>
      <c r="F914">
        <f t="shared" si="58"/>
        <v>0</v>
      </c>
      <c r="G914">
        <f t="shared" si="59"/>
        <v>0</v>
      </c>
      <c r="H914">
        <f t="shared" si="60"/>
        <v>0</v>
      </c>
      <c r="I914">
        <f t="shared" si="61"/>
        <v>0</v>
      </c>
    </row>
    <row r="915" spans="1:9" x14ac:dyDescent="0.3">
      <c r="A915">
        <v>0</v>
      </c>
      <c r="B915">
        <v>1</v>
      </c>
      <c r="C915">
        <f>'M2'!O915</f>
        <v>1</v>
      </c>
      <c r="D915">
        <f>'M3'!O915</f>
        <v>1</v>
      </c>
      <c r="E915">
        <f>'M4'!O915</f>
        <v>1</v>
      </c>
      <c r="F915">
        <f t="shared" si="58"/>
        <v>-1</v>
      </c>
      <c r="G915">
        <f t="shared" si="59"/>
        <v>-1</v>
      </c>
      <c r="H915">
        <f t="shared" si="60"/>
        <v>-1</v>
      </c>
      <c r="I915">
        <f t="shared" si="61"/>
        <v>-1</v>
      </c>
    </row>
    <row r="916" spans="1:9" x14ac:dyDescent="0.3">
      <c r="A916">
        <v>0</v>
      </c>
      <c r="B916">
        <v>0</v>
      </c>
      <c r="C916">
        <f>'M2'!O916</f>
        <v>0</v>
      </c>
      <c r="D916">
        <f>'M3'!O916</f>
        <v>0</v>
      </c>
      <c r="E916">
        <f>'M4'!O916</f>
        <v>0</v>
      </c>
      <c r="F916">
        <f t="shared" si="58"/>
        <v>0</v>
      </c>
      <c r="G916">
        <f t="shared" si="59"/>
        <v>0</v>
      </c>
      <c r="H916">
        <f t="shared" si="60"/>
        <v>0</v>
      </c>
      <c r="I916">
        <f t="shared" si="61"/>
        <v>0</v>
      </c>
    </row>
    <row r="917" spans="1:9" x14ac:dyDescent="0.3">
      <c r="A917">
        <v>1</v>
      </c>
      <c r="B917">
        <v>0</v>
      </c>
      <c r="C917">
        <f>'M2'!O917</f>
        <v>0</v>
      </c>
      <c r="D917">
        <f>'M3'!O917</f>
        <v>0</v>
      </c>
      <c r="E917">
        <f>'M4'!O917</f>
        <v>0</v>
      </c>
      <c r="F917">
        <f t="shared" si="58"/>
        <v>1</v>
      </c>
      <c r="G917">
        <f t="shared" si="59"/>
        <v>1</v>
      </c>
      <c r="H917">
        <f t="shared" si="60"/>
        <v>1</v>
      </c>
      <c r="I917">
        <f t="shared" si="61"/>
        <v>1</v>
      </c>
    </row>
    <row r="918" spans="1:9" x14ac:dyDescent="0.3">
      <c r="A918">
        <v>0</v>
      </c>
      <c r="B918">
        <v>1</v>
      </c>
      <c r="C918">
        <f>'M2'!O918</f>
        <v>1</v>
      </c>
      <c r="D918">
        <f>'M3'!O918</f>
        <v>1</v>
      </c>
      <c r="E918">
        <f>'M4'!O918</f>
        <v>1</v>
      </c>
      <c r="F918">
        <f t="shared" si="58"/>
        <v>-1</v>
      </c>
      <c r="G918">
        <f t="shared" si="59"/>
        <v>-1</v>
      </c>
      <c r="H918">
        <f t="shared" si="60"/>
        <v>-1</v>
      </c>
      <c r="I918">
        <f t="shared" si="61"/>
        <v>-1</v>
      </c>
    </row>
    <row r="919" spans="1:9" x14ac:dyDescent="0.3">
      <c r="A919">
        <v>0</v>
      </c>
      <c r="B919">
        <v>0</v>
      </c>
      <c r="C919">
        <f>'M2'!O919</f>
        <v>0</v>
      </c>
      <c r="D919">
        <f>'M3'!O919</f>
        <v>0</v>
      </c>
      <c r="E919">
        <f>'M4'!O919</f>
        <v>0</v>
      </c>
      <c r="F919">
        <f t="shared" si="58"/>
        <v>0</v>
      </c>
      <c r="G919">
        <f t="shared" si="59"/>
        <v>0</v>
      </c>
      <c r="H919">
        <f t="shared" si="60"/>
        <v>0</v>
      </c>
      <c r="I919">
        <f t="shared" si="61"/>
        <v>0</v>
      </c>
    </row>
    <row r="920" spans="1:9" x14ac:dyDescent="0.3">
      <c r="A920">
        <v>1</v>
      </c>
      <c r="B920">
        <v>0</v>
      </c>
      <c r="C920">
        <f>'M2'!O920</f>
        <v>0</v>
      </c>
      <c r="D920">
        <f>'M3'!O920</f>
        <v>0</v>
      </c>
      <c r="E920">
        <f>'M4'!O920</f>
        <v>0</v>
      </c>
      <c r="F920">
        <f t="shared" si="58"/>
        <v>1</v>
      </c>
      <c r="G920">
        <f t="shared" si="59"/>
        <v>1</v>
      </c>
      <c r="H920">
        <f t="shared" si="60"/>
        <v>1</v>
      </c>
      <c r="I920">
        <f t="shared" si="61"/>
        <v>1</v>
      </c>
    </row>
    <row r="921" spans="1:9" x14ac:dyDescent="0.3">
      <c r="A921">
        <v>0</v>
      </c>
      <c r="B921">
        <v>0</v>
      </c>
      <c r="C921">
        <f>'M2'!O921</f>
        <v>0</v>
      </c>
      <c r="D921">
        <f>'M3'!O921</f>
        <v>0</v>
      </c>
      <c r="E921">
        <f>'M4'!O921</f>
        <v>0</v>
      </c>
      <c r="F921">
        <f t="shared" si="58"/>
        <v>0</v>
      </c>
      <c r="G921">
        <f t="shared" si="59"/>
        <v>0</v>
      </c>
      <c r="H921">
        <f t="shared" si="60"/>
        <v>0</v>
      </c>
      <c r="I921">
        <f t="shared" si="61"/>
        <v>0</v>
      </c>
    </row>
    <row r="922" spans="1:9" x14ac:dyDescent="0.3">
      <c r="A922">
        <v>1</v>
      </c>
      <c r="B922">
        <v>0</v>
      </c>
      <c r="C922">
        <f>'M2'!O922</f>
        <v>0</v>
      </c>
      <c r="D922">
        <f>'M3'!O922</f>
        <v>0</v>
      </c>
      <c r="E922">
        <f>'M4'!O922</f>
        <v>0</v>
      </c>
      <c r="F922">
        <f t="shared" si="58"/>
        <v>1</v>
      </c>
      <c r="G922">
        <f t="shared" si="59"/>
        <v>1</v>
      </c>
      <c r="H922">
        <f t="shared" si="60"/>
        <v>1</v>
      </c>
      <c r="I922">
        <f t="shared" si="61"/>
        <v>1</v>
      </c>
    </row>
    <row r="923" spans="1:9" x14ac:dyDescent="0.3">
      <c r="A923">
        <v>0</v>
      </c>
      <c r="B923">
        <v>0</v>
      </c>
      <c r="C923">
        <f>'M2'!O923</f>
        <v>0</v>
      </c>
      <c r="D923">
        <f>'M3'!O923</f>
        <v>0</v>
      </c>
      <c r="E923">
        <f>'M4'!O923</f>
        <v>0</v>
      </c>
      <c r="F923">
        <f t="shared" si="58"/>
        <v>0</v>
      </c>
      <c r="G923">
        <f t="shared" si="59"/>
        <v>0</v>
      </c>
      <c r="H923">
        <f t="shared" si="60"/>
        <v>0</v>
      </c>
      <c r="I923">
        <f t="shared" si="61"/>
        <v>0</v>
      </c>
    </row>
    <row r="924" spans="1:9" x14ac:dyDescent="0.3">
      <c r="A924">
        <v>0</v>
      </c>
      <c r="B924">
        <v>0</v>
      </c>
      <c r="C924">
        <f>'M2'!O924</f>
        <v>0</v>
      </c>
      <c r="D924">
        <f>'M3'!O924</f>
        <v>0</v>
      </c>
      <c r="E924">
        <f>'M4'!O924</f>
        <v>0</v>
      </c>
      <c r="F924">
        <f t="shared" si="58"/>
        <v>0</v>
      </c>
      <c r="G924">
        <f t="shared" si="59"/>
        <v>0</v>
      </c>
      <c r="H924">
        <f t="shared" si="60"/>
        <v>0</v>
      </c>
      <c r="I924">
        <f t="shared" si="61"/>
        <v>0</v>
      </c>
    </row>
    <row r="925" spans="1:9" x14ac:dyDescent="0.3">
      <c r="A925">
        <v>1</v>
      </c>
      <c r="B925">
        <v>0</v>
      </c>
      <c r="C925">
        <f>'M2'!O925</f>
        <v>0</v>
      </c>
      <c r="D925">
        <f>'M3'!O925</f>
        <v>0</v>
      </c>
      <c r="E925">
        <f>'M4'!O925</f>
        <v>0</v>
      </c>
      <c r="F925">
        <f t="shared" si="58"/>
        <v>1</v>
      </c>
      <c r="G925">
        <f t="shared" si="59"/>
        <v>1</v>
      </c>
      <c r="H925">
        <f t="shared" si="60"/>
        <v>1</v>
      </c>
      <c r="I925">
        <f t="shared" si="61"/>
        <v>1</v>
      </c>
    </row>
    <row r="926" spans="1:9" x14ac:dyDescent="0.3">
      <c r="A926">
        <v>1</v>
      </c>
      <c r="B926">
        <v>1</v>
      </c>
      <c r="C926">
        <f>'M2'!O926</f>
        <v>1</v>
      </c>
      <c r="D926">
        <f>'M3'!O926</f>
        <v>1</v>
      </c>
      <c r="E926">
        <f>'M4'!O926</f>
        <v>1</v>
      </c>
      <c r="F926">
        <f t="shared" si="58"/>
        <v>0</v>
      </c>
      <c r="G926">
        <f t="shared" si="59"/>
        <v>0</v>
      </c>
      <c r="H926">
        <f t="shared" si="60"/>
        <v>0</v>
      </c>
      <c r="I926">
        <f t="shared" si="61"/>
        <v>0</v>
      </c>
    </row>
    <row r="927" spans="1:9" x14ac:dyDescent="0.3">
      <c r="A927">
        <v>1</v>
      </c>
      <c r="B927">
        <v>0</v>
      </c>
      <c r="C927">
        <f>'M2'!O927</f>
        <v>0</v>
      </c>
      <c r="D927">
        <f>'M3'!O927</f>
        <v>0</v>
      </c>
      <c r="E927">
        <f>'M4'!O927</f>
        <v>0</v>
      </c>
      <c r="F927">
        <f t="shared" si="58"/>
        <v>1</v>
      </c>
      <c r="G927">
        <f t="shared" si="59"/>
        <v>1</v>
      </c>
      <c r="H927">
        <f t="shared" si="60"/>
        <v>1</v>
      </c>
      <c r="I927">
        <f t="shared" si="61"/>
        <v>1</v>
      </c>
    </row>
    <row r="928" spans="1:9" x14ac:dyDescent="0.3">
      <c r="A928">
        <v>0</v>
      </c>
      <c r="B928">
        <v>0</v>
      </c>
      <c r="C928">
        <f>'M2'!O928</f>
        <v>0</v>
      </c>
      <c r="D928">
        <f>'M3'!O928</f>
        <v>0</v>
      </c>
      <c r="E928">
        <f>'M4'!O928</f>
        <v>0</v>
      </c>
      <c r="F928">
        <f t="shared" si="58"/>
        <v>0</v>
      </c>
      <c r="G928">
        <f t="shared" si="59"/>
        <v>0</v>
      </c>
      <c r="H928">
        <f t="shared" si="60"/>
        <v>0</v>
      </c>
      <c r="I928">
        <f t="shared" si="61"/>
        <v>0</v>
      </c>
    </row>
    <row r="929" spans="1:9" x14ac:dyDescent="0.3">
      <c r="A929">
        <v>0</v>
      </c>
      <c r="B929">
        <v>0</v>
      </c>
      <c r="C929">
        <f>'M2'!O929</f>
        <v>0</v>
      </c>
      <c r="D929">
        <f>'M3'!O929</f>
        <v>0</v>
      </c>
      <c r="E929">
        <f>'M4'!O929</f>
        <v>0</v>
      </c>
      <c r="F929">
        <f t="shared" si="58"/>
        <v>0</v>
      </c>
      <c r="G929">
        <f t="shared" si="59"/>
        <v>0</v>
      </c>
      <c r="H929">
        <f t="shared" si="60"/>
        <v>0</v>
      </c>
      <c r="I929">
        <f t="shared" si="61"/>
        <v>0</v>
      </c>
    </row>
    <row r="930" spans="1:9" x14ac:dyDescent="0.3">
      <c r="A930">
        <v>0</v>
      </c>
      <c r="B930">
        <v>1</v>
      </c>
      <c r="C930">
        <f>'M2'!O930</f>
        <v>1</v>
      </c>
      <c r="D930">
        <f>'M3'!O930</f>
        <v>1</v>
      </c>
      <c r="E930">
        <f>'M4'!O930</f>
        <v>1</v>
      </c>
      <c r="F930">
        <f t="shared" si="58"/>
        <v>-1</v>
      </c>
      <c r="G930">
        <f t="shared" si="59"/>
        <v>-1</v>
      </c>
      <c r="H930">
        <f t="shared" si="60"/>
        <v>-1</v>
      </c>
      <c r="I930">
        <f t="shared" si="61"/>
        <v>-1</v>
      </c>
    </row>
    <row r="931" spans="1:9" x14ac:dyDescent="0.3">
      <c r="A931">
        <v>1</v>
      </c>
      <c r="B931">
        <v>1</v>
      </c>
      <c r="C931">
        <f>'M2'!O931</f>
        <v>1</v>
      </c>
      <c r="D931">
        <f>'M3'!O931</f>
        <v>1</v>
      </c>
      <c r="E931">
        <f>'M4'!O931</f>
        <v>1</v>
      </c>
      <c r="F931">
        <f t="shared" si="58"/>
        <v>0</v>
      </c>
      <c r="G931">
        <f t="shared" si="59"/>
        <v>0</v>
      </c>
      <c r="H931">
        <f t="shared" si="60"/>
        <v>0</v>
      </c>
      <c r="I931">
        <f t="shared" si="61"/>
        <v>0</v>
      </c>
    </row>
    <row r="932" spans="1:9" x14ac:dyDescent="0.3">
      <c r="A932">
        <v>0</v>
      </c>
      <c r="B932">
        <v>0</v>
      </c>
      <c r="C932">
        <f>'M2'!O932</f>
        <v>0</v>
      </c>
      <c r="D932">
        <f>'M3'!O932</f>
        <v>0</v>
      </c>
      <c r="E932">
        <f>'M4'!O932</f>
        <v>0</v>
      </c>
      <c r="F932">
        <f t="shared" si="58"/>
        <v>0</v>
      </c>
      <c r="G932">
        <f t="shared" si="59"/>
        <v>0</v>
      </c>
      <c r="H932">
        <f t="shared" si="60"/>
        <v>0</v>
      </c>
      <c r="I932">
        <f t="shared" si="61"/>
        <v>0</v>
      </c>
    </row>
    <row r="933" spans="1:9" x14ac:dyDescent="0.3">
      <c r="A933">
        <v>1</v>
      </c>
      <c r="B933">
        <v>1</v>
      </c>
      <c r="C933">
        <f>'M2'!O933</f>
        <v>1</v>
      </c>
      <c r="D933">
        <f>'M3'!O933</f>
        <v>1</v>
      </c>
      <c r="E933">
        <f>'M4'!O933</f>
        <v>1</v>
      </c>
      <c r="F933">
        <f t="shared" si="58"/>
        <v>0</v>
      </c>
      <c r="G933">
        <f t="shared" si="59"/>
        <v>0</v>
      </c>
      <c r="H933">
        <f t="shared" si="60"/>
        <v>0</v>
      </c>
      <c r="I933">
        <f t="shared" si="61"/>
        <v>0</v>
      </c>
    </row>
    <row r="934" spans="1:9" x14ac:dyDescent="0.3">
      <c r="A934">
        <v>0</v>
      </c>
      <c r="B934">
        <v>1</v>
      </c>
      <c r="C934">
        <f>'M2'!O934</f>
        <v>1</v>
      </c>
      <c r="D934">
        <f>'M3'!O934</f>
        <v>1</v>
      </c>
      <c r="E934">
        <f>'M4'!O934</f>
        <v>1</v>
      </c>
      <c r="F934">
        <f t="shared" si="58"/>
        <v>-1</v>
      </c>
      <c r="G934">
        <f t="shared" si="59"/>
        <v>-1</v>
      </c>
      <c r="H934">
        <f t="shared" si="60"/>
        <v>-1</v>
      </c>
      <c r="I934">
        <f t="shared" si="61"/>
        <v>-1</v>
      </c>
    </row>
    <row r="935" spans="1:9" x14ac:dyDescent="0.3">
      <c r="A935">
        <v>1</v>
      </c>
      <c r="B935">
        <v>0</v>
      </c>
      <c r="C935">
        <f>'M2'!O935</f>
        <v>0</v>
      </c>
      <c r="D935">
        <f>'M3'!O935</f>
        <v>0</v>
      </c>
      <c r="E935">
        <f>'M4'!O935</f>
        <v>0</v>
      </c>
      <c r="F935">
        <f t="shared" si="58"/>
        <v>1</v>
      </c>
      <c r="G935">
        <f t="shared" si="59"/>
        <v>1</v>
      </c>
      <c r="H935">
        <f t="shared" si="60"/>
        <v>1</v>
      </c>
      <c r="I935">
        <f t="shared" si="61"/>
        <v>1</v>
      </c>
    </row>
    <row r="936" spans="1:9" x14ac:dyDescent="0.3">
      <c r="A936">
        <v>0</v>
      </c>
      <c r="B936">
        <v>0</v>
      </c>
      <c r="C936">
        <f>'M2'!O936</f>
        <v>0</v>
      </c>
      <c r="D936">
        <f>'M3'!O936</f>
        <v>0</v>
      </c>
      <c r="E936">
        <f>'M4'!O936</f>
        <v>0</v>
      </c>
      <c r="F936">
        <f t="shared" si="58"/>
        <v>0</v>
      </c>
      <c r="G936">
        <f t="shared" si="59"/>
        <v>0</v>
      </c>
      <c r="H936">
        <f t="shared" si="60"/>
        <v>0</v>
      </c>
      <c r="I936">
        <f t="shared" si="61"/>
        <v>0</v>
      </c>
    </row>
    <row r="937" spans="1:9" x14ac:dyDescent="0.3">
      <c r="A937">
        <v>0</v>
      </c>
      <c r="B937">
        <v>0</v>
      </c>
      <c r="C937">
        <f>'M2'!O937</f>
        <v>0</v>
      </c>
      <c r="D937">
        <f>'M3'!O937</f>
        <v>0</v>
      </c>
      <c r="E937">
        <f>'M4'!O937</f>
        <v>0</v>
      </c>
      <c r="F937">
        <f t="shared" si="58"/>
        <v>0</v>
      </c>
      <c r="G937">
        <f t="shared" si="59"/>
        <v>0</v>
      </c>
      <c r="H937">
        <f t="shared" si="60"/>
        <v>0</v>
      </c>
      <c r="I937">
        <f t="shared" si="61"/>
        <v>0</v>
      </c>
    </row>
    <row r="938" spans="1:9" x14ac:dyDescent="0.3">
      <c r="A938">
        <v>1</v>
      </c>
      <c r="B938">
        <v>0</v>
      </c>
      <c r="C938">
        <f>'M2'!O938</f>
        <v>0</v>
      </c>
      <c r="D938">
        <f>'M3'!O938</f>
        <v>0</v>
      </c>
      <c r="E938">
        <f>'M4'!O938</f>
        <v>0</v>
      </c>
      <c r="F938">
        <f t="shared" si="58"/>
        <v>1</v>
      </c>
      <c r="G938">
        <f t="shared" si="59"/>
        <v>1</v>
      </c>
      <c r="H938">
        <f t="shared" si="60"/>
        <v>1</v>
      </c>
      <c r="I938">
        <f t="shared" si="61"/>
        <v>1</v>
      </c>
    </row>
    <row r="939" spans="1:9" x14ac:dyDescent="0.3">
      <c r="A939">
        <v>1</v>
      </c>
      <c r="B939">
        <v>0</v>
      </c>
      <c r="C939">
        <f>'M2'!O939</f>
        <v>0</v>
      </c>
      <c r="D939">
        <f>'M3'!O939</f>
        <v>0</v>
      </c>
      <c r="E939">
        <f>'M4'!O939</f>
        <v>0</v>
      </c>
      <c r="F939">
        <f t="shared" si="58"/>
        <v>1</v>
      </c>
      <c r="G939">
        <f t="shared" si="59"/>
        <v>1</v>
      </c>
      <c r="H939">
        <f t="shared" si="60"/>
        <v>1</v>
      </c>
      <c r="I939">
        <f t="shared" si="61"/>
        <v>1</v>
      </c>
    </row>
    <row r="940" spans="1:9" x14ac:dyDescent="0.3">
      <c r="A940">
        <v>0</v>
      </c>
      <c r="B940">
        <v>0</v>
      </c>
      <c r="C940">
        <f>'M2'!O940</f>
        <v>0</v>
      </c>
      <c r="D940">
        <f>'M3'!O940</f>
        <v>0</v>
      </c>
      <c r="E940">
        <f>'M4'!O940</f>
        <v>0</v>
      </c>
      <c r="F940">
        <f t="shared" si="58"/>
        <v>0</v>
      </c>
      <c r="G940">
        <f t="shared" si="59"/>
        <v>0</v>
      </c>
      <c r="H940">
        <f t="shared" si="60"/>
        <v>0</v>
      </c>
      <c r="I940">
        <f t="shared" si="61"/>
        <v>0</v>
      </c>
    </row>
    <row r="941" spans="1:9" x14ac:dyDescent="0.3">
      <c r="A941">
        <v>1</v>
      </c>
      <c r="B941">
        <v>0</v>
      </c>
      <c r="C941">
        <f>'M2'!O941</f>
        <v>0</v>
      </c>
      <c r="D941">
        <f>'M3'!O941</f>
        <v>0</v>
      </c>
      <c r="E941">
        <f>'M4'!O941</f>
        <v>0</v>
      </c>
      <c r="F941">
        <f t="shared" si="58"/>
        <v>1</v>
      </c>
      <c r="G941">
        <f t="shared" si="59"/>
        <v>1</v>
      </c>
      <c r="H941">
        <f t="shared" si="60"/>
        <v>1</v>
      </c>
      <c r="I941">
        <f t="shared" si="61"/>
        <v>1</v>
      </c>
    </row>
    <row r="942" spans="1:9" x14ac:dyDescent="0.3">
      <c r="A942">
        <v>1</v>
      </c>
      <c r="B942">
        <v>1</v>
      </c>
      <c r="C942">
        <f>'M2'!O942</f>
        <v>1</v>
      </c>
      <c r="D942">
        <f>'M3'!O942</f>
        <v>1</v>
      </c>
      <c r="E942">
        <f>'M4'!O942</f>
        <v>1</v>
      </c>
      <c r="F942">
        <f t="shared" si="58"/>
        <v>0</v>
      </c>
      <c r="G942">
        <f t="shared" si="59"/>
        <v>0</v>
      </c>
      <c r="H942">
        <f t="shared" si="60"/>
        <v>0</v>
      </c>
      <c r="I942">
        <f t="shared" si="61"/>
        <v>0</v>
      </c>
    </row>
    <row r="943" spans="1:9" x14ac:dyDescent="0.3">
      <c r="A943">
        <v>0</v>
      </c>
      <c r="B943">
        <v>0</v>
      </c>
      <c r="C943">
        <f>'M2'!O943</f>
        <v>0</v>
      </c>
      <c r="D943">
        <f>'M3'!O943</f>
        <v>0</v>
      </c>
      <c r="E943">
        <f>'M4'!O943</f>
        <v>0</v>
      </c>
      <c r="F943">
        <f t="shared" si="58"/>
        <v>0</v>
      </c>
      <c r="G943">
        <f t="shared" si="59"/>
        <v>0</v>
      </c>
      <c r="H943">
        <f t="shared" si="60"/>
        <v>0</v>
      </c>
      <c r="I943">
        <f t="shared" si="61"/>
        <v>0</v>
      </c>
    </row>
    <row r="944" spans="1:9" x14ac:dyDescent="0.3">
      <c r="A944">
        <v>0</v>
      </c>
      <c r="B944">
        <v>0</v>
      </c>
      <c r="C944">
        <f>'M2'!O944</f>
        <v>0</v>
      </c>
      <c r="D944">
        <f>'M3'!O944</f>
        <v>0</v>
      </c>
      <c r="E944">
        <f>'M4'!O944</f>
        <v>0</v>
      </c>
      <c r="F944">
        <f t="shared" si="58"/>
        <v>0</v>
      </c>
      <c r="G944">
        <f t="shared" si="59"/>
        <v>0</v>
      </c>
      <c r="H944">
        <f t="shared" si="60"/>
        <v>0</v>
      </c>
      <c r="I944">
        <f t="shared" si="61"/>
        <v>0</v>
      </c>
    </row>
    <row r="945" spans="1:9" x14ac:dyDescent="0.3">
      <c r="A945">
        <v>0</v>
      </c>
      <c r="B945">
        <v>0</v>
      </c>
      <c r="C945">
        <f>'M2'!O945</f>
        <v>0</v>
      </c>
      <c r="D945">
        <f>'M3'!O945</f>
        <v>0</v>
      </c>
      <c r="E945">
        <f>'M4'!O945</f>
        <v>0</v>
      </c>
      <c r="F945">
        <f t="shared" si="58"/>
        <v>0</v>
      </c>
      <c r="G945">
        <f t="shared" si="59"/>
        <v>0</v>
      </c>
      <c r="H945">
        <f t="shared" si="60"/>
        <v>0</v>
      </c>
      <c r="I945">
        <f t="shared" si="61"/>
        <v>0</v>
      </c>
    </row>
    <row r="946" spans="1:9" x14ac:dyDescent="0.3">
      <c r="A946">
        <v>1</v>
      </c>
      <c r="B946">
        <v>0</v>
      </c>
      <c r="C946">
        <f>'M2'!O946</f>
        <v>0</v>
      </c>
      <c r="D946">
        <f>'M3'!O946</f>
        <v>0</v>
      </c>
      <c r="E946">
        <f>'M4'!O946</f>
        <v>0</v>
      </c>
      <c r="F946">
        <f t="shared" si="58"/>
        <v>1</v>
      </c>
      <c r="G946">
        <f t="shared" si="59"/>
        <v>1</v>
      </c>
      <c r="H946">
        <f t="shared" si="60"/>
        <v>1</v>
      </c>
      <c r="I946">
        <f t="shared" si="61"/>
        <v>1</v>
      </c>
    </row>
    <row r="947" spans="1:9" x14ac:dyDescent="0.3">
      <c r="A947">
        <v>0</v>
      </c>
      <c r="B947">
        <v>0</v>
      </c>
      <c r="C947">
        <f>'M2'!O947</f>
        <v>0</v>
      </c>
      <c r="D947">
        <f>'M3'!O947</f>
        <v>0</v>
      </c>
      <c r="E947">
        <f>'M4'!O947</f>
        <v>0</v>
      </c>
      <c r="F947">
        <f t="shared" si="58"/>
        <v>0</v>
      </c>
      <c r="G947">
        <f t="shared" si="59"/>
        <v>0</v>
      </c>
      <c r="H947">
        <f t="shared" si="60"/>
        <v>0</v>
      </c>
      <c r="I947">
        <f t="shared" si="61"/>
        <v>0</v>
      </c>
    </row>
    <row r="948" spans="1:9" x14ac:dyDescent="0.3">
      <c r="A948">
        <v>0</v>
      </c>
      <c r="B948">
        <v>0</v>
      </c>
      <c r="C948">
        <f>'M2'!O948</f>
        <v>0</v>
      </c>
      <c r="D948">
        <f>'M3'!O948</f>
        <v>0</v>
      </c>
      <c r="E948">
        <f>'M4'!O948</f>
        <v>0</v>
      </c>
      <c r="F948">
        <f t="shared" si="58"/>
        <v>0</v>
      </c>
      <c r="G948">
        <f t="shared" si="59"/>
        <v>0</v>
      </c>
      <c r="H948">
        <f t="shared" si="60"/>
        <v>0</v>
      </c>
      <c r="I948">
        <f t="shared" si="61"/>
        <v>0</v>
      </c>
    </row>
    <row r="949" spans="1:9" x14ac:dyDescent="0.3">
      <c r="A949">
        <v>0</v>
      </c>
      <c r="B949">
        <v>0</v>
      </c>
      <c r="C949">
        <f>'M2'!O949</f>
        <v>0</v>
      </c>
      <c r="D949">
        <f>'M3'!O949</f>
        <v>0</v>
      </c>
      <c r="E949">
        <f>'M4'!O949</f>
        <v>0</v>
      </c>
      <c r="F949">
        <f t="shared" si="58"/>
        <v>0</v>
      </c>
      <c r="G949">
        <f t="shared" si="59"/>
        <v>0</v>
      </c>
      <c r="H949">
        <f t="shared" si="60"/>
        <v>0</v>
      </c>
      <c r="I949">
        <f t="shared" si="61"/>
        <v>0</v>
      </c>
    </row>
    <row r="950" spans="1:9" x14ac:dyDescent="0.3">
      <c r="A950">
        <v>0</v>
      </c>
      <c r="B950">
        <v>0</v>
      </c>
      <c r="C950">
        <f>'M2'!O950</f>
        <v>0</v>
      </c>
      <c r="D950">
        <f>'M3'!O950</f>
        <v>0</v>
      </c>
      <c r="E950">
        <f>'M4'!O950</f>
        <v>0</v>
      </c>
      <c r="F950">
        <f t="shared" si="58"/>
        <v>0</v>
      </c>
      <c r="G950">
        <f t="shared" si="59"/>
        <v>0</v>
      </c>
      <c r="H950">
        <f t="shared" si="60"/>
        <v>0</v>
      </c>
      <c r="I950">
        <f t="shared" si="61"/>
        <v>0</v>
      </c>
    </row>
    <row r="951" spans="1:9" x14ac:dyDescent="0.3">
      <c r="A951">
        <v>1</v>
      </c>
      <c r="B951">
        <v>0</v>
      </c>
      <c r="C951">
        <f>'M2'!O951</f>
        <v>0</v>
      </c>
      <c r="D951">
        <f>'M3'!O951</f>
        <v>0</v>
      </c>
      <c r="E951">
        <f>'M4'!O951</f>
        <v>0</v>
      </c>
      <c r="F951">
        <f t="shared" si="58"/>
        <v>1</v>
      </c>
      <c r="G951">
        <f t="shared" si="59"/>
        <v>1</v>
      </c>
      <c r="H951">
        <f t="shared" si="60"/>
        <v>1</v>
      </c>
      <c r="I951">
        <f t="shared" si="61"/>
        <v>1</v>
      </c>
    </row>
    <row r="952" spans="1:9" x14ac:dyDescent="0.3">
      <c r="A952">
        <v>0</v>
      </c>
      <c r="B952">
        <v>0</v>
      </c>
      <c r="C952">
        <f>'M2'!O952</f>
        <v>0</v>
      </c>
      <c r="D952">
        <f>'M3'!O952</f>
        <v>0</v>
      </c>
      <c r="E952">
        <f>'M4'!O952</f>
        <v>0</v>
      </c>
      <c r="F952">
        <f t="shared" si="58"/>
        <v>0</v>
      </c>
      <c r="G952">
        <f t="shared" si="59"/>
        <v>0</v>
      </c>
      <c r="H952">
        <f t="shared" si="60"/>
        <v>0</v>
      </c>
      <c r="I952">
        <f t="shared" si="61"/>
        <v>0</v>
      </c>
    </row>
    <row r="953" spans="1:9" x14ac:dyDescent="0.3">
      <c r="A953">
        <v>0</v>
      </c>
      <c r="B953">
        <v>0</v>
      </c>
      <c r="C953">
        <f>'M2'!O953</f>
        <v>0</v>
      </c>
      <c r="D953">
        <f>'M3'!O953</f>
        <v>0</v>
      </c>
      <c r="E953">
        <f>'M4'!O953</f>
        <v>0</v>
      </c>
      <c r="F953">
        <f t="shared" si="58"/>
        <v>0</v>
      </c>
      <c r="G953">
        <f t="shared" si="59"/>
        <v>0</v>
      </c>
      <c r="H953">
        <f t="shared" si="60"/>
        <v>0</v>
      </c>
      <c r="I953">
        <f t="shared" si="61"/>
        <v>0</v>
      </c>
    </row>
    <row r="954" spans="1:9" x14ac:dyDescent="0.3">
      <c r="A954">
        <v>1</v>
      </c>
      <c r="B954">
        <v>0</v>
      </c>
      <c r="C954">
        <f>'M2'!O954</f>
        <v>0</v>
      </c>
      <c r="D954">
        <f>'M3'!O954</f>
        <v>0</v>
      </c>
      <c r="E954">
        <f>'M4'!O954</f>
        <v>0</v>
      </c>
      <c r="F954">
        <f t="shared" si="58"/>
        <v>1</v>
      </c>
      <c r="G954">
        <f t="shared" si="59"/>
        <v>1</v>
      </c>
      <c r="H954">
        <f t="shared" si="60"/>
        <v>1</v>
      </c>
      <c r="I954">
        <f t="shared" si="61"/>
        <v>1</v>
      </c>
    </row>
    <row r="955" spans="1:9" x14ac:dyDescent="0.3">
      <c r="A955">
        <v>0</v>
      </c>
      <c r="B955">
        <v>0</v>
      </c>
      <c r="C955">
        <f>'M2'!O955</f>
        <v>0</v>
      </c>
      <c r="D955">
        <f>'M3'!O955</f>
        <v>0</v>
      </c>
      <c r="E955">
        <f>'M4'!O955</f>
        <v>0</v>
      </c>
      <c r="F955">
        <f t="shared" si="58"/>
        <v>0</v>
      </c>
      <c r="G955">
        <f t="shared" si="59"/>
        <v>0</v>
      </c>
      <c r="H955">
        <f t="shared" si="60"/>
        <v>0</v>
      </c>
      <c r="I955">
        <f t="shared" si="61"/>
        <v>0</v>
      </c>
    </row>
    <row r="956" spans="1:9" x14ac:dyDescent="0.3">
      <c r="A956">
        <v>1</v>
      </c>
      <c r="B956">
        <v>0</v>
      </c>
      <c r="C956">
        <f>'M2'!O956</f>
        <v>0</v>
      </c>
      <c r="D956">
        <f>'M3'!O956</f>
        <v>0</v>
      </c>
      <c r="E956">
        <f>'M4'!O956</f>
        <v>0</v>
      </c>
      <c r="F956">
        <f t="shared" si="58"/>
        <v>1</v>
      </c>
      <c r="G956">
        <f t="shared" si="59"/>
        <v>1</v>
      </c>
      <c r="H956">
        <f t="shared" si="60"/>
        <v>1</v>
      </c>
      <c r="I956">
        <f t="shared" si="61"/>
        <v>1</v>
      </c>
    </row>
    <row r="957" spans="1:9" x14ac:dyDescent="0.3">
      <c r="A957">
        <v>0</v>
      </c>
      <c r="B957">
        <v>0</v>
      </c>
      <c r="C957">
        <f>'M2'!O957</f>
        <v>0</v>
      </c>
      <c r="D957">
        <f>'M3'!O957</f>
        <v>0</v>
      </c>
      <c r="E957">
        <f>'M4'!O957</f>
        <v>0</v>
      </c>
      <c r="F957">
        <f t="shared" si="58"/>
        <v>0</v>
      </c>
      <c r="G957">
        <f t="shared" si="59"/>
        <v>0</v>
      </c>
      <c r="H957">
        <f t="shared" si="60"/>
        <v>0</v>
      </c>
      <c r="I957">
        <f t="shared" si="61"/>
        <v>0</v>
      </c>
    </row>
    <row r="958" spans="1:9" x14ac:dyDescent="0.3">
      <c r="A958">
        <v>0</v>
      </c>
      <c r="B958">
        <v>0</v>
      </c>
      <c r="C958">
        <f>'M2'!O958</f>
        <v>0</v>
      </c>
      <c r="D958">
        <f>'M3'!O958</f>
        <v>0</v>
      </c>
      <c r="E958">
        <f>'M4'!O958</f>
        <v>0</v>
      </c>
      <c r="F958">
        <f t="shared" si="58"/>
        <v>0</v>
      </c>
      <c r="G958">
        <f t="shared" si="59"/>
        <v>0</v>
      </c>
      <c r="H958">
        <f t="shared" si="60"/>
        <v>0</v>
      </c>
      <c r="I958">
        <f t="shared" si="61"/>
        <v>0</v>
      </c>
    </row>
    <row r="959" spans="1:9" x14ac:dyDescent="0.3">
      <c r="A959">
        <v>0</v>
      </c>
      <c r="B959">
        <v>0</v>
      </c>
      <c r="C959">
        <f>'M2'!O959</f>
        <v>0</v>
      </c>
      <c r="D959">
        <f>'M3'!O959</f>
        <v>0</v>
      </c>
      <c r="E959">
        <f>'M4'!O959</f>
        <v>0</v>
      </c>
      <c r="F959">
        <f t="shared" si="58"/>
        <v>0</v>
      </c>
      <c r="G959">
        <f t="shared" si="59"/>
        <v>0</v>
      </c>
      <c r="H959">
        <f t="shared" si="60"/>
        <v>0</v>
      </c>
      <c r="I959">
        <f t="shared" si="61"/>
        <v>0</v>
      </c>
    </row>
    <row r="960" spans="1:9" x14ac:dyDescent="0.3">
      <c r="A960">
        <v>0</v>
      </c>
      <c r="B960">
        <v>0</v>
      </c>
      <c r="C960">
        <f>'M2'!O960</f>
        <v>0</v>
      </c>
      <c r="D960">
        <f>'M3'!O960</f>
        <v>0</v>
      </c>
      <c r="E960">
        <f>'M4'!O960</f>
        <v>0</v>
      </c>
      <c r="F960">
        <f t="shared" si="58"/>
        <v>0</v>
      </c>
      <c r="G960">
        <f t="shared" si="59"/>
        <v>0</v>
      </c>
      <c r="H960">
        <f t="shared" si="60"/>
        <v>0</v>
      </c>
      <c r="I960">
        <f t="shared" si="61"/>
        <v>0</v>
      </c>
    </row>
    <row r="961" spans="1:9" x14ac:dyDescent="0.3">
      <c r="A961">
        <v>0</v>
      </c>
      <c r="B961">
        <v>0</v>
      </c>
      <c r="C961">
        <f>'M2'!O961</f>
        <v>0</v>
      </c>
      <c r="D961">
        <f>'M3'!O961</f>
        <v>0</v>
      </c>
      <c r="E961">
        <f>'M4'!O961</f>
        <v>0</v>
      </c>
      <c r="F961">
        <f t="shared" si="58"/>
        <v>0</v>
      </c>
      <c r="G961">
        <f t="shared" si="59"/>
        <v>0</v>
      </c>
      <c r="H961">
        <f t="shared" si="60"/>
        <v>0</v>
      </c>
      <c r="I961">
        <f t="shared" si="61"/>
        <v>0</v>
      </c>
    </row>
    <row r="962" spans="1:9" x14ac:dyDescent="0.3">
      <c r="A962">
        <v>1</v>
      </c>
      <c r="B962">
        <v>0</v>
      </c>
      <c r="C962">
        <f>'M2'!O962</f>
        <v>0</v>
      </c>
      <c r="D962">
        <f>'M3'!O962</f>
        <v>0</v>
      </c>
      <c r="E962">
        <f>'M4'!O962</f>
        <v>0</v>
      </c>
      <c r="F962">
        <f t="shared" si="58"/>
        <v>1</v>
      </c>
      <c r="G962">
        <f t="shared" si="59"/>
        <v>1</v>
      </c>
      <c r="H962">
        <f t="shared" si="60"/>
        <v>1</v>
      </c>
      <c r="I962">
        <f t="shared" si="61"/>
        <v>1</v>
      </c>
    </row>
    <row r="963" spans="1:9" x14ac:dyDescent="0.3">
      <c r="A963">
        <v>1</v>
      </c>
      <c r="B963">
        <v>0</v>
      </c>
      <c r="C963">
        <f>'M2'!O963</f>
        <v>0</v>
      </c>
      <c r="D963">
        <f>'M3'!O963</f>
        <v>0</v>
      </c>
      <c r="E963">
        <f>'M4'!O963</f>
        <v>0</v>
      </c>
      <c r="F963">
        <f t="shared" ref="F963:F970" si="62">$A963-B963</f>
        <v>1</v>
      </c>
      <c r="G963">
        <f t="shared" ref="G963:G970" si="63">$A963-C963</f>
        <v>1</v>
      </c>
      <c r="H963">
        <f t="shared" ref="H963:H970" si="64">$A963-D963</f>
        <v>1</v>
      </c>
      <c r="I963">
        <f t="shared" ref="I963:I970" si="65">$A963-E963</f>
        <v>1</v>
      </c>
    </row>
    <row r="964" spans="1:9" x14ac:dyDescent="0.3">
      <c r="A964">
        <v>0</v>
      </c>
      <c r="B964">
        <v>0</v>
      </c>
      <c r="C964">
        <f>'M2'!O964</f>
        <v>0</v>
      </c>
      <c r="D964">
        <f>'M3'!O964</f>
        <v>0</v>
      </c>
      <c r="E964">
        <f>'M4'!O964</f>
        <v>0</v>
      </c>
      <c r="F964">
        <f t="shared" si="62"/>
        <v>0</v>
      </c>
      <c r="G964">
        <f t="shared" si="63"/>
        <v>0</v>
      </c>
      <c r="H964">
        <f t="shared" si="64"/>
        <v>0</v>
      </c>
      <c r="I964">
        <f t="shared" si="65"/>
        <v>0</v>
      </c>
    </row>
    <row r="965" spans="1:9" x14ac:dyDescent="0.3">
      <c r="A965">
        <v>0</v>
      </c>
      <c r="B965">
        <v>0</v>
      </c>
      <c r="C965">
        <f>'M2'!O965</f>
        <v>0</v>
      </c>
      <c r="D965">
        <f>'M3'!O965</f>
        <v>0</v>
      </c>
      <c r="E965">
        <f>'M4'!O965</f>
        <v>0</v>
      </c>
      <c r="F965">
        <f t="shared" si="62"/>
        <v>0</v>
      </c>
      <c r="G965">
        <f t="shared" si="63"/>
        <v>0</v>
      </c>
      <c r="H965">
        <f t="shared" si="64"/>
        <v>0</v>
      </c>
      <c r="I965">
        <f t="shared" si="65"/>
        <v>0</v>
      </c>
    </row>
    <row r="966" spans="1:9" x14ac:dyDescent="0.3">
      <c r="A966">
        <v>0</v>
      </c>
      <c r="B966">
        <v>0</v>
      </c>
      <c r="C966">
        <f>'M2'!O966</f>
        <v>0</v>
      </c>
      <c r="D966">
        <f>'M3'!O966</f>
        <v>0</v>
      </c>
      <c r="E966">
        <f>'M4'!O966</f>
        <v>0</v>
      </c>
      <c r="F966">
        <f t="shared" si="62"/>
        <v>0</v>
      </c>
      <c r="G966">
        <f t="shared" si="63"/>
        <v>0</v>
      </c>
      <c r="H966">
        <f t="shared" si="64"/>
        <v>0</v>
      </c>
      <c r="I966">
        <f t="shared" si="65"/>
        <v>0</v>
      </c>
    </row>
    <row r="967" spans="1:9" x14ac:dyDescent="0.3">
      <c r="A967">
        <v>1</v>
      </c>
      <c r="B967">
        <v>0</v>
      </c>
      <c r="C967">
        <f>'M2'!O967</f>
        <v>0</v>
      </c>
      <c r="D967">
        <f>'M3'!O967</f>
        <v>0</v>
      </c>
      <c r="E967">
        <f>'M4'!O967</f>
        <v>0</v>
      </c>
      <c r="F967">
        <f t="shared" si="62"/>
        <v>1</v>
      </c>
      <c r="G967">
        <f t="shared" si="63"/>
        <v>1</v>
      </c>
      <c r="H967">
        <f t="shared" si="64"/>
        <v>1</v>
      </c>
      <c r="I967">
        <f t="shared" si="65"/>
        <v>1</v>
      </c>
    </row>
    <row r="968" spans="1:9" x14ac:dyDescent="0.3">
      <c r="A968">
        <v>0</v>
      </c>
      <c r="B968">
        <v>0</v>
      </c>
      <c r="C968">
        <f>'M2'!O968</f>
        <v>0</v>
      </c>
      <c r="D968">
        <f>'M3'!O968</f>
        <v>0</v>
      </c>
      <c r="E968">
        <f>'M4'!O968</f>
        <v>0</v>
      </c>
      <c r="F968">
        <f t="shared" si="62"/>
        <v>0</v>
      </c>
      <c r="G968">
        <f t="shared" si="63"/>
        <v>0</v>
      </c>
      <c r="H968">
        <f t="shared" si="64"/>
        <v>0</v>
      </c>
      <c r="I968">
        <f t="shared" si="65"/>
        <v>0</v>
      </c>
    </row>
    <row r="969" spans="1:9" x14ac:dyDescent="0.3">
      <c r="A969">
        <v>0</v>
      </c>
      <c r="B969">
        <v>0</v>
      </c>
      <c r="C969">
        <f>'M2'!O969</f>
        <v>0</v>
      </c>
      <c r="D969">
        <f>'M3'!O969</f>
        <v>0</v>
      </c>
      <c r="E969">
        <f>'M4'!O969</f>
        <v>0</v>
      </c>
      <c r="F969">
        <f t="shared" si="62"/>
        <v>0</v>
      </c>
      <c r="G969">
        <f t="shared" si="63"/>
        <v>0</v>
      </c>
      <c r="H969">
        <f t="shared" si="64"/>
        <v>0</v>
      </c>
      <c r="I969">
        <f t="shared" si="65"/>
        <v>0</v>
      </c>
    </row>
    <row r="970" spans="1:9" x14ac:dyDescent="0.3">
      <c r="A970">
        <v>0</v>
      </c>
      <c r="B970">
        <v>0</v>
      </c>
      <c r="C970">
        <f>'M2'!O970</f>
        <v>0</v>
      </c>
      <c r="D970">
        <f>'M3'!O970</f>
        <v>0</v>
      </c>
      <c r="E970">
        <f>'M4'!O970</f>
        <v>0</v>
      </c>
      <c r="F970">
        <f t="shared" si="62"/>
        <v>0</v>
      </c>
      <c r="G970">
        <f t="shared" si="63"/>
        <v>0</v>
      </c>
      <c r="H970">
        <f t="shared" si="64"/>
        <v>0</v>
      </c>
      <c r="I970">
        <f t="shared" si="6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M1</vt:lpstr>
      <vt:lpstr>M2</vt:lpstr>
      <vt:lpstr>M3</vt:lpstr>
      <vt:lpstr>M4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FUCHANGFA</dc:creator>
  <cp:lastModifiedBy>Michael FUCHANGFA</cp:lastModifiedBy>
  <dcterms:created xsi:type="dcterms:W3CDTF">2022-10-26T15:54:22Z</dcterms:created>
  <dcterms:modified xsi:type="dcterms:W3CDTF">2022-10-26T17:10:24Z</dcterms:modified>
</cp:coreProperties>
</file>