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ihzhang/Documents/GitHub/psid-rs/results/RR_2/"/>
    </mc:Choice>
  </mc:AlternateContent>
  <xr:revisionPtr revIDLastSave="0" documentId="13_ncr:1_{138EA5C1-EF46-4C4F-AE64-8F8FA750ECD4}" xr6:coauthVersionLast="47" xr6:coauthVersionMax="47" xr10:uidLastSave="{00000000-0000-0000-0000-000000000000}"/>
  <bookViews>
    <workbookView xWindow="2340" yWindow="600" windowWidth="23440" windowHeight="12580" activeTab="4" xr2:uid="{00000000-000D-0000-FFFF-FFFF00000000}"/>
  </bookViews>
  <sheets>
    <sheet name="Table 1" sheetId="13" r:id="rId1"/>
    <sheet name="Table 2" sheetId="14" r:id="rId2"/>
    <sheet name="Table 3" sheetId="1" r:id="rId3"/>
    <sheet name="Table 4" sheetId="3" r:id="rId4"/>
    <sheet name="Table 5" sheetId="17" r:id="rId5"/>
    <sheet name="Table A1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6" l="1"/>
  <c r="F13" i="16"/>
  <c r="E13" i="16"/>
  <c r="D13" i="16"/>
  <c r="C13" i="16"/>
  <c r="B13" i="16"/>
  <c r="G12" i="16"/>
  <c r="G11" i="16"/>
  <c r="G10" i="16"/>
  <c r="G9" i="16"/>
  <c r="G6" i="16"/>
  <c r="F6" i="16"/>
  <c r="E6" i="16"/>
  <c r="D6" i="16"/>
  <c r="C6" i="16"/>
  <c r="B6" i="16"/>
  <c r="G5" i="16"/>
  <c r="G4" i="16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<sst xmlns="http://schemas.openxmlformats.org/spreadsheetml/2006/main" count="259" uniqueCount="198">
  <si>
    <t>Non-Hispanic Black</t>
  </si>
  <si>
    <t>Non-Hispanic White</t>
  </si>
  <si>
    <t>18-24</t>
  </si>
  <si>
    <t>25-34</t>
  </si>
  <si>
    <t>35-44</t>
  </si>
  <si>
    <t>45-54</t>
  </si>
  <si>
    <t>55-64</t>
  </si>
  <si>
    <t>65+</t>
  </si>
  <si>
    <t>1st Income Quartile</t>
  </si>
  <si>
    <t>2nd Income Quartile</t>
  </si>
  <si>
    <t>3rd Income Quartile</t>
  </si>
  <si>
    <t>4th Income Quartile</t>
  </si>
  <si>
    <t>Has a college degree</t>
  </si>
  <si>
    <t>Missing Education</t>
  </si>
  <si>
    <t>No college degree</t>
  </si>
  <si>
    <t>Neither Own nor Rent</t>
  </si>
  <si>
    <t>Own</t>
  </si>
  <si>
    <t>Did not live in a crowded housing unit</t>
  </si>
  <si>
    <t>Lived in a crowded housing unit</t>
  </si>
  <si>
    <t>Change in marital status</t>
  </si>
  <si>
    <t>No change in marital status</t>
  </si>
  <si>
    <t>Did not have a newborn</t>
  </si>
  <si>
    <t>Had a newborn</t>
  </si>
  <si>
    <t>Change in employment status</t>
  </si>
  <si>
    <t>No change in employment status</t>
  </si>
  <si>
    <t>Been at origin for 3+ years</t>
  </si>
  <si>
    <t>Have not been at origin for 3+ years</t>
  </si>
  <si>
    <t>Black Gentrifying</t>
  </si>
  <si>
    <t>Non-Black Gentrifying</t>
  </si>
  <si>
    <t>Race</t>
  </si>
  <si>
    <t>Missing</t>
  </si>
  <si>
    <t>Education</t>
  </si>
  <si>
    <t>Sex</t>
  </si>
  <si>
    <t>Tenure</t>
  </si>
  <si>
    <t>Family events</t>
  </si>
  <si>
    <t>Marital events</t>
  </si>
  <si>
    <t>Employment events</t>
  </si>
  <si>
    <t>Origin neighborhood type</t>
  </si>
  <si>
    <t>Origin neighborhood characteristics (Mean)</t>
  </si>
  <si>
    <t>Stayers</t>
  </si>
  <si>
    <t>N</t>
  </si>
  <si>
    <t>%</t>
  </si>
  <si>
    <t>Movers</t>
  </si>
  <si>
    <t xml:space="preserve">N </t>
  </si>
  <si>
    <t>Full Sample</t>
  </si>
  <si>
    <t>Age category</t>
  </si>
  <si>
    <t>Housing condition</t>
  </si>
  <si>
    <t>Length of time at residence</t>
  </si>
  <si>
    <t>Female</t>
  </si>
  <si>
    <t>Male</t>
  </si>
  <si>
    <t>MSA-wide vacancy rate</t>
  </si>
  <si>
    <t>Gentrifying</t>
  </si>
  <si>
    <t>Variable</t>
  </si>
  <si>
    <t>% Moved</t>
  </si>
  <si>
    <t>Avg. Distance Moved (miles), within-MSA movers only</t>
  </si>
  <si>
    <t>Avg. Poverty Rate at Destination Neighborhood, (within-MSA %tile)</t>
  </si>
  <si>
    <t>Income quartile (within-MSA and panel year)</t>
  </si>
  <si>
    <t>Variables</t>
  </si>
  <si>
    <t>Hispanic</t>
  </si>
  <si>
    <t>Non-Hispanic Asian</t>
  </si>
  <si>
    <t xml:space="preserve">Non-Hispanic Other </t>
  </si>
  <si>
    <t xml:space="preserve">Missing </t>
  </si>
  <si>
    <t>Within-MSA percentile poverty rate</t>
  </si>
  <si>
    <t>Black Nongentrifying</t>
  </si>
  <si>
    <t>Non-Black Nongentrifying</t>
  </si>
  <si>
    <t>Nongentrifying</t>
  </si>
  <si>
    <t>Origin Gentrification-Race Type</t>
  </si>
  <si>
    <t>Total</t>
  </si>
  <si>
    <t>15-17</t>
  </si>
  <si>
    <t>Renter</t>
  </si>
  <si>
    <t>Nongentrifiable</t>
  </si>
  <si>
    <t>Percent non-Hispanic White</t>
  </si>
  <si>
    <t>Avg. Destination % Non-Hispanic White</t>
  </si>
  <si>
    <t>-</t>
  </si>
  <si>
    <t>Note: Other racial groups included in sample but omitted here</t>
  </si>
  <si>
    <t>Income Quartile (Within-MSA and Panel Year)</t>
  </si>
  <si>
    <t>Income quartile (Within-MSA and Panel Year)</t>
  </si>
  <si>
    <t>Origin Neighborhood Gentrification Status</t>
  </si>
  <si>
    <t>Traditional Gentrification Theory</t>
  </si>
  <si>
    <t>Social Structural Sorting Perspective</t>
  </si>
  <si>
    <t>Hypothesis 1a: Racial Differences in Gentrification's Effects (Individual-Level Processes)</t>
  </si>
  <si>
    <t>Hypothesis 1b: Gentrification Moderates Racial Differences (Individual-Level Processes)</t>
  </si>
  <si>
    <t>Hypothesis 2a: Racial Differences in Gentrification's Effects (Neighborhood-Level Processes)</t>
  </si>
  <si>
    <t>Hypothesis 2b: Gentrification Moderates Racial Differences (Neighborhood-Level Processes)</t>
  </si>
  <si>
    <r>
      <t xml:space="preserve">• </t>
    </r>
    <r>
      <rPr>
        <b/>
        <sz val="12"/>
        <color theme="1"/>
        <rFont val="Times New Roman"/>
        <family val="1"/>
      </rPr>
      <t>Low-SES residents in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nongentrifying neighborhoods</t>
    </r>
    <r>
      <rPr>
        <sz val="12"/>
        <color theme="1"/>
        <rFont val="Times New Roman"/>
        <family val="1"/>
      </rPr>
      <t>.</t>
    </r>
  </si>
  <si>
    <r>
      <t xml:space="preserve">• (Individual-Level Processes) </t>
    </r>
    <r>
      <rPr>
        <b/>
        <sz val="12"/>
        <color theme="1"/>
        <rFont val="Times New Roman"/>
        <family val="1"/>
      </rPr>
      <t>Low-SES Black residents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White residents</t>
    </r>
    <r>
      <rPr>
        <sz val="12"/>
        <color theme="1"/>
        <rFont val="Times New Roman"/>
        <family val="1"/>
      </rPr>
      <t>. 
•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(Neighborhood-Level Processes) </t>
    </r>
    <r>
      <rPr>
        <b/>
        <sz val="12"/>
        <color theme="1"/>
        <rFont val="Times New Roman"/>
        <family val="1"/>
      </rPr>
      <t xml:space="preserve">Low-SES residents in Black neighborhoods </t>
    </r>
    <r>
      <rPr>
        <sz val="12"/>
        <color theme="1"/>
        <rFont val="Times New Roman"/>
        <family val="1"/>
      </rPr>
      <t>have a higher probability of moving, moving longer distances, and moving to lower-SES and more segregated neighborhoods than</t>
    </r>
    <r>
      <rPr>
        <b/>
        <sz val="12"/>
        <color theme="1"/>
        <rFont val="Times New Roman"/>
        <family val="1"/>
      </rPr>
      <t xml:space="preserve"> low-SES residents in non-Black neighborhoods</t>
    </r>
    <r>
      <rPr>
        <sz val="12"/>
        <color theme="1"/>
        <rFont val="Times New Roman"/>
        <family val="1"/>
      </rPr>
      <t xml:space="preserve">. </t>
    </r>
  </si>
  <si>
    <r>
      <t xml:space="preserve">• </t>
    </r>
    <r>
      <rPr>
        <b/>
        <sz val="12"/>
        <color theme="1"/>
        <rFont val="Times New Roman"/>
        <family val="1"/>
      </rPr>
      <t xml:space="preserve">Low-SES Black residents in gentrifying neighborhoods </t>
    </r>
    <r>
      <rPr>
        <sz val="12"/>
        <color theme="1"/>
        <rFont val="Times New Roman"/>
        <family val="1"/>
      </rPr>
      <t xml:space="preserve">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Black residents in nongentrifying neighborhoods</t>
    </r>
    <r>
      <rPr>
        <sz val="12"/>
        <color theme="1"/>
        <rFont val="Times New Roman"/>
        <family val="1"/>
      </rPr>
      <t xml:space="preserve"> (no differences for low-SES White residents in gentrifying and nongentrifying neighborhoods).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</si>
  <si>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Black and low-SES White residents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</si>
  <si>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residents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in Black and non-Black neighborhoods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</si>
  <si>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Low-SES residents in Black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Black nongentrifying neighborhoods</t>
    </r>
    <r>
      <rPr>
        <sz val="12"/>
        <color theme="1"/>
        <rFont val="Times New Roman"/>
        <family val="1"/>
      </rPr>
      <t xml:space="preserve"> (no differences for low-SES residents in non-Black gentrifying and nongentrifying neighborhoods).</t>
    </r>
  </si>
  <si>
    <t>Total (across columns)</t>
  </si>
  <si>
    <t>Total (across rows)</t>
  </si>
  <si>
    <t>Population, 2000</t>
  </si>
  <si>
    <t>Change in Population, 2000-2015</t>
  </si>
  <si>
    <t>Housing Units, 2000</t>
  </si>
  <si>
    <t>Change in Housing Units, 2000-2015</t>
  </si>
  <si>
    <t>% Non-Hispanic White, 2000</t>
  </si>
  <si>
    <t>Change in % Non-Hispanic White, 2000-2015</t>
  </si>
  <si>
    <t>% Non-Hispanic Black, 2000</t>
  </si>
  <si>
    <t>Change in % Non-Hispanic Black, 2000-2015</t>
  </si>
  <si>
    <t>% Hispanic, 2000</t>
  </si>
  <si>
    <t>Change in % Hispanic, 2000-2015</t>
  </si>
  <si>
    <t>% Asian, 2000</t>
  </si>
  <si>
    <t>Change in % Asian, 2000-2015</t>
  </si>
  <si>
    <t>Median household income, 2000</t>
  </si>
  <si>
    <t>Changee in Median household income, 2000-2015</t>
  </si>
  <si>
    <t>% college-educated, 2000</t>
  </si>
  <si>
    <t>Change in % college-educated, 2000-2015</t>
  </si>
  <si>
    <t>% below poverty, 2000</t>
  </si>
  <si>
    <t>Change in % below poverty, 2000-2015</t>
  </si>
  <si>
    <t>% professionals, 2000</t>
  </si>
  <si>
    <t>Change in % professionals, 2000-2015</t>
  </si>
  <si>
    <t>Median home value, 2000</t>
  </si>
  <si>
    <t>Change in Median home value, 2000-2015</t>
  </si>
  <si>
    <t>Mean gross rent, 2000</t>
  </si>
  <si>
    <t>Change in Mean gross rent, 2000-2015</t>
  </si>
  <si>
    <t>% units built in last 20 years, 2000</t>
  </si>
  <si>
    <t>Change in % units built in last 20 years, 2000-2015</t>
  </si>
  <si>
    <t>% units owner-occupied, 2000</t>
  </si>
  <si>
    <t>Change in % units owner-occupied, 2000-2015</t>
  </si>
  <si>
    <t xml:space="preserve">Notes: Data from 2010 Census and 2013-2017 American Community Survey 5-year estimates harmonized to </t>
  </si>
  <si>
    <t xml:space="preserve">2010 Census tract boundaries. </t>
  </si>
  <si>
    <t xml:space="preserve">All dollar amounts are adjusted to 2019 dollars. </t>
  </si>
  <si>
    <t>Models</t>
  </si>
  <si>
    <t>2a</t>
  </si>
  <si>
    <t>2b</t>
  </si>
  <si>
    <t>3a</t>
  </si>
  <si>
    <t>3b</t>
  </si>
  <si>
    <t>4a</t>
  </si>
  <si>
    <t>4b</t>
  </si>
  <si>
    <t>Race (ref = non-Hispanic White)</t>
  </si>
  <si>
    <r>
      <t>-0.097</t>
    </r>
    <r>
      <rPr>
        <vertAlign val="superscript"/>
        <sz val="12"/>
        <color theme="1"/>
        <rFont val="Times"/>
      </rPr>
      <t>**</t>
    </r>
  </si>
  <si>
    <r>
      <t>12.053</t>
    </r>
    <r>
      <rPr>
        <vertAlign val="superscript"/>
        <sz val="12"/>
        <color theme="1"/>
        <rFont val="Times"/>
      </rPr>
      <t>**</t>
    </r>
  </si>
  <si>
    <r>
      <t>15.365</t>
    </r>
    <r>
      <rPr>
        <vertAlign val="superscript"/>
        <sz val="12"/>
        <color theme="1"/>
        <rFont val="Times"/>
      </rPr>
      <t>**</t>
    </r>
  </si>
  <si>
    <r>
      <t>-17.138</t>
    </r>
    <r>
      <rPr>
        <vertAlign val="superscript"/>
        <sz val="12"/>
        <color theme="1"/>
        <rFont val="Times"/>
      </rPr>
      <t>**</t>
    </r>
  </si>
  <si>
    <r>
      <t>-18.574</t>
    </r>
    <r>
      <rPr>
        <vertAlign val="superscript"/>
        <sz val="12"/>
        <color theme="1"/>
        <rFont val="Times"/>
      </rPr>
      <t>**</t>
    </r>
  </si>
  <si>
    <t>Gentrification Status (ref = Nongentrifying)</t>
  </si>
  <si>
    <r>
      <t>0.148</t>
    </r>
    <r>
      <rPr>
        <vertAlign val="superscript"/>
        <sz val="12"/>
        <color theme="1"/>
        <rFont val="Times"/>
      </rPr>
      <t>**</t>
    </r>
  </si>
  <si>
    <r>
      <t>0.184</t>
    </r>
    <r>
      <rPr>
        <vertAlign val="superscript"/>
        <sz val="12"/>
        <color theme="1"/>
        <rFont val="Times"/>
      </rPr>
      <t>**</t>
    </r>
  </si>
  <si>
    <r>
      <t>1.053</t>
    </r>
    <r>
      <rPr>
        <vertAlign val="superscript"/>
        <sz val="12"/>
        <color theme="1"/>
        <rFont val="Times"/>
      </rPr>
      <t>*</t>
    </r>
  </si>
  <si>
    <t>Income Quartile (ref = 1st income quartile)</t>
  </si>
  <si>
    <t>2nd income quartile</t>
  </si>
  <si>
    <r>
      <t>-2.351</t>
    </r>
    <r>
      <rPr>
        <vertAlign val="superscript"/>
        <sz val="12"/>
        <color theme="1"/>
        <rFont val="Times"/>
      </rPr>
      <t>**</t>
    </r>
  </si>
  <si>
    <r>
      <t>0.844</t>
    </r>
    <r>
      <rPr>
        <vertAlign val="superscript"/>
        <sz val="12"/>
        <color theme="1"/>
        <rFont val="Times"/>
      </rPr>
      <t>*</t>
    </r>
  </si>
  <si>
    <t>3rd income quartile</t>
  </si>
  <si>
    <r>
      <t>0.043</t>
    </r>
    <r>
      <rPr>
        <vertAlign val="superscript"/>
        <sz val="12"/>
        <color theme="1"/>
        <rFont val="Times"/>
      </rPr>
      <t>*</t>
    </r>
  </si>
  <si>
    <r>
      <t>-4.974</t>
    </r>
    <r>
      <rPr>
        <vertAlign val="superscript"/>
        <sz val="12"/>
        <color theme="1"/>
        <rFont val="Times"/>
      </rPr>
      <t>**</t>
    </r>
  </si>
  <si>
    <r>
      <t>-4.951</t>
    </r>
    <r>
      <rPr>
        <vertAlign val="superscript"/>
        <sz val="12"/>
        <color theme="1"/>
        <rFont val="Times"/>
      </rPr>
      <t>*</t>
    </r>
  </si>
  <si>
    <r>
      <t>2.841</t>
    </r>
    <r>
      <rPr>
        <vertAlign val="superscript"/>
        <sz val="12"/>
        <color theme="1"/>
        <rFont val="Times"/>
      </rPr>
      <t>**</t>
    </r>
  </si>
  <si>
    <r>
      <t>3.479</t>
    </r>
    <r>
      <rPr>
        <vertAlign val="superscript"/>
        <sz val="12"/>
        <color theme="1"/>
        <rFont val="Times"/>
      </rPr>
      <t>*</t>
    </r>
  </si>
  <si>
    <t>4th income quartile</t>
  </si>
  <si>
    <r>
      <t>0.113</t>
    </r>
    <r>
      <rPr>
        <vertAlign val="superscript"/>
        <sz val="12"/>
        <color theme="1"/>
        <rFont val="Times"/>
      </rPr>
      <t>**</t>
    </r>
  </si>
  <si>
    <r>
      <t>0.230</t>
    </r>
    <r>
      <rPr>
        <vertAlign val="superscript"/>
        <sz val="12"/>
        <color theme="1"/>
        <rFont val="Times"/>
      </rPr>
      <t>*</t>
    </r>
  </si>
  <si>
    <r>
      <t>-6.873</t>
    </r>
    <r>
      <rPr>
        <vertAlign val="superscript"/>
        <sz val="12"/>
        <color theme="1"/>
        <rFont val="Times"/>
      </rPr>
      <t>**</t>
    </r>
  </si>
  <si>
    <r>
      <t>-6.477</t>
    </r>
    <r>
      <rPr>
        <vertAlign val="superscript"/>
        <sz val="12"/>
        <color theme="1"/>
        <rFont val="Times"/>
      </rPr>
      <t>*</t>
    </r>
  </si>
  <si>
    <r>
      <t>3.911</t>
    </r>
    <r>
      <rPr>
        <vertAlign val="superscript"/>
        <sz val="12"/>
        <color theme="1"/>
        <rFont val="Times"/>
      </rPr>
      <t>**</t>
    </r>
  </si>
  <si>
    <r>
      <t>3.748</t>
    </r>
    <r>
      <rPr>
        <vertAlign val="superscript"/>
        <sz val="12"/>
        <color theme="1"/>
        <rFont val="Times"/>
      </rPr>
      <t>*</t>
    </r>
  </si>
  <si>
    <t>Interaction term: Race * Gentrification status</t>
  </si>
  <si>
    <t>Non-Hispanic Black * Gentrifying</t>
  </si>
  <si>
    <t>Non-Hispanic Black * Nongentrifiable</t>
  </si>
  <si>
    <t>Interaction term: Race * Income Quartile</t>
  </si>
  <si>
    <t>Non-Hispanic Black * 2nd Income Quartile</t>
  </si>
  <si>
    <t>Non-Hispanic Black * 3rd Income Quartile</t>
  </si>
  <si>
    <t>Non-Hispanic Black * 4th Income Quartile</t>
  </si>
  <si>
    <t>Interaction term: Gentrification * Income Quartile</t>
  </si>
  <si>
    <t>Gentrifying * 2nd Income Quartile</t>
  </si>
  <si>
    <t>Nongentrifiable * 2nd Income Quartile</t>
  </si>
  <si>
    <t>Gentrifying * 3rd Income Quartile</t>
  </si>
  <si>
    <t>Nongentrifiable * 3rd Income Quartile</t>
  </si>
  <si>
    <t>Gentrifying * 4th Income Quartile</t>
  </si>
  <si>
    <t>Nongentrifiable * 4th Income Quartile</t>
  </si>
  <si>
    <t>Interaction term: Race * Gentrification * Income Quartile</t>
  </si>
  <si>
    <t>Non-Hispanic Black * Gentrifying * 2nd Income Quartile</t>
  </si>
  <si>
    <t>Non-Hispanic Black * Nongentrifiable * 2nd Income Quartile</t>
  </si>
  <si>
    <t>Non-Hispanic Black * Gentrifying * 3rd Income Quartile</t>
  </si>
  <si>
    <t>Non-Hispanic Black * Nongentrifiable * 3rd Income Quartile</t>
  </si>
  <si>
    <t>Non-Hispanic Black * Gentrifying * 4th Income Quartile</t>
  </si>
  <si>
    <t>Non-Hispanic Black * Nongentrifiable * 4th Income Quartile</t>
  </si>
  <si>
    <t>Origin Neighborhood Control</t>
  </si>
  <si>
    <r>
      <t>0.453</t>
    </r>
    <r>
      <rPr>
        <vertAlign val="superscript"/>
        <sz val="12"/>
        <color theme="1"/>
        <rFont val="Times"/>
      </rPr>
      <t>**</t>
    </r>
  </si>
  <si>
    <r>
      <t>0.449</t>
    </r>
    <r>
      <rPr>
        <vertAlign val="superscript"/>
        <sz val="12"/>
        <color theme="1"/>
        <rFont val="Times"/>
      </rPr>
      <t>**</t>
    </r>
  </si>
  <si>
    <r>
      <t>0.472</t>
    </r>
    <r>
      <rPr>
        <vertAlign val="superscript"/>
        <sz val="12"/>
        <color theme="1"/>
        <rFont val="Times"/>
      </rPr>
      <t>**</t>
    </r>
  </si>
  <si>
    <r>
      <t>0.469</t>
    </r>
    <r>
      <rPr>
        <vertAlign val="superscript"/>
        <sz val="12"/>
        <color theme="1"/>
        <rFont val="Times"/>
      </rPr>
      <t>**</t>
    </r>
  </si>
  <si>
    <t>Panel Year Fixed Effects Included</t>
  </si>
  <si>
    <t>Y</t>
  </si>
  <si>
    <t>State Fixed Effects Included</t>
  </si>
  <si>
    <t>Intercept</t>
  </si>
  <si>
    <r>
      <t>5.061</t>
    </r>
    <r>
      <rPr>
        <vertAlign val="superscript"/>
        <sz val="12"/>
        <color theme="1"/>
        <rFont val="Times"/>
      </rPr>
      <t>**</t>
    </r>
  </si>
  <si>
    <r>
      <t>5.028</t>
    </r>
    <r>
      <rPr>
        <vertAlign val="superscript"/>
        <sz val="12"/>
        <color theme="1"/>
        <rFont val="Times"/>
      </rPr>
      <t>**</t>
    </r>
  </si>
  <si>
    <r>
      <t>22.919</t>
    </r>
    <r>
      <rPr>
        <vertAlign val="superscript"/>
        <sz val="12"/>
        <color theme="1"/>
        <rFont val="Times"/>
      </rPr>
      <t>**</t>
    </r>
  </si>
  <si>
    <r>
      <t>20.888</t>
    </r>
    <r>
      <rPr>
        <vertAlign val="superscript"/>
        <sz val="12"/>
        <color theme="1"/>
        <rFont val="Times"/>
      </rPr>
      <t>**</t>
    </r>
  </si>
  <si>
    <r>
      <t>32.213</t>
    </r>
    <r>
      <rPr>
        <vertAlign val="superscript"/>
        <sz val="12"/>
        <color theme="1"/>
        <rFont val="Times"/>
      </rPr>
      <t>**</t>
    </r>
  </si>
  <si>
    <r>
      <t>33.269</t>
    </r>
    <r>
      <rPr>
        <vertAlign val="superscript"/>
        <sz val="12"/>
        <color theme="1"/>
        <rFont val="Times"/>
      </rPr>
      <t>**</t>
    </r>
  </si>
  <si>
    <t>Observations</t>
  </si>
  <si>
    <r>
      <t>Adjusted R</t>
    </r>
    <r>
      <rPr>
        <vertAlign val="superscript"/>
        <sz val="11"/>
        <color theme="1"/>
        <rFont val="Times New Roman"/>
        <family val="1"/>
      </rPr>
      <t>2</t>
    </r>
  </si>
  <si>
    <t>Individual and Household Controls Included</t>
  </si>
  <si>
    <r>
      <t>Note:</t>
    </r>
    <r>
      <rPr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 xml:space="preserve">p </t>
    </r>
    <r>
      <rPr>
        <sz val="11"/>
        <color theme="1"/>
        <rFont val="Times New Roman"/>
        <family val="1"/>
      </rPr>
      <t>&lt; 0.05; **</t>
    </r>
    <r>
      <rPr>
        <i/>
        <sz val="11"/>
        <color theme="1"/>
        <rFont val="Times New Roman"/>
        <family val="1"/>
      </rPr>
      <t xml:space="preserve">p </t>
    </r>
    <r>
      <rPr>
        <sz val="11"/>
        <color theme="1"/>
        <rFont val="Times New Roman"/>
        <family val="1"/>
      </rPr>
      <t xml:space="preserve">&lt; 0.01 (two-tailed tests) </t>
    </r>
  </si>
  <si>
    <t>Other racial groups included in sample but omitted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</si>
</sst>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_);\(0.000\)"/>
    <numFmt numFmtId="166" formatCode="0.00_);\(0.00\)"/>
    <numFmt numFmtId="167" formatCode="0.000"/>
  </numFmts>
  <fonts count="3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"/>
    </font>
    <font>
      <vertAlign val="superscript"/>
      <sz val="12"/>
      <color theme="1"/>
      <name val="Times"/>
    </font>
    <font>
      <vertAlign val="superscript"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1" fillId="0" borderId="0"/>
  </cellStyleXfs>
  <cellXfs count="59">
    <xf numFmtId="0" fontId="0" fillId="0" borderId="0" xfId="0"/>
    <xf numFmtId="0" fontId="20" fillId="0" borderId="0" xfId="0" applyFont="1"/>
    <xf numFmtId="0" fontId="21" fillId="0" borderId="0" xfId="0" applyFont="1"/>
    <xf numFmtId="164" fontId="20" fillId="0" borderId="0" xfId="1" applyNumberFormat="1" applyFont="1"/>
    <xf numFmtId="2" fontId="20" fillId="0" borderId="0" xfId="0" applyNumberFormat="1" applyFont="1"/>
    <xf numFmtId="164" fontId="20" fillId="0" borderId="0" xfId="1" quotePrefix="1" applyNumberFormat="1" applyFont="1"/>
    <xf numFmtId="0" fontId="20" fillId="0" borderId="0" xfId="0" applyFont="1" applyAlignment="1">
      <alignment horizontal="right"/>
    </xf>
    <xf numFmtId="2" fontId="20" fillId="0" borderId="0" xfId="0" quotePrefix="1" applyNumberFormat="1" applyFont="1"/>
    <xf numFmtId="0" fontId="20" fillId="0" borderId="10" xfId="0" applyFont="1" applyBorder="1"/>
    <xf numFmtId="0" fontId="20" fillId="0" borderId="10" xfId="0" applyFont="1" applyBorder="1" applyAlignment="1">
      <alignment horizontal="right"/>
    </xf>
    <xf numFmtId="1" fontId="20" fillId="0" borderId="0" xfId="0" applyNumberFormat="1" applyFont="1"/>
    <xf numFmtId="0" fontId="20" fillId="0" borderId="10" xfId="0" applyFont="1" applyBorder="1" applyAlignment="1">
      <alignment horizontal="right" wrapText="1"/>
    </xf>
    <xf numFmtId="164" fontId="20" fillId="0" borderId="0" xfId="1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20" fillId="0" borderId="0" xfId="43" applyFont="1"/>
    <xf numFmtId="0" fontId="20" fillId="0" borderId="10" xfId="43" applyFont="1" applyBorder="1"/>
    <xf numFmtId="0" fontId="21" fillId="0" borderId="10" xfId="43" applyFont="1" applyBorder="1" applyAlignment="1">
      <alignment horizontal="center" wrapText="1"/>
    </xf>
    <xf numFmtId="0" fontId="21" fillId="0" borderId="10" xfId="43" applyFont="1" applyBorder="1" applyAlignment="1">
      <alignment horizontal="center"/>
    </xf>
    <xf numFmtId="0" fontId="23" fillId="0" borderId="11" xfId="43" applyFont="1" applyBorder="1" applyAlignment="1">
      <alignment horizontal="left" vertical="top"/>
    </xf>
    <xf numFmtId="0" fontId="23" fillId="0" borderId="0" xfId="43" applyFont="1" applyAlignment="1">
      <alignment horizontal="left" vertical="top"/>
    </xf>
    <xf numFmtId="0" fontId="23" fillId="0" borderId="0" xfId="43" applyFont="1" applyAlignment="1">
      <alignment horizontal="left" vertical="top" wrapText="1"/>
    </xf>
    <xf numFmtId="0" fontId="23" fillId="0" borderId="10" xfId="43" applyFont="1" applyBorder="1" applyAlignment="1">
      <alignment horizontal="left" vertical="top" wrapText="1"/>
    </xf>
    <xf numFmtId="164" fontId="20" fillId="0" borderId="0" xfId="0" applyNumberFormat="1" applyFont="1"/>
    <xf numFmtId="0" fontId="20" fillId="0" borderId="0" xfId="44" applyFont="1"/>
    <xf numFmtId="0" fontId="20" fillId="0" borderId="10" xfId="44" applyFont="1" applyBorder="1"/>
    <xf numFmtId="0" fontId="20" fillId="0" borderId="10" xfId="44" applyFont="1" applyBorder="1" applyAlignment="1">
      <alignment horizontal="right" wrapText="1"/>
    </xf>
    <xf numFmtId="4" fontId="20" fillId="0" borderId="0" xfId="44" applyNumberFormat="1" applyFont="1"/>
    <xf numFmtId="3" fontId="20" fillId="0" borderId="0" xfId="44" applyNumberFormat="1" applyFont="1"/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right" vertical="center" wrapText="1"/>
    </xf>
    <xf numFmtId="0" fontId="24" fillId="0" borderId="10" xfId="0" applyFont="1" applyBorder="1" applyAlignment="1">
      <alignment horizontal="right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27" fillId="0" borderId="0" xfId="0" applyFont="1" applyAlignment="1">
      <alignment horizontal="right"/>
    </xf>
    <xf numFmtId="165" fontId="24" fillId="0" borderId="0" xfId="0" applyNumberFormat="1" applyFont="1" applyAlignment="1">
      <alignment horizontal="right" vertical="center" wrapText="1"/>
    </xf>
    <xf numFmtId="165" fontId="27" fillId="0" borderId="0" xfId="0" applyNumberFormat="1" applyFont="1" applyAlignment="1">
      <alignment horizontal="right"/>
    </xf>
    <xf numFmtId="165" fontId="24" fillId="0" borderId="0" xfId="0" applyNumberFormat="1" applyFont="1"/>
    <xf numFmtId="0" fontId="24" fillId="0" borderId="0" xfId="0" applyFont="1" applyAlignment="1">
      <alignment horizontal="right"/>
    </xf>
    <xf numFmtId="165" fontId="24" fillId="0" borderId="0" xfId="0" applyNumberFormat="1" applyFont="1" applyAlignment="1">
      <alignment horizontal="left" vertical="center" wrapText="1"/>
    </xf>
    <xf numFmtId="0" fontId="27" fillId="0" borderId="0" xfId="0" quotePrefix="1" applyFont="1" applyAlignment="1">
      <alignment horizontal="right"/>
    </xf>
    <xf numFmtId="166" fontId="24" fillId="0" borderId="0" xfId="0" applyNumberFormat="1" applyFont="1" applyAlignment="1">
      <alignment horizontal="left" vertical="center" wrapText="1"/>
    </xf>
    <xf numFmtId="166" fontId="24" fillId="0" borderId="0" xfId="0" applyNumberFormat="1" applyFont="1"/>
    <xf numFmtId="165" fontId="27" fillId="0" borderId="0" xfId="0" quotePrefix="1" applyNumberFormat="1" applyFont="1" applyAlignment="1">
      <alignment horizontal="right"/>
    </xf>
    <xf numFmtId="165" fontId="26" fillId="0" borderId="0" xfId="0" applyNumberFormat="1" applyFont="1" applyAlignment="1">
      <alignment horizontal="right" vertical="center" wrapText="1"/>
    </xf>
    <xf numFmtId="165" fontId="24" fillId="0" borderId="10" xfId="0" applyNumberFormat="1" applyFont="1" applyBorder="1" applyAlignment="1">
      <alignment horizontal="left" vertical="center" wrapText="1"/>
    </xf>
    <xf numFmtId="165" fontId="27" fillId="0" borderId="10" xfId="0" applyNumberFormat="1" applyFont="1" applyBorder="1" applyAlignment="1">
      <alignment horizontal="right"/>
    </xf>
    <xf numFmtId="3" fontId="27" fillId="0" borderId="0" xfId="0" applyNumberFormat="1" applyFont="1"/>
    <xf numFmtId="167" fontId="20" fillId="0" borderId="10" xfId="0" quotePrefix="1" applyNumberFormat="1" applyFont="1" applyBorder="1"/>
    <xf numFmtId="0" fontId="29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/>
    </xf>
    <xf numFmtId="0" fontId="20" fillId="0" borderId="10" xfId="43" applyFont="1" applyBorder="1" applyAlignment="1">
      <alignment horizontal="left" vertical="center" wrapText="1"/>
    </xf>
    <xf numFmtId="0" fontId="20" fillId="0" borderId="0" xfId="43" applyFont="1" applyAlignment="1">
      <alignment horizontal="left" vertical="center" wrapText="1"/>
    </xf>
    <xf numFmtId="0" fontId="20" fillId="0" borderId="11" xfId="43" applyFont="1" applyBorder="1" applyAlignment="1">
      <alignment horizontal="left" vertical="center" wrapText="1"/>
    </xf>
    <xf numFmtId="0" fontId="20" fillId="0" borderId="0" xfId="44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4930B99C-57CE-6A4F-AD6C-1003A32B4F37}"/>
    <cellStyle name="Normal 3" xfId="44" xr:uid="{141226FF-4733-8A49-95FC-150EB8E59295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F0F9-BECC-D549-8155-388E0F41C056}">
  <dimension ref="A1:C7"/>
  <sheetViews>
    <sheetView showGridLines="0" topLeftCell="A3" workbookViewId="0">
      <selection activeCell="C8" sqref="C8"/>
    </sheetView>
  </sheetViews>
  <sheetFormatPr baseColWidth="10" defaultColWidth="10.83203125" defaultRowHeight="16"/>
  <cols>
    <col min="1" max="1" width="39.5" style="14" customWidth="1"/>
    <col min="2" max="2" width="41" style="14" customWidth="1"/>
    <col min="3" max="3" width="41.5" style="14" bestFit="1" customWidth="1"/>
    <col min="4" max="16384" width="10.83203125" style="14"/>
  </cols>
  <sheetData>
    <row r="1" spans="1:3" ht="17" thickBot="1">
      <c r="A1" s="15"/>
      <c r="B1" s="16"/>
      <c r="C1" s="17"/>
    </row>
    <row r="2" spans="1:3" ht="48" customHeight="1">
      <c r="A2" s="18" t="s">
        <v>78</v>
      </c>
      <c r="B2" s="54" t="s">
        <v>84</v>
      </c>
      <c r="C2" s="54"/>
    </row>
    <row r="3" spans="1:3" ht="100.5" customHeight="1">
      <c r="A3" s="19" t="s">
        <v>79</v>
      </c>
      <c r="B3" s="53" t="s">
        <v>85</v>
      </c>
      <c r="C3" s="53"/>
    </row>
    <row r="4" spans="1:3" ht="65.25" customHeight="1">
      <c r="A4" s="20" t="s">
        <v>80</v>
      </c>
      <c r="B4" s="53" t="s">
        <v>86</v>
      </c>
      <c r="C4" s="53"/>
    </row>
    <row r="5" spans="1:3" ht="56.25" customHeight="1">
      <c r="A5" s="20" t="s">
        <v>81</v>
      </c>
      <c r="B5" s="53" t="s">
        <v>87</v>
      </c>
      <c r="C5" s="53"/>
    </row>
    <row r="6" spans="1:3" ht="67.5" customHeight="1">
      <c r="A6" s="20" t="s">
        <v>82</v>
      </c>
      <c r="B6" s="53" t="s">
        <v>89</v>
      </c>
      <c r="C6" s="53"/>
    </row>
    <row r="7" spans="1:3" ht="54" customHeight="1" thickBot="1">
      <c r="A7" s="21" t="s">
        <v>83</v>
      </c>
      <c r="B7" s="52" t="s">
        <v>88</v>
      </c>
      <c r="C7" s="52"/>
    </row>
  </sheetData>
  <mergeCells count="6">
    <mergeCell ref="B7:C7"/>
    <mergeCell ref="B6:C6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7C9B-AD62-3B46-80A1-E44D3F1BF716}">
  <dimension ref="A1:D35"/>
  <sheetViews>
    <sheetView workbookViewId="0">
      <selection activeCell="A17" sqref="A17"/>
    </sheetView>
  </sheetViews>
  <sheetFormatPr baseColWidth="10" defaultRowHeight="16"/>
  <cols>
    <col min="1" max="1" width="43.83203125" style="23" customWidth="1"/>
    <col min="2" max="2" width="17.6640625" style="23" bestFit="1" customWidth="1"/>
    <col min="3" max="3" width="10.33203125" style="23" bestFit="1" customWidth="1"/>
    <col min="4" max="4" width="15.33203125" style="23" customWidth="1"/>
    <col min="5" max="5" width="10.83203125" style="23"/>
    <col min="6" max="6" width="15.5" style="23" customWidth="1"/>
    <col min="7" max="16384" width="10.83203125" style="23"/>
  </cols>
  <sheetData>
    <row r="1" spans="1:4">
      <c r="B1" s="55"/>
      <c r="C1" s="55"/>
      <c r="D1" s="55"/>
    </row>
    <row r="2" spans="1:4" ht="20" customHeight="1" thickBot="1">
      <c r="A2" s="24" t="s">
        <v>57</v>
      </c>
      <c r="B2" s="25" t="s">
        <v>70</v>
      </c>
      <c r="C2" s="25" t="s">
        <v>51</v>
      </c>
      <c r="D2" s="25" t="s">
        <v>65</v>
      </c>
    </row>
    <row r="3" spans="1:4">
      <c r="A3" s="23" t="s">
        <v>92</v>
      </c>
      <c r="B3" s="26">
        <v>4043.145</v>
      </c>
      <c r="C3" s="26">
        <v>3586.2089999999998</v>
      </c>
      <c r="D3" s="26">
        <v>3943.252</v>
      </c>
    </row>
    <row r="4" spans="1:4">
      <c r="A4" s="23" t="s">
        <v>93</v>
      </c>
      <c r="B4" s="26">
        <v>865.66290000000004</v>
      </c>
      <c r="C4" s="26">
        <v>487.72559999999999</v>
      </c>
      <c r="D4" s="26">
        <v>199.7697</v>
      </c>
    </row>
    <row r="5" spans="1:4">
      <c r="A5" s="23" t="s">
        <v>94</v>
      </c>
      <c r="B5" s="26">
        <v>1617.4269999999999</v>
      </c>
      <c r="C5" s="26">
        <v>1552.9580000000001</v>
      </c>
      <c r="D5" s="26">
        <v>1621.452</v>
      </c>
    </row>
    <row r="6" spans="1:4">
      <c r="A6" s="23" t="s">
        <v>95</v>
      </c>
      <c r="B6" s="26">
        <v>384.3492</v>
      </c>
      <c r="C6" s="26">
        <v>282.48559999999998</v>
      </c>
      <c r="D6" s="26">
        <v>122.5707</v>
      </c>
    </row>
    <row r="7" spans="1:4">
      <c r="A7" s="23" t="s">
        <v>96</v>
      </c>
      <c r="B7" s="26">
        <v>80.077889999999996</v>
      </c>
      <c r="C7" s="26">
        <v>55.815280000000001</v>
      </c>
      <c r="D7" s="26">
        <v>56.602820000000001</v>
      </c>
    </row>
    <row r="8" spans="1:4">
      <c r="A8" s="23" t="s">
        <v>97</v>
      </c>
      <c r="B8" s="26">
        <v>-8.6570470000000004</v>
      </c>
      <c r="C8" s="26">
        <v>-1.274235</v>
      </c>
      <c r="D8" s="26">
        <v>-8.364141</v>
      </c>
    </row>
    <row r="9" spans="1:4">
      <c r="A9" s="23" t="s">
        <v>98</v>
      </c>
      <c r="B9" s="26">
        <v>6.5218629999999997</v>
      </c>
      <c r="C9" s="26">
        <v>19.562113</v>
      </c>
      <c r="D9" s="26">
        <v>21.085084999999999</v>
      </c>
    </row>
    <row r="10" spans="1:4">
      <c r="A10" s="23" t="s">
        <v>99</v>
      </c>
      <c r="B10" s="26">
        <v>1.2826453</v>
      </c>
      <c r="C10" s="26">
        <v>-3.4097854000000001</v>
      </c>
      <c r="D10" s="26">
        <v>0.15803239999999999</v>
      </c>
    </row>
    <row r="11" spans="1:4">
      <c r="A11" s="23" t="s">
        <v>100</v>
      </c>
      <c r="B11" s="26">
        <v>7.7293799999999999</v>
      </c>
      <c r="C11" s="26">
        <v>17.333659999999998</v>
      </c>
      <c r="D11" s="26">
        <v>17.001550000000002</v>
      </c>
    </row>
    <row r="12" spans="1:4">
      <c r="A12" s="23" t="s">
        <v>101</v>
      </c>
      <c r="B12" s="26">
        <v>4.2063370000000004</v>
      </c>
      <c r="C12" s="26">
        <v>1.626231</v>
      </c>
      <c r="D12" s="26">
        <v>6.1710310000000002</v>
      </c>
    </row>
    <row r="13" spans="1:4">
      <c r="A13" s="23" t="s">
        <v>102</v>
      </c>
      <c r="B13" s="26">
        <v>4.4585790000000003</v>
      </c>
      <c r="C13" s="26">
        <v>5.4024299999999998</v>
      </c>
      <c r="D13" s="26">
        <v>3.600641</v>
      </c>
    </row>
    <row r="14" spans="1:4">
      <c r="A14" s="23" t="s">
        <v>103</v>
      </c>
      <c r="B14" s="26">
        <v>1.4427840000000001</v>
      </c>
      <c r="C14" s="26">
        <v>1.381235</v>
      </c>
      <c r="D14" s="26">
        <v>0.37986900000000001</v>
      </c>
    </row>
    <row r="15" spans="1:4">
      <c r="A15" s="23" t="s">
        <v>104</v>
      </c>
      <c r="B15" s="26">
        <v>90297.15</v>
      </c>
      <c r="C15" s="26">
        <v>51626.26</v>
      </c>
      <c r="D15" s="26">
        <v>50537.85</v>
      </c>
    </row>
    <row r="16" spans="1:4">
      <c r="A16" s="23" t="s">
        <v>105</v>
      </c>
      <c r="B16" s="26">
        <v>-6959.1289999999999</v>
      </c>
      <c r="C16" s="26">
        <v>5875.9970000000003</v>
      </c>
      <c r="D16" s="26">
        <v>-6562.4979999999996</v>
      </c>
    </row>
    <row r="17" spans="1:4">
      <c r="A17" s="23" t="s">
        <v>106</v>
      </c>
      <c r="B17" s="26">
        <v>32.282269999999997</v>
      </c>
      <c r="C17" s="26">
        <v>20.474260000000001</v>
      </c>
      <c r="D17" s="26">
        <v>15.70872</v>
      </c>
    </row>
    <row r="18" spans="1:4">
      <c r="A18" s="23" t="s">
        <v>107</v>
      </c>
      <c r="B18" s="26">
        <v>6.2457919999999998</v>
      </c>
      <c r="C18" s="26">
        <v>14.967632999999999</v>
      </c>
      <c r="D18" s="26">
        <v>2.752964</v>
      </c>
    </row>
    <row r="19" spans="1:4">
      <c r="A19" s="23" t="s">
        <v>108</v>
      </c>
      <c r="B19" s="26">
        <v>6.3808889999999998</v>
      </c>
      <c r="C19" s="26">
        <v>19.355450000000001</v>
      </c>
      <c r="D19" s="26">
        <v>18.782634000000002</v>
      </c>
    </row>
    <row r="20" spans="1:4">
      <c r="A20" s="23" t="s">
        <v>109</v>
      </c>
      <c r="B20" s="26">
        <v>2.4893800000000001</v>
      </c>
      <c r="C20" s="26">
        <v>-0.82615300000000003</v>
      </c>
      <c r="D20" s="26">
        <v>4.8912880000000003</v>
      </c>
    </row>
    <row r="21" spans="1:4">
      <c r="A21" s="23" t="s">
        <v>110</v>
      </c>
      <c r="B21" s="26">
        <v>39.902970000000003</v>
      </c>
      <c r="C21" s="26">
        <v>29.061779999999999</v>
      </c>
      <c r="D21" s="26">
        <v>24.366040000000002</v>
      </c>
    </row>
    <row r="22" spans="1:4">
      <c r="A22" s="23" t="s">
        <v>111</v>
      </c>
      <c r="B22" s="26">
        <v>3.2895509999999999</v>
      </c>
      <c r="C22" s="26">
        <v>10.236371999999999</v>
      </c>
      <c r="D22" s="26">
        <v>1.304781</v>
      </c>
    </row>
    <row r="23" spans="1:4">
      <c r="A23" s="23" t="s">
        <v>112</v>
      </c>
      <c r="B23" s="26">
        <v>261174.7</v>
      </c>
      <c r="C23" s="26">
        <v>197610.4</v>
      </c>
      <c r="D23" s="26">
        <v>149604.5</v>
      </c>
    </row>
    <row r="24" spans="1:4">
      <c r="A24" s="23" t="s">
        <v>113</v>
      </c>
      <c r="B24" s="26">
        <v>62519.360000000001</v>
      </c>
      <c r="C24" s="26">
        <v>115781.2</v>
      </c>
      <c r="D24" s="26">
        <v>24050.99</v>
      </c>
    </row>
    <row r="25" spans="1:4">
      <c r="A25" s="23" t="s">
        <v>114</v>
      </c>
      <c r="B25" s="26">
        <v>1010.4178000000001</v>
      </c>
      <c r="C25" s="26">
        <v>783.35140000000001</v>
      </c>
      <c r="D25" s="26">
        <v>721.38139999999999</v>
      </c>
    </row>
    <row r="26" spans="1:4">
      <c r="A26" s="23" t="s">
        <v>115</v>
      </c>
      <c r="B26" s="26">
        <v>110.72498</v>
      </c>
      <c r="C26" s="26">
        <v>230.42304999999999</v>
      </c>
      <c r="D26" s="26">
        <v>50.206270000000004</v>
      </c>
    </row>
    <row r="27" spans="1:4">
      <c r="A27" s="23" t="s">
        <v>116</v>
      </c>
      <c r="B27" s="26">
        <v>41.713819999999998</v>
      </c>
      <c r="C27" s="26">
        <v>22.32535</v>
      </c>
      <c r="D27" s="26">
        <v>23.72429</v>
      </c>
    </row>
    <row r="28" spans="1:4">
      <c r="A28" s="23" t="s">
        <v>117</v>
      </c>
      <c r="B28" s="26">
        <v>-7.2833110000000003</v>
      </c>
      <c r="C28" s="26">
        <v>3.4332669999999998</v>
      </c>
      <c r="D28" s="26">
        <v>-4.1134940000000002</v>
      </c>
    </row>
    <row r="29" spans="1:4">
      <c r="A29" s="23" t="s">
        <v>118</v>
      </c>
      <c r="B29" s="26">
        <v>78.07441</v>
      </c>
      <c r="C29" s="26">
        <v>48.651910000000001</v>
      </c>
      <c r="D29" s="26">
        <v>54.53537</v>
      </c>
    </row>
    <row r="30" spans="1:4">
      <c r="A30" s="23" t="s">
        <v>119</v>
      </c>
      <c r="B30" s="26">
        <v>-3.3569581999999998</v>
      </c>
      <c r="C30" s="26">
        <v>-0.15214559999999999</v>
      </c>
      <c r="D30" s="26">
        <v>-4.3790208000000002</v>
      </c>
    </row>
    <row r="31" spans="1:4">
      <c r="A31" s="23" t="s">
        <v>40</v>
      </c>
      <c r="B31" s="27">
        <v>33447</v>
      </c>
      <c r="C31" s="27">
        <v>7813</v>
      </c>
      <c r="D31" s="27">
        <v>25111</v>
      </c>
    </row>
    <row r="32" spans="1:4">
      <c r="B32" s="27"/>
      <c r="C32" s="27"/>
      <c r="D32" s="27"/>
    </row>
    <row r="33" spans="1:1">
      <c r="A33" s="23" t="s">
        <v>120</v>
      </c>
    </row>
    <row r="34" spans="1:1">
      <c r="A34" s="23" t="s">
        <v>121</v>
      </c>
    </row>
    <row r="35" spans="1:1">
      <c r="A35" s="23" t="s">
        <v>122</v>
      </c>
    </row>
  </sheetData>
  <mergeCells count="1">
    <mergeCell ref="B1:D1"/>
  </mergeCell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I45" sqref="I45"/>
    </sheetView>
  </sheetViews>
  <sheetFormatPr baseColWidth="10" defaultColWidth="8.83203125" defaultRowHeight="15"/>
  <cols>
    <col min="1" max="1" width="47.6640625" bestFit="1" customWidth="1"/>
    <col min="2" max="2" width="8" bestFit="1" customWidth="1"/>
    <col min="3" max="3" width="5.6640625" bestFit="1" customWidth="1"/>
    <col min="4" max="4" width="8" bestFit="1" customWidth="1"/>
    <col min="5" max="5" width="5.6640625" bestFit="1" customWidth="1"/>
    <col min="6" max="6" width="8" bestFit="1" customWidth="1"/>
    <col min="7" max="7" width="5.6640625" bestFit="1" customWidth="1"/>
  </cols>
  <sheetData>
    <row r="1" spans="1:7" ht="16">
      <c r="A1" s="1"/>
      <c r="B1" s="56" t="s">
        <v>39</v>
      </c>
      <c r="C1" s="56"/>
      <c r="D1" s="56" t="s">
        <v>42</v>
      </c>
      <c r="E1" s="56"/>
      <c r="F1" s="56" t="s">
        <v>44</v>
      </c>
      <c r="G1" s="56"/>
    </row>
    <row r="2" spans="1:7" ht="17" thickBot="1">
      <c r="A2" s="8" t="s">
        <v>57</v>
      </c>
      <c r="B2" s="9" t="s">
        <v>40</v>
      </c>
      <c r="C2" s="9" t="s">
        <v>41</v>
      </c>
      <c r="D2" s="9" t="s">
        <v>43</v>
      </c>
      <c r="E2" s="9" t="s">
        <v>41</v>
      </c>
      <c r="F2" s="9" t="s">
        <v>40</v>
      </c>
      <c r="G2" s="9" t="s">
        <v>41</v>
      </c>
    </row>
    <row r="3" spans="1:7" ht="16">
      <c r="A3" s="2" t="s">
        <v>29</v>
      </c>
      <c r="B3" s="1"/>
      <c r="C3" s="1"/>
      <c r="D3" s="1"/>
      <c r="E3" s="1"/>
      <c r="F3" s="1"/>
      <c r="G3" s="1"/>
    </row>
    <row r="4" spans="1:7" ht="16">
      <c r="A4" s="6" t="s">
        <v>0</v>
      </c>
      <c r="B4" s="3">
        <v>11582</v>
      </c>
      <c r="C4" s="4">
        <v>31.0634303339144</v>
      </c>
      <c r="D4" s="3">
        <v>7973</v>
      </c>
      <c r="E4" s="4">
        <v>41.947703477666103</v>
      </c>
      <c r="F4" s="3">
        <v>19555</v>
      </c>
      <c r="G4" s="4">
        <v>34.738506359695798</v>
      </c>
    </row>
    <row r="5" spans="1:7" ht="16">
      <c r="A5" s="6" t="s">
        <v>1</v>
      </c>
      <c r="B5" s="3">
        <v>21561</v>
      </c>
      <c r="C5" s="4">
        <v>57.827544588976799</v>
      </c>
      <c r="D5" s="3">
        <v>8982</v>
      </c>
      <c r="E5" s="4">
        <v>47.2562740043142</v>
      </c>
      <c r="F5" s="3">
        <v>30543</v>
      </c>
      <c r="G5" s="4">
        <v>54.2581539117459</v>
      </c>
    </row>
    <row r="6" spans="1:7" ht="16">
      <c r="A6" s="6" t="s">
        <v>58</v>
      </c>
      <c r="B6" s="3">
        <v>2933</v>
      </c>
      <c r="C6" s="4">
        <v>7.8664342228778299</v>
      </c>
      <c r="D6" s="3">
        <v>1536</v>
      </c>
      <c r="E6" s="4">
        <v>8.0812332298626792</v>
      </c>
      <c r="F6" s="3">
        <v>4469</v>
      </c>
      <c r="G6" s="4">
        <v>7.9389611312442199</v>
      </c>
    </row>
    <row r="7" spans="1:7" ht="16">
      <c r="A7" s="6" t="s">
        <v>59</v>
      </c>
      <c r="B7" s="3">
        <v>598</v>
      </c>
      <c r="C7" s="4">
        <v>1.6038621429529301</v>
      </c>
      <c r="D7" s="3">
        <v>199</v>
      </c>
      <c r="E7" s="4">
        <v>1.04698269058767</v>
      </c>
      <c r="F7" s="3">
        <v>797</v>
      </c>
      <c r="G7" s="4">
        <v>1.4158317345271001</v>
      </c>
    </row>
    <row r="8" spans="1:7" ht="16">
      <c r="A8" s="6" t="s">
        <v>60</v>
      </c>
      <c r="B8" s="3">
        <v>522</v>
      </c>
      <c r="C8" s="4">
        <v>1.40002682043717</v>
      </c>
      <c r="D8" s="3">
        <v>237</v>
      </c>
      <c r="E8" s="4">
        <v>1.2469090335139601</v>
      </c>
      <c r="F8" s="3">
        <v>759</v>
      </c>
      <c r="G8" s="4">
        <v>1.3483265828181601</v>
      </c>
    </row>
    <row r="9" spans="1:7" ht="16">
      <c r="A9" s="6" t="s">
        <v>61</v>
      </c>
      <c r="B9" s="3">
        <v>89</v>
      </c>
      <c r="C9" s="4">
        <v>0.23870189084082</v>
      </c>
      <c r="D9" s="3">
        <v>80</v>
      </c>
      <c r="E9" s="4">
        <v>0.42089756405534801</v>
      </c>
      <c r="F9" s="3">
        <v>169</v>
      </c>
      <c r="G9" s="4">
        <v>0.30022027996873402</v>
      </c>
    </row>
    <row r="10" spans="1:7" ht="16">
      <c r="A10" s="6" t="s">
        <v>67</v>
      </c>
      <c r="B10" s="3">
        <f>SUM(B4:B9)</f>
        <v>37285</v>
      </c>
      <c r="C10" s="10">
        <f t="shared" ref="C10:G10" si="0">SUM(C4:C9)</f>
        <v>99.999999999999957</v>
      </c>
      <c r="D10" s="3">
        <f t="shared" si="0"/>
        <v>19007</v>
      </c>
      <c r="E10" s="10">
        <f t="shared" si="0"/>
        <v>99.999999999999957</v>
      </c>
      <c r="F10" s="3">
        <f t="shared" si="0"/>
        <v>56292</v>
      </c>
      <c r="G10" s="10">
        <f t="shared" si="0"/>
        <v>99.999999999999915</v>
      </c>
    </row>
    <row r="11" spans="1:7" ht="16">
      <c r="A11" s="2" t="s">
        <v>45</v>
      </c>
      <c r="B11" s="3"/>
      <c r="C11" s="4"/>
      <c r="D11" s="3"/>
      <c r="E11" s="4"/>
      <c r="F11" s="3"/>
      <c r="G11" s="4"/>
    </row>
    <row r="12" spans="1:7" ht="16">
      <c r="A12" s="6" t="s">
        <v>68</v>
      </c>
      <c r="B12" s="3">
        <v>2</v>
      </c>
      <c r="C12" s="4">
        <v>5.3640874346251796E-3</v>
      </c>
      <c r="D12" s="3">
        <v>16</v>
      </c>
      <c r="E12" s="4">
        <v>8.4179512811069598E-2</v>
      </c>
      <c r="F12" s="3">
        <v>18</v>
      </c>
      <c r="G12" s="4">
        <v>3.1976124493711303E-2</v>
      </c>
    </row>
    <row r="13" spans="1:7" ht="16">
      <c r="A13" s="6" t="s">
        <v>2</v>
      </c>
      <c r="B13" s="3">
        <v>1031</v>
      </c>
      <c r="C13" s="4">
        <v>2.76518707254928</v>
      </c>
      <c r="D13" s="3">
        <v>3024</v>
      </c>
      <c r="E13" s="4">
        <v>15.9099279212921</v>
      </c>
      <c r="F13" s="3">
        <v>4055</v>
      </c>
      <c r="G13" s="4">
        <v>7.2035102678888601</v>
      </c>
    </row>
    <row r="14" spans="1:7" ht="16">
      <c r="A14" s="6" t="s">
        <v>3</v>
      </c>
      <c r="B14" s="3">
        <v>6233</v>
      </c>
      <c r="C14" s="4">
        <v>16.717178490009299</v>
      </c>
      <c r="D14" s="3">
        <v>7270</v>
      </c>
      <c r="E14" s="4">
        <v>38.249066133529702</v>
      </c>
      <c r="F14" s="3">
        <v>13503</v>
      </c>
      <c r="G14" s="4">
        <v>23.9874227243658</v>
      </c>
    </row>
    <row r="15" spans="1:7" ht="16">
      <c r="A15" s="6" t="s">
        <v>4</v>
      </c>
      <c r="B15" s="3">
        <v>8027</v>
      </c>
      <c r="C15" s="4">
        <v>21.528764918868099</v>
      </c>
      <c r="D15" s="3">
        <v>3892</v>
      </c>
      <c r="E15" s="4">
        <v>20.476666491292601</v>
      </c>
      <c r="F15" s="3">
        <v>11919</v>
      </c>
      <c r="G15" s="4">
        <v>21.1735237689192</v>
      </c>
    </row>
    <row r="16" spans="1:7" ht="16">
      <c r="A16" s="6" t="s">
        <v>5</v>
      </c>
      <c r="B16" s="3">
        <v>9068</v>
      </c>
      <c r="C16" s="4">
        <v>24.320772428590502</v>
      </c>
      <c r="D16" s="3">
        <v>2631</v>
      </c>
      <c r="E16" s="4">
        <v>13.8422686378702</v>
      </c>
      <c r="F16" s="3">
        <v>11699</v>
      </c>
      <c r="G16" s="4">
        <v>20.7827044695516</v>
      </c>
    </row>
    <row r="17" spans="1:7" ht="16">
      <c r="A17" s="6" t="s">
        <v>6</v>
      </c>
      <c r="B17" s="3">
        <v>6754</v>
      </c>
      <c r="C17" s="4">
        <v>18.114523266729201</v>
      </c>
      <c r="D17" s="3">
        <v>1245</v>
      </c>
      <c r="E17" s="4">
        <v>6.5502183406113499</v>
      </c>
      <c r="F17" s="3">
        <v>7999</v>
      </c>
      <c r="G17" s="4">
        <v>14.2098344347331</v>
      </c>
    </row>
    <row r="18" spans="1:7" ht="16">
      <c r="A18" s="6" t="s">
        <v>7</v>
      </c>
      <c r="B18" s="3">
        <v>6164</v>
      </c>
      <c r="C18" s="4">
        <v>16.532117473514798</v>
      </c>
      <c r="D18" s="3">
        <v>926</v>
      </c>
      <c r="E18" s="4">
        <v>4.8718893039406499</v>
      </c>
      <c r="F18" s="3">
        <v>7090</v>
      </c>
      <c r="G18" s="4">
        <v>12.595040147800701</v>
      </c>
    </row>
    <row r="19" spans="1:7" ht="16">
      <c r="A19" s="6" t="s">
        <v>30</v>
      </c>
      <c r="B19" s="3">
        <v>6</v>
      </c>
      <c r="C19" s="4">
        <v>1.6092262303875501E-2</v>
      </c>
      <c r="D19" s="3">
        <v>3</v>
      </c>
      <c r="E19" s="4">
        <v>1.57836586520755E-2</v>
      </c>
      <c r="F19" s="3">
        <v>9</v>
      </c>
      <c r="G19" s="4">
        <v>1.5988062246855599E-2</v>
      </c>
    </row>
    <row r="20" spans="1:7" ht="16">
      <c r="A20" s="2" t="s">
        <v>56</v>
      </c>
      <c r="B20" s="3"/>
      <c r="C20" s="4"/>
      <c r="D20" s="3"/>
      <c r="E20" s="4"/>
      <c r="F20" s="3"/>
      <c r="G20" s="4"/>
    </row>
    <row r="21" spans="1:7" ht="16">
      <c r="A21" s="6" t="s">
        <v>8</v>
      </c>
      <c r="B21" s="3">
        <v>7845</v>
      </c>
      <c r="C21" s="4">
        <v>21.040632962317201</v>
      </c>
      <c r="D21" s="3">
        <v>6761</v>
      </c>
      <c r="E21" s="4">
        <v>35.5711053822276</v>
      </c>
      <c r="F21" s="3">
        <v>14606</v>
      </c>
      <c r="G21" s="4">
        <v>25.946848575286001</v>
      </c>
    </row>
    <row r="22" spans="1:7" ht="16">
      <c r="A22" s="6" t="s">
        <v>9</v>
      </c>
      <c r="B22" s="3">
        <v>8910</v>
      </c>
      <c r="C22" s="4">
        <v>23.8970095212551</v>
      </c>
      <c r="D22" s="3">
        <v>5615</v>
      </c>
      <c r="E22" s="4">
        <v>29.541747777134699</v>
      </c>
      <c r="F22" s="3">
        <v>14525</v>
      </c>
      <c r="G22" s="4">
        <v>25.8029560150643</v>
      </c>
    </row>
    <row r="23" spans="1:7" ht="16">
      <c r="A23" s="6" t="s">
        <v>10</v>
      </c>
      <c r="B23" s="3">
        <v>9831</v>
      </c>
      <c r="C23" s="4">
        <v>26.367171784899998</v>
      </c>
      <c r="D23" s="3">
        <v>3841</v>
      </c>
      <c r="E23" s="4">
        <v>20.208344294207301</v>
      </c>
      <c r="F23" s="3">
        <v>13672</v>
      </c>
      <c r="G23" s="4">
        <v>24.287643004334502</v>
      </c>
    </row>
    <row r="24" spans="1:7" ht="16">
      <c r="A24" s="6" t="s">
        <v>11</v>
      </c>
      <c r="B24" s="3">
        <v>10699</v>
      </c>
      <c r="C24" s="4">
        <v>28.695185731527399</v>
      </c>
      <c r="D24" s="3">
        <v>2790</v>
      </c>
      <c r="E24" s="4">
        <v>14.6788025464302</v>
      </c>
      <c r="F24" s="3">
        <v>13489</v>
      </c>
      <c r="G24" s="4">
        <v>23.962552405315101</v>
      </c>
    </row>
    <row r="25" spans="1:7" ht="16">
      <c r="A25" s="2" t="s">
        <v>31</v>
      </c>
      <c r="B25" s="3"/>
      <c r="C25" s="4"/>
      <c r="D25" s="3"/>
      <c r="E25" s="4"/>
      <c r="F25" s="3"/>
      <c r="G25" s="4"/>
    </row>
    <row r="26" spans="1:7" ht="16">
      <c r="A26" s="6" t="s">
        <v>12</v>
      </c>
      <c r="B26" s="3">
        <v>11760</v>
      </c>
      <c r="C26" s="4">
        <v>31.540834115595999</v>
      </c>
      <c r="D26" s="3">
        <v>4852</v>
      </c>
      <c r="E26" s="4">
        <v>25.527437259956798</v>
      </c>
      <c r="F26" s="3">
        <v>16612</v>
      </c>
      <c r="G26" s="4">
        <v>29.510410004973998</v>
      </c>
    </row>
    <row r="27" spans="1:7" ht="16">
      <c r="A27" s="6" t="s">
        <v>14</v>
      </c>
      <c r="B27" s="3">
        <v>25460</v>
      </c>
      <c r="C27" s="4">
        <v>68.284833042778502</v>
      </c>
      <c r="D27" s="3">
        <v>14110</v>
      </c>
      <c r="E27" s="4">
        <v>74.235807860262</v>
      </c>
      <c r="F27" s="3">
        <v>39570</v>
      </c>
      <c r="G27" s="4">
        <v>70.294180345342099</v>
      </c>
    </row>
    <row r="28" spans="1:7" ht="16">
      <c r="A28" s="6" t="s">
        <v>13</v>
      </c>
      <c r="B28" s="3">
        <v>65</v>
      </c>
      <c r="C28" s="4">
        <v>0.17433284162531801</v>
      </c>
      <c r="D28" s="3">
        <v>45</v>
      </c>
      <c r="E28" s="4">
        <v>0.23675487978113299</v>
      </c>
      <c r="F28" s="3">
        <v>110</v>
      </c>
      <c r="G28" s="4">
        <v>0.19540964968379099</v>
      </c>
    </row>
    <row r="29" spans="1:7" ht="16">
      <c r="A29" s="2" t="s">
        <v>32</v>
      </c>
      <c r="B29" s="3"/>
      <c r="C29" s="4"/>
      <c r="D29" s="3"/>
      <c r="E29" s="4"/>
      <c r="F29" s="3"/>
      <c r="G29" s="4"/>
    </row>
    <row r="30" spans="1:7" ht="16">
      <c r="A30" s="6" t="s">
        <v>48</v>
      </c>
      <c r="B30" s="3">
        <v>10651</v>
      </c>
      <c r="C30" s="4">
        <v>28.566447633096399</v>
      </c>
      <c r="D30" s="3">
        <v>7500</v>
      </c>
      <c r="E30" s="4">
        <v>39.459146630188798</v>
      </c>
      <c r="F30" s="3">
        <v>18151</v>
      </c>
      <c r="G30" s="4">
        <v>32.244368649186299</v>
      </c>
    </row>
    <row r="31" spans="1:7" ht="16">
      <c r="A31" s="6" t="s">
        <v>49</v>
      </c>
      <c r="B31" s="3">
        <v>26634</v>
      </c>
      <c r="C31" s="4">
        <v>71.433552366903498</v>
      </c>
      <c r="D31" s="3">
        <v>11507</v>
      </c>
      <c r="E31" s="4">
        <v>60.540853369811103</v>
      </c>
      <c r="F31" s="3">
        <v>38141</v>
      </c>
      <c r="G31" s="4">
        <v>67.755631350813601</v>
      </c>
    </row>
    <row r="32" spans="1:7" ht="16">
      <c r="A32" s="2" t="s">
        <v>33</v>
      </c>
      <c r="B32" s="3"/>
      <c r="C32" s="4"/>
      <c r="D32" s="3"/>
      <c r="E32" s="4"/>
      <c r="F32" s="3"/>
      <c r="G32" s="4"/>
    </row>
    <row r="33" spans="1:7" ht="16">
      <c r="A33" s="6" t="s">
        <v>16</v>
      </c>
      <c r="B33" s="3">
        <v>26732</v>
      </c>
      <c r="C33" s="4">
        <v>71.696392651200199</v>
      </c>
      <c r="D33" s="3">
        <v>4830</v>
      </c>
      <c r="E33" s="4">
        <v>25.411690429841599</v>
      </c>
      <c r="F33" s="3">
        <v>31562</v>
      </c>
      <c r="G33" s="4">
        <v>56.068357848362098</v>
      </c>
    </row>
    <row r="34" spans="1:7" ht="16">
      <c r="A34" s="6" t="s">
        <v>69</v>
      </c>
      <c r="B34" s="3">
        <v>9290</v>
      </c>
      <c r="C34" s="4">
        <v>24.9161861338339</v>
      </c>
      <c r="D34" s="3">
        <v>12818</v>
      </c>
      <c r="E34" s="4">
        <v>67.438312200768095</v>
      </c>
      <c r="F34" s="3">
        <v>22108</v>
      </c>
      <c r="G34" s="4">
        <v>39.273786683720601</v>
      </c>
    </row>
    <row r="35" spans="1:7" ht="16">
      <c r="A35" s="6" t="s">
        <v>15</v>
      </c>
      <c r="B35" s="3">
        <v>1263</v>
      </c>
      <c r="C35" s="4">
        <v>3.3874212149658001</v>
      </c>
      <c r="D35" s="3">
        <v>1358</v>
      </c>
      <c r="E35" s="4">
        <v>7.1447361498395301</v>
      </c>
      <c r="F35" s="3">
        <v>2621</v>
      </c>
      <c r="G35" s="4">
        <v>4.6560790165565198</v>
      </c>
    </row>
    <row r="36" spans="1:7" ht="16">
      <c r="A36" s="6" t="s">
        <v>30</v>
      </c>
      <c r="B36" s="5" t="s">
        <v>73</v>
      </c>
      <c r="C36" s="7" t="s">
        <v>73</v>
      </c>
      <c r="D36" s="3">
        <v>1</v>
      </c>
      <c r="E36" s="4">
        <v>5.2612195506918499E-3</v>
      </c>
      <c r="F36" s="3">
        <v>1</v>
      </c>
      <c r="G36" s="4">
        <v>1.77645136076174E-3</v>
      </c>
    </row>
    <row r="37" spans="1:7" ht="16">
      <c r="A37" s="2" t="s">
        <v>46</v>
      </c>
      <c r="B37" s="3"/>
      <c r="C37" s="4"/>
      <c r="D37" s="3"/>
      <c r="E37" s="4"/>
      <c r="F37" s="3"/>
      <c r="G37" s="4"/>
    </row>
    <row r="38" spans="1:7" ht="16">
      <c r="A38" s="6" t="s">
        <v>18</v>
      </c>
      <c r="B38" s="3">
        <v>1625</v>
      </c>
      <c r="C38" s="4">
        <v>4.3583210406329602</v>
      </c>
      <c r="D38" s="3">
        <v>1622</v>
      </c>
      <c r="E38" s="4">
        <v>8.5336981112221793</v>
      </c>
      <c r="F38" s="3">
        <v>3247</v>
      </c>
      <c r="G38" s="4">
        <v>5.76813756839337</v>
      </c>
    </row>
    <row r="39" spans="1:7" ht="16">
      <c r="A39" s="6" t="s">
        <v>17</v>
      </c>
      <c r="B39" s="3">
        <v>35660</v>
      </c>
      <c r="C39" s="4">
        <v>95.641678959366999</v>
      </c>
      <c r="D39" s="3">
        <v>17385</v>
      </c>
      <c r="E39" s="4">
        <v>91.466301888777807</v>
      </c>
      <c r="F39" s="3">
        <v>53045</v>
      </c>
      <c r="G39" s="4">
        <v>94.231862431606601</v>
      </c>
    </row>
    <row r="40" spans="1:7" ht="16">
      <c r="A40" s="2" t="s">
        <v>35</v>
      </c>
      <c r="B40" s="3"/>
      <c r="C40" s="4"/>
      <c r="D40" s="3"/>
      <c r="E40" s="4"/>
      <c r="F40" s="3"/>
      <c r="G40" s="4"/>
    </row>
    <row r="41" spans="1:7" ht="16">
      <c r="A41" s="6" t="s">
        <v>19</v>
      </c>
      <c r="B41" s="3">
        <v>2082</v>
      </c>
      <c r="C41" s="4">
        <v>5.5840150194448102</v>
      </c>
      <c r="D41" s="3">
        <v>3435</v>
      </c>
      <c r="E41" s="4">
        <v>18.0722891566265</v>
      </c>
      <c r="F41" s="3">
        <v>5517</v>
      </c>
      <c r="G41" s="4">
        <v>9.8006821573225302</v>
      </c>
    </row>
    <row r="42" spans="1:7" ht="16">
      <c r="A42" s="6" t="s">
        <v>20</v>
      </c>
      <c r="B42" s="3">
        <v>35203</v>
      </c>
      <c r="C42" s="4">
        <v>94.415984980555095</v>
      </c>
      <c r="D42" s="3">
        <v>15572</v>
      </c>
      <c r="E42" s="4">
        <v>81.927710843373404</v>
      </c>
      <c r="F42" s="3">
        <v>50775</v>
      </c>
      <c r="G42" s="4">
        <v>90.199317842677402</v>
      </c>
    </row>
    <row r="43" spans="1:7" ht="16">
      <c r="A43" s="2" t="s">
        <v>34</v>
      </c>
      <c r="B43" s="3"/>
      <c r="C43" s="4"/>
      <c r="D43" s="3"/>
      <c r="E43" s="4"/>
      <c r="F43" s="3"/>
      <c r="G43" s="4"/>
    </row>
    <row r="44" spans="1:7" ht="16">
      <c r="A44" s="6" t="s">
        <v>22</v>
      </c>
      <c r="B44" s="3">
        <v>6410</v>
      </c>
      <c r="C44" s="4">
        <v>17.191900227973701</v>
      </c>
      <c r="D44" s="3">
        <v>4886</v>
      </c>
      <c r="E44" s="4">
        <v>25.706318724680301</v>
      </c>
      <c r="F44" s="3">
        <v>11296</v>
      </c>
      <c r="G44" s="4">
        <v>20.0667945711646</v>
      </c>
    </row>
    <row r="45" spans="1:7" ht="16">
      <c r="A45" s="6" t="s">
        <v>21</v>
      </c>
      <c r="B45" s="3">
        <v>30875</v>
      </c>
      <c r="C45" s="4">
        <v>82.808099772026296</v>
      </c>
      <c r="D45" s="3">
        <v>14121</v>
      </c>
      <c r="E45" s="4">
        <v>74.293681275319599</v>
      </c>
      <c r="F45" s="3">
        <v>44996</v>
      </c>
      <c r="G45" s="4">
        <v>79.933205428835294</v>
      </c>
    </row>
    <row r="46" spans="1:7" ht="16">
      <c r="A46" s="2" t="s">
        <v>36</v>
      </c>
      <c r="B46" s="3"/>
      <c r="C46" s="4"/>
      <c r="D46" s="3"/>
      <c r="E46" s="4"/>
      <c r="F46" s="3"/>
      <c r="G46" s="4"/>
    </row>
    <row r="47" spans="1:7" ht="16">
      <c r="A47" s="6" t="s">
        <v>23</v>
      </c>
      <c r="B47" s="3">
        <v>5424</v>
      </c>
      <c r="C47" s="4">
        <v>14.5474051227035</v>
      </c>
      <c r="D47" s="3">
        <v>4632</v>
      </c>
      <c r="E47" s="4">
        <v>24.369968958804598</v>
      </c>
      <c r="F47" s="3">
        <v>10056</v>
      </c>
      <c r="G47" s="4">
        <v>17.863994883819998</v>
      </c>
    </row>
    <row r="48" spans="1:7" ht="16">
      <c r="A48" s="6" t="s">
        <v>24</v>
      </c>
      <c r="B48" s="3">
        <v>31861</v>
      </c>
      <c r="C48" s="4">
        <v>85.452594877296406</v>
      </c>
      <c r="D48" s="3">
        <v>14375</v>
      </c>
      <c r="E48" s="4">
        <v>75.630031041195295</v>
      </c>
      <c r="F48" s="3">
        <v>46236</v>
      </c>
      <c r="G48" s="4">
        <v>82.136005116179902</v>
      </c>
    </row>
    <row r="49" spans="1:7" ht="16">
      <c r="A49" s="2" t="s">
        <v>47</v>
      </c>
      <c r="B49" s="3"/>
      <c r="C49" s="4"/>
      <c r="D49" s="3"/>
      <c r="E49" s="4"/>
      <c r="F49" s="3"/>
      <c r="G49" s="4"/>
    </row>
    <row r="50" spans="1:7" ht="16">
      <c r="A50" s="6" t="s">
        <v>25</v>
      </c>
      <c r="B50" s="3">
        <v>23171</v>
      </c>
      <c r="C50" s="4">
        <v>62.145634973850001</v>
      </c>
      <c r="D50" s="3">
        <v>3591</v>
      </c>
      <c r="E50" s="4">
        <v>18.893039406534399</v>
      </c>
      <c r="F50" s="3">
        <v>26762</v>
      </c>
      <c r="G50" s="4">
        <v>47.541391316705699</v>
      </c>
    </row>
    <row r="51" spans="1:7" ht="16">
      <c r="A51" s="6" t="s">
        <v>26</v>
      </c>
      <c r="B51" s="3">
        <v>13113</v>
      </c>
      <c r="C51" s="4">
        <v>35.169639265119997</v>
      </c>
      <c r="D51" s="3">
        <v>14811</v>
      </c>
      <c r="E51" s="4">
        <v>77.923922765296993</v>
      </c>
      <c r="F51" s="3">
        <v>27924</v>
      </c>
      <c r="G51" s="4">
        <v>49.605627797910898</v>
      </c>
    </row>
    <row r="52" spans="1:7" ht="16">
      <c r="A52" s="6" t="s">
        <v>30</v>
      </c>
      <c r="B52" s="3">
        <v>1001</v>
      </c>
      <c r="C52" s="4">
        <v>2.6847257610298998</v>
      </c>
      <c r="D52" s="3">
        <v>605</v>
      </c>
      <c r="E52" s="4">
        <v>3.1830378281685601</v>
      </c>
      <c r="F52" s="3">
        <v>1606</v>
      </c>
      <c r="G52" s="4">
        <v>2.8529808853833498</v>
      </c>
    </row>
    <row r="53" spans="1:7" ht="16">
      <c r="A53" s="2" t="s">
        <v>37</v>
      </c>
      <c r="B53" s="3"/>
      <c r="C53" s="4"/>
      <c r="D53" s="3"/>
      <c r="E53" s="4"/>
      <c r="F53" s="3"/>
      <c r="G53" s="4"/>
    </row>
    <row r="54" spans="1:7" ht="16">
      <c r="A54" s="6" t="s">
        <v>27</v>
      </c>
      <c r="B54" s="3">
        <v>826</v>
      </c>
      <c r="C54" s="4">
        <v>2.2153681105001999</v>
      </c>
      <c r="D54" s="3">
        <v>575</v>
      </c>
      <c r="E54" s="4">
        <v>3.0252012416478098</v>
      </c>
      <c r="F54" s="3">
        <v>1401</v>
      </c>
      <c r="G54" s="4">
        <v>2.4888083564271999</v>
      </c>
    </row>
    <row r="55" spans="1:7" ht="16">
      <c r="A55" s="6" t="s">
        <v>63</v>
      </c>
      <c r="B55" s="3">
        <v>4624</v>
      </c>
      <c r="C55" s="4">
        <v>12.4017701488534</v>
      </c>
      <c r="D55" s="3">
        <v>3218</v>
      </c>
      <c r="E55" s="4">
        <v>16.930604514126301</v>
      </c>
      <c r="F55" s="3">
        <v>7842</v>
      </c>
      <c r="G55" s="4">
        <v>13.930931571093501</v>
      </c>
    </row>
    <row r="56" spans="1:7" ht="16">
      <c r="A56" s="6" t="s">
        <v>28</v>
      </c>
      <c r="B56" s="3">
        <v>2820</v>
      </c>
      <c r="C56" s="4">
        <v>7.56336328282151</v>
      </c>
      <c r="D56" s="3">
        <v>1731</v>
      </c>
      <c r="E56" s="4">
        <v>9.1071710422475896</v>
      </c>
      <c r="F56" s="3">
        <v>4551</v>
      </c>
      <c r="G56" s="4">
        <v>8.0846301428266898</v>
      </c>
    </row>
    <row r="57" spans="1:7" ht="16">
      <c r="A57" s="6" t="s">
        <v>64</v>
      </c>
      <c r="B57" s="3">
        <v>9997</v>
      </c>
      <c r="C57" s="4">
        <v>26.8123910419739</v>
      </c>
      <c r="D57" s="3">
        <v>5875</v>
      </c>
      <c r="E57" s="4">
        <v>30.909664860314599</v>
      </c>
      <c r="F57" s="3">
        <v>15872</v>
      </c>
      <c r="G57" s="4">
        <v>28.195835998010299</v>
      </c>
    </row>
    <row r="58" spans="1:7" ht="16">
      <c r="A58" s="6" t="s">
        <v>70</v>
      </c>
      <c r="B58" s="3">
        <v>19018</v>
      </c>
      <c r="C58" s="4">
        <v>51.007107415850797</v>
      </c>
      <c r="D58" s="3">
        <v>7608</v>
      </c>
      <c r="E58" s="4">
        <v>40.0273583416636</v>
      </c>
      <c r="F58" s="3">
        <v>26626</v>
      </c>
      <c r="G58" s="4">
        <v>47.2997939316421</v>
      </c>
    </row>
    <row r="59" spans="1:7" ht="16">
      <c r="A59" s="2" t="s">
        <v>38</v>
      </c>
      <c r="B59" s="1"/>
      <c r="C59" s="4"/>
      <c r="D59" s="1"/>
      <c r="E59" s="4"/>
      <c r="F59" s="1"/>
      <c r="G59" s="4"/>
    </row>
    <row r="60" spans="1:7" ht="16">
      <c r="A60" s="6" t="s">
        <v>50</v>
      </c>
      <c r="B60" s="4">
        <v>10.2888392378044</v>
      </c>
      <c r="C60" s="4"/>
      <c r="D60" s="4">
        <v>10.236549418374199</v>
      </c>
      <c r="E60" s="4"/>
      <c r="F60" s="4">
        <v>10.2711835745146</v>
      </c>
      <c r="G60" s="1"/>
    </row>
    <row r="61" spans="1:7" ht="16">
      <c r="A61" s="6" t="s">
        <v>62</v>
      </c>
      <c r="B61" s="4">
        <v>40.605310446560203</v>
      </c>
      <c r="C61" s="4"/>
      <c r="D61" s="4">
        <v>47.972010311990303</v>
      </c>
      <c r="E61" s="4"/>
      <c r="F61" s="4">
        <v>43.092677467490901</v>
      </c>
      <c r="G61" s="1"/>
    </row>
    <row r="62" spans="1:7" ht="16">
      <c r="A62" s="6" t="s">
        <v>71</v>
      </c>
      <c r="B62" s="4">
        <v>60.568290090889199</v>
      </c>
      <c r="C62" s="4"/>
      <c r="D62" s="4">
        <v>53.886862441881703</v>
      </c>
      <c r="E62" s="4"/>
      <c r="F62" s="4">
        <v>58.312305309309501</v>
      </c>
      <c r="G62" s="1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H17" sqref="H17"/>
    </sheetView>
  </sheetViews>
  <sheetFormatPr baseColWidth="10" defaultColWidth="8.83203125" defaultRowHeight="15"/>
  <cols>
    <col min="1" max="1" width="41.6640625" customWidth="1"/>
    <col min="2" max="2" width="12.83203125" customWidth="1"/>
    <col min="3" max="3" width="26.83203125" customWidth="1"/>
    <col min="4" max="4" width="23" bestFit="1" customWidth="1"/>
    <col min="5" max="5" width="19.5" customWidth="1"/>
  </cols>
  <sheetData>
    <row r="1" spans="1:5" ht="52" thickBot="1">
      <c r="A1" s="8" t="s">
        <v>52</v>
      </c>
      <c r="B1" s="9" t="s">
        <v>53</v>
      </c>
      <c r="C1" s="11" t="s">
        <v>54</v>
      </c>
      <c r="D1" s="11" t="s">
        <v>55</v>
      </c>
      <c r="E1" s="11" t="s">
        <v>72</v>
      </c>
    </row>
    <row r="2" spans="1:5" ht="16">
      <c r="A2" s="2" t="s">
        <v>29</v>
      </c>
      <c r="B2" s="4"/>
      <c r="C2" s="4"/>
      <c r="D2" s="4"/>
      <c r="E2" s="4"/>
    </row>
    <row r="3" spans="1:5" ht="16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33.025224759359702</v>
      </c>
    </row>
    <row r="4" spans="1:5" ht="16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75.731162549480104</v>
      </c>
    </row>
    <row r="5" spans="1:5" ht="16">
      <c r="A5" s="2" t="s">
        <v>76</v>
      </c>
      <c r="B5" s="4"/>
      <c r="C5" s="4"/>
      <c r="D5" s="4"/>
      <c r="E5" s="4"/>
    </row>
    <row r="6" spans="1:5" ht="16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44.974218205278802</v>
      </c>
    </row>
    <row r="7" spans="1:5" ht="16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52.237707989743399</v>
      </c>
    </row>
    <row r="8" spans="1:5" ht="16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60.782436421262901</v>
      </c>
    </row>
    <row r="9" spans="1:5" ht="16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71.196522853379705</v>
      </c>
    </row>
    <row r="10" spans="1:5" ht="16">
      <c r="A10" s="2" t="s">
        <v>77</v>
      </c>
      <c r="B10" s="4"/>
      <c r="C10" s="4"/>
      <c r="D10" s="4"/>
      <c r="E10" s="4"/>
    </row>
    <row r="11" spans="1:5" ht="16">
      <c r="A11" s="6" t="s">
        <v>51</v>
      </c>
      <c r="B11" s="4">
        <v>38.743279569892401</v>
      </c>
      <c r="C11" s="4">
        <v>4.9110560093929996</v>
      </c>
      <c r="D11" s="4">
        <v>54.206418039895901</v>
      </c>
      <c r="E11" s="4">
        <v>51.435070889235199</v>
      </c>
    </row>
    <row r="12" spans="1:5" ht="16">
      <c r="A12" s="6" t="s">
        <v>65</v>
      </c>
      <c r="B12" s="4">
        <v>38.344437884793699</v>
      </c>
      <c r="C12" s="4">
        <v>4.7236997880233904</v>
      </c>
      <c r="D12" s="4">
        <v>55.078631914659603</v>
      </c>
      <c r="E12" s="4">
        <v>45.865904396225098</v>
      </c>
    </row>
    <row r="13" spans="1:5" ht="16">
      <c r="A13" s="6" t="s">
        <v>70</v>
      </c>
      <c r="B13" s="4">
        <v>28.573574701419599</v>
      </c>
      <c r="C13" s="4">
        <v>5.5092529734297102</v>
      </c>
      <c r="D13" s="4">
        <v>33.9700315457413</v>
      </c>
      <c r="E13" s="4">
        <v>64.908138085942198</v>
      </c>
    </row>
    <row r="14" spans="1:5" ht="16">
      <c r="A14" s="2" t="s">
        <v>66</v>
      </c>
      <c r="B14" s="4"/>
      <c r="C14" s="4"/>
      <c r="D14" s="4"/>
      <c r="E14" s="4"/>
    </row>
    <row r="15" spans="1:5" ht="16">
      <c r="A15" s="6" t="s">
        <v>27</v>
      </c>
      <c r="B15" s="4">
        <v>41.042112776588098</v>
      </c>
      <c r="C15" s="4">
        <v>4.5148983648206196</v>
      </c>
      <c r="D15" s="4">
        <v>68.558260869565203</v>
      </c>
      <c r="E15" s="4">
        <v>25.383078748231199</v>
      </c>
    </row>
    <row r="16" spans="1:5" ht="16">
      <c r="A16" s="6" t="s">
        <v>63</v>
      </c>
      <c r="B16" s="4">
        <v>41.035450140270299</v>
      </c>
      <c r="C16" s="4">
        <v>4.1387592156038098</v>
      </c>
      <c r="D16" s="4">
        <v>66.7902423865755</v>
      </c>
      <c r="E16" s="4">
        <v>23.055929965204101</v>
      </c>
    </row>
    <row r="17" spans="1:5" ht="16">
      <c r="A17" s="6" t="s">
        <v>28</v>
      </c>
      <c r="B17" s="4">
        <v>38.035596572181902</v>
      </c>
      <c r="C17" s="4">
        <v>5.0648619935966703</v>
      </c>
      <c r="D17" s="4">
        <v>49.439052570768297</v>
      </c>
      <c r="E17" s="4">
        <v>60.088967758719399</v>
      </c>
    </row>
    <row r="18" spans="1:5" ht="16">
      <c r="A18" s="6" t="s">
        <v>64</v>
      </c>
      <c r="B18" s="4">
        <v>37.014868951612897</v>
      </c>
      <c r="C18" s="4">
        <v>5.0886377822621904</v>
      </c>
      <c r="D18" s="4">
        <v>48.663659574467999</v>
      </c>
      <c r="E18" s="4">
        <v>58.3599465611656</v>
      </c>
    </row>
    <row r="20" spans="1:5" ht="16">
      <c r="A20" s="1" t="s">
        <v>74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7D2E-A674-4B46-B184-FFB8D598DE06}">
  <dimension ref="A1:G66"/>
  <sheetViews>
    <sheetView tabSelected="1" topLeftCell="A39" workbookViewId="0">
      <selection activeCell="J54" sqref="J54"/>
    </sheetView>
  </sheetViews>
  <sheetFormatPr baseColWidth="10" defaultColWidth="9.1640625" defaultRowHeight="16" customHeight="1"/>
  <cols>
    <col min="1" max="1" width="59" style="29" customWidth="1"/>
    <col min="2" max="3" width="9.83203125" style="29" bestFit="1" customWidth="1"/>
    <col min="4" max="16384" width="9.1640625" style="29"/>
  </cols>
  <sheetData>
    <row r="1" spans="1:7" ht="16" customHeight="1">
      <c r="A1" s="28"/>
      <c r="B1" s="57" t="s">
        <v>123</v>
      </c>
      <c r="C1" s="57"/>
      <c r="D1" s="57"/>
      <c r="E1" s="57"/>
      <c r="F1" s="57"/>
      <c r="G1" s="57"/>
    </row>
    <row r="2" spans="1:7" ht="16" customHeight="1" thickBot="1">
      <c r="A2" s="30"/>
      <c r="B2" s="31" t="s">
        <v>124</v>
      </c>
      <c r="C2" s="31" t="s">
        <v>125</v>
      </c>
      <c r="D2" s="32" t="s">
        <v>126</v>
      </c>
      <c r="E2" s="32" t="s">
        <v>127</v>
      </c>
      <c r="F2" s="32" t="s">
        <v>128</v>
      </c>
      <c r="G2" s="32" t="s">
        <v>129</v>
      </c>
    </row>
    <row r="3" spans="1:7" ht="16" customHeight="1">
      <c r="A3" s="33" t="s">
        <v>130</v>
      </c>
      <c r="B3" s="34"/>
      <c r="C3" s="34"/>
    </row>
    <row r="4" spans="1:7" ht="16" customHeight="1">
      <c r="A4" s="34" t="s">
        <v>0</v>
      </c>
      <c r="B4" s="35" t="s">
        <v>131</v>
      </c>
      <c r="C4" s="35">
        <v>-7.9000000000000001E-2</v>
      </c>
      <c r="D4" s="35" t="s">
        <v>132</v>
      </c>
      <c r="E4" s="35" t="s">
        <v>133</v>
      </c>
      <c r="F4" s="35" t="s">
        <v>134</v>
      </c>
      <c r="G4" s="35" t="s">
        <v>135</v>
      </c>
    </row>
    <row r="5" spans="1:7" s="38" customFormat="1" ht="16" customHeight="1">
      <c r="A5" s="36"/>
      <c r="B5" s="37">
        <v>-0.02</v>
      </c>
      <c r="C5" s="37">
        <v>-5.3999999999999999E-2</v>
      </c>
      <c r="D5" s="37">
        <v>-0.499</v>
      </c>
      <c r="E5" s="37">
        <v>-1.4690000000000001</v>
      </c>
      <c r="F5" s="37">
        <v>-0.52400000000000002</v>
      </c>
      <c r="G5" s="37">
        <v>-1.1919999999999999</v>
      </c>
    </row>
    <row r="6" spans="1:7" ht="16" customHeight="1">
      <c r="A6" s="33" t="s">
        <v>136</v>
      </c>
      <c r="B6" s="34"/>
      <c r="C6" s="34"/>
      <c r="D6" s="39"/>
      <c r="E6" s="39"/>
      <c r="F6" s="39"/>
      <c r="G6" s="39"/>
    </row>
    <row r="7" spans="1:7" ht="16" customHeight="1">
      <c r="A7" s="34" t="s">
        <v>51</v>
      </c>
      <c r="B7" s="35">
        <v>4.2999999999999997E-2</v>
      </c>
      <c r="C7" s="35">
        <v>0.153</v>
      </c>
      <c r="D7" s="35">
        <v>0.624</v>
      </c>
      <c r="E7" s="35">
        <v>3.089</v>
      </c>
      <c r="F7" s="35">
        <v>-0.14699999999999999</v>
      </c>
      <c r="G7" s="35">
        <v>7.5999999999999998E-2</v>
      </c>
    </row>
    <row r="8" spans="1:7" s="38" customFormat="1" ht="16" customHeight="1">
      <c r="A8" s="40"/>
      <c r="B8" s="37">
        <v>-2.9000000000000001E-2</v>
      </c>
      <c r="C8" s="37">
        <v>-0.105</v>
      </c>
      <c r="D8" s="37">
        <v>-0.77500000000000002</v>
      </c>
      <c r="E8" s="37">
        <v>-2.4300000000000002</v>
      </c>
      <c r="F8" s="37">
        <v>-0.68400000000000005</v>
      </c>
      <c r="G8" s="37">
        <v>-1.8779999999999999</v>
      </c>
    </row>
    <row r="9" spans="1:7" ht="16" customHeight="1">
      <c r="A9" s="34" t="s">
        <v>70</v>
      </c>
      <c r="B9" s="35" t="s">
        <v>137</v>
      </c>
      <c r="C9" s="35" t="s">
        <v>138</v>
      </c>
      <c r="D9" s="35" t="s">
        <v>139</v>
      </c>
      <c r="E9" s="35">
        <v>1.8360000000000001</v>
      </c>
      <c r="F9" s="35">
        <v>-0.59199999999999997</v>
      </c>
      <c r="G9" s="35">
        <v>-0.317</v>
      </c>
    </row>
    <row r="10" spans="1:7" s="38" customFormat="1" ht="16" customHeight="1">
      <c r="A10" s="40"/>
      <c r="B10" s="37">
        <v>-1.6E-2</v>
      </c>
      <c r="C10" s="37">
        <v>-5.5E-2</v>
      </c>
      <c r="D10" s="37">
        <v>-0.49</v>
      </c>
      <c r="E10" s="37">
        <v>-1.4279999999999999</v>
      </c>
      <c r="F10" s="37">
        <v>-0.42199999999999999</v>
      </c>
      <c r="G10" s="37">
        <v>-1.0309999999999999</v>
      </c>
    </row>
    <row r="11" spans="1:7" ht="16" customHeight="1">
      <c r="A11" s="33" t="s">
        <v>140</v>
      </c>
      <c r="B11" s="34"/>
      <c r="C11" s="34"/>
      <c r="D11" s="39"/>
      <c r="E11" s="39"/>
      <c r="F11" s="35"/>
      <c r="G11" s="35"/>
    </row>
    <row r="12" spans="1:7" ht="16" customHeight="1">
      <c r="A12" s="34" t="s">
        <v>141</v>
      </c>
      <c r="B12" s="35">
        <v>1.7000000000000001E-2</v>
      </c>
      <c r="C12" s="35">
        <v>0.10299999999999999</v>
      </c>
      <c r="D12" s="35" t="s">
        <v>142</v>
      </c>
      <c r="E12" s="35">
        <v>-2.6339999999999999</v>
      </c>
      <c r="F12" s="35" t="s">
        <v>143</v>
      </c>
      <c r="G12" s="35">
        <v>1.2350000000000001</v>
      </c>
    </row>
    <row r="13" spans="1:7" s="38" customFormat="1" ht="16" customHeight="1">
      <c r="A13" s="40"/>
      <c r="B13" s="37">
        <v>-1.7000000000000001E-2</v>
      </c>
      <c r="C13" s="37">
        <v>-7.1999999999999995E-2</v>
      </c>
      <c r="D13" s="37">
        <v>-0.441</v>
      </c>
      <c r="E13" s="37">
        <v>-1.859</v>
      </c>
      <c r="F13" s="37">
        <v>-0.38100000000000001</v>
      </c>
      <c r="G13" s="37">
        <v>-1.4119999999999999</v>
      </c>
    </row>
    <row r="14" spans="1:7" ht="16" customHeight="1">
      <c r="A14" s="34" t="s">
        <v>144</v>
      </c>
      <c r="B14" s="35" t="s">
        <v>145</v>
      </c>
      <c r="C14" s="35">
        <v>7.5999999999999998E-2</v>
      </c>
      <c r="D14" s="35" t="s">
        <v>146</v>
      </c>
      <c r="E14" s="35" t="s">
        <v>147</v>
      </c>
      <c r="F14" s="35" t="s">
        <v>148</v>
      </c>
      <c r="G14" s="35" t="s">
        <v>149</v>
      </c>
    </row>
    <row r="15" spans="1:7" s="38" customFormat="1" ht="16" customHeight="1">
      <c r="A15" s="40"/>
      <c r="B15" s="37">
        <v>-2.1000000000000001E-2</v>
      </c>
      <c r="C15" s="37">
        <v>-8.1000000000000003E-2</v>
      </c>
      <c r="D15" s="37">
        <v>-0.53900000000000003</v>
      </c>
      <c r="E15" s="37">
        <v>-2.0379999999999998</v>
      </c>
      <c r="F15" s="37">
        <v>-0.45500000000000002</v>
      </c>
      <c r="G15" s="37">
        <v>-1.4239999999999999</v>
      </c>
    </row>
    <row r="16" spans="1:7" ht="16" customHeight="1">
      <c r="A16" s="34" t="s">
        <v>150</v>
      </c>
      <c r="B16" s="35" t="s">
        <v>151</v>
      </c>
      <c r="C16" s="35" t="s">
        <v>152</v>
      </c>
      <c r="D16" s="35" t="s">
        <v>153</v>
      </c>
      <c r="E16" s="35" t="s">
        <v>154</v>
      </c>
      <c r="F16" s="35" t="s">
        <v>155</v>
      </c>
      <c r="G16" s="35" t="s">
        <v>156</v>
      </c>
    </row>
    <row r="17" spans="1:7" s="38" customFormat="1" ht="16" customHeight="1">
      <c r="A17" s="40"/>
      <c r="B17" s="37">
        <v>-2.7E-2</v>
      </c>
      <c r="C17" s="37">
        <v>-9.5000000000000001E-2</v>
      </c>
      <c r="D17" s="37">
        <v>-0.63400000000000001</v>
      </c>
      <c r="E17" s="37">
        <v>-2.5310000000000001</v>
      </c>
      <c r="F17" s="37">
        <v>-0.51100000000000001</v>
      </c>
      <c r="G17" s="37">
        <v>-1.7729999999999999</v>
      </c>
    </row>
    <row r="18" spans="1:7" ht="16" customHeight="1">
      <c r="A18" s="33" t="s">
        <v>157</v>
      </c>
      <c r="B18" s="34"/>
      <c r="C18" s="34"/>
      <c r="D18" s="39"/>
      <c r="E18" s="39"/>
      <c r="F18" s="39"/>
      <c r="G18" s="39"/>
    </row>
    <row r="19" spans="1:7" ht="16" customHeight="1">
      <c r="A19" s="34" t="s">
        <v>158</v>
      </c>
      <c r="B19" s="35"/>
      <c r="C19" s="35">
        <v>-9.1999999999999998E-2</v>
      </c>
      <c r="D19" s="35"/>
      <c r="E19" s="35">
        <v>-4.907</v>
      </c>
      <c r="F19" s="35"/>
      <c r="G19" s="35">
        <v>-0.39500000000000002</v>
      </c>
    </row>
    <row r="20" spans="1:7" s="38" customFormat="1" ht="16" customHeight="1">
      <c r="A20" s="40"/>
      <c r="B20" s="37"/>
      <c r="C20" s="37">
        <v>-0.114</v>
      </c>
      <c r="D20" s="37"/>
      <c r="E20" s="37">
        <v>-2.762</v>
      </c>
      <c r="F20" s="37"/>
      <c r="G20" s="37">
        <v>-2.3119999999999998</v>
      </c>
    </row>
    <row r="21" spans="1:7" ht="16" customHeight="1">
      <c r="A21" s="34" t="s">
        <v>159</v>
      </c>
      <c r="B21" s="35"/>
      <c r="C21" s="35">
        <v>-2.1999999999999999E-2</v>
      </c>
      <c r="D21" s="35"/>
      <c r="E21" s="35">
        <v>-1.069</v>
      </c>
      <c r="F21" s="35"/>
      <c r="G21" s="35">
        <v>-0.55000000000000004</v>
      </c>
    </row>
    <row r="22" spans="1:7" s="38" customFormat="1" ht="16" customHeight="1">
      <c r="A22" s="40"/>
      <c r="B22" s="37"/>
      <c r="C22" s="37">
        <v>-6.0999999999999999E-2</v>
      </c>
      <c r="D22" s="37"/>
      <c r="E22" s="37">
        <v>-1.6339999999999999</v>
      </c>
      <c r="F22" s="37"/>
      <c r="G22" s="37">
        <v>-1.296</v>
      </c>
    </row>
    <row r="23" spans="1:7" ht="16" customHeight="1">
      <c r="A23" s="33" t="s">
        <v>160</v>
      </c>
      <c r="B23" s="34"/>
      <c r="C23" s="34"/>
      <c r="D23" s="39"/>
      <c r="E23" s="39"/>
      <c r="F23" s="39"/>
      <c r="G23" s="39"/>
    </row>
    <row r="24" spans="1:7" ht="16" customHeight="1">
      <c r="A24" s="34" t="s">
        <v>161</v>
      </c>
      <c r="B24" s="35"/>
      <c r="C24" s="35">
        <v>-6.8000000000000005E-2</v>
      </c>
      <c r="D24" s="35"/>
      <c r="E24" s="35">
        <v>-0.44800000000000001</v>
      </c>
      <c r="F24" s="35"/>
      <c r="G24" s="35">
        <v>-0.47099999999999997</v>
      </c>
    </row>
    <row r="25" spans="1:7" s="38" customFormat="1" ht="16" customHeight="1">
      <c r="A25" s="40"/>
      <c r="B25" s="37"/>
      <c r="C25" s="37">
        <v>-7.9000000000000001E-2</v>
      </c>
      <c r="D25" s="37"/>
      <c r="E25" s="37">
        <v>-2.0960000000000001</v>
      </c>
      <c r="F25" s="37"/>
      <c r="G25" s="37">
        <v>-1.7290000000000001</v>
      </c>
    </row>
    <row r="26" spans="1:7" ht="16" customHeight="1">
      <c r="A26" s="34" t="s">
        <v>162</v>
      </c>
      <c r="B26" s="35"/>
      <c r="C26" s="35">
        <v>-5.3999999999999999E-2</v>
      </c>
      <c r="D26" s="35"/>
      <c r="E26" s="35">
        <v>-1.94</v>
      </c>
      <c r="F26" s="35"/>
      <c r="G26" s="35">
        <v>0.106</v>
      </c>
    </row>
    <row r="27" spans="1:7" s="38" customFormat="1" ht="16" customHeight="1">
      <c r="A27" s="40"/>
      <c r="B27" s="37"/>
      <c r="C27" s="37">
        <v>-9.0999999999999998E-2</v>
      </c>
      <c r="D27" s="37"/>
      <c r="E27" s="37">
        <v>-2.5459999999999998</v>
      </c>
      <c r="F27" s="37"/>
      <c r="G27" s="37">
        <v>-2.0350000000000001</v>
      </c>
    </row>
    <row r="28" spans="1:7" ht="16" customHeight="1">
      <c r="A28" s="34" t="s">
        <v>163</v>
      </c>
      <c r="B28" s="35"/>
      <c r="C28" s="35">
        <v>-5.8000000000000003E-2</v>
      </c>
      <c r="D28" s="35"/>
      <c r="E28" s="35">
        <v>-0.76400000000000001</v>
      </c>
      <c r="F28" s="35"/>
      <c r="G28" s="35">
        <v>5.0309999999999997</v>
      </c>
    </row>
    <row r="29" spans="1:7" s="38" customFormat="1" ht="16" customHeight="1">
      <c r="A29" s="40"/>
      <c r="B29" s="37"/>
      <c r="C29" s="37">
        <v>-0.14099999999999999</v>
      </c>
      <c r="D29" s="37"/>
      <c r="E29" s="37">
        <v>-3.8460000000000001</v>
      </c>
      <c r="F29" s="37"/>
      <c r="G29" s="37">
        <v>-3.5190000000000001</v>
      </c>
    </row>
    <row r="30" spans="1:7" ht="16" customHeight="1">
      <c r="A30" s="33" t="s">
        <v>164</v>
      </c>
      <c r="B30" s="34"/>
      <c r="C30" s="34"/>
      <c r="D30" s="39"/>
      <c r="E30" s="39"/>
      <c r="F30" s="39"/>
      <c r="G30" s="39"/>
    </row>
    <row r="31" spans="1:7" ht="16" customHeight="1">
      <c r="A31" s="34" t="s">
        <v>165</v>
      </c>
      <c r="B31" s="35"/>
      <c r="C31" s="35">
        <v>-6.4000000000000001E-2</v>
      </c>
      <c r="D31" s="35"/>
      <c r="E31" s="35">
        <v>-1.5740000000000001</v>
      </c>
      <c r="F31" s="35"/>
      <c r="G31" s="35">
        <v>-0.41599999999999998</v>
      </c>
    </row>
    <row r="32" spans="1:7" s="38" customFormat="1" ht="16" customHeight="1">
      <c r="A32" s="40"/>
      <c r="B32" s="37"/>
      <c r="C32" s="37">
        <v>-0.14199999999999999</v>
      </c>
      <c r="D32" s="37"/>
      <c r="E32" s="37">
        <v>-3.5139999999999998</v>
      </c>
      <c r="F32" s="37"/>
      <c r="G32" s="37">
        <v>-2.6789999999999998</v>
      </c>
    </row>
    <row r="33" spans="1:7" ht="16" customHeight="1">
      <c r="A33" s="34" t="s">
        <v>166</v>
      </c>
      <c r="B33" s="35"/>
      <c r="C33" s="35">
        <v>-0.10199999999999999</v>
      </c>
      <c r="D33" s="35"/>
      <c r="E33" s="35">
        <v>2.1150000000000002</v>
      </c>
      <c r="F33" s="35"/>
      <c r="G33" s="35">
        <v>-1.569</v>
      </c>
    </row>
    <row r="34" spans="1:7" s="38" customFormat="1" ht="16" customHeight="1">
      <c r="A34" s="40"/>
      <c r="B34" s="37"/>
      <c r="C34" s="37">
        <v>-7.8E-2</v>
      </c>
      <c r="D34" s="37"/>
      <c r="E34" s="37">
        <v>-2.0110000000000001</v>
      </c>
      <c r="F34" s="37"/>
      <c r="G34" s="37">
        <v>-1.5149999999999999</v>
      </c>
    </row>
    <row r="35" spans="1:7" ht="16" customHeight="1">
      <c r="A35" s="34" t="s">
        <v>167</v>
      </c>
      <c r="B35" s="35"/>
      <c r="C35" s="35">
        <v>-0.19600000000000001</v>
      </c>
      <c r="D35" s="35"/>
      <c r="E35" s="35">
        <v>1.7270000000000001</v>
      </c>
      <c r="F35" s="35"/>
      <c r="G35" s="35">
        <v>-0.501</v>
      </c>
    </row>
    <row r="36" spans="1:7" s="38" customFormat="1" ht="16" customHeight="1">
      <c r="A36" s="40"/>
      <c r="B36" s="37"/>
      <c r="C36" s="37">
        <v>-0.16800000000000001</v>
      </c>
      <c r="D36" s="37"/>
      <c r="E36" s="37">
        <v>-3.7970000000000002</v>
      </c>
      <c r="F36" s="37"/>
      <c r="G36" s="37">
        <v>-2.7320000000000002</v>
      </c>
    </row>
    <row r="37" spans="1:7" ht="16" customHeight="1">
      <c r="A37" s="34" t="s">
        <v>168</v>
      </c>
      <c r="B37" s="35"/>
      <c r="C37" s="35">
        <v>-1.4E-2</v>
      </c>
      <c r="D37" s="35"/>
      <c r="E37" s="35">
        <v>2.306</v>
      </c>
      <c r="F37" s="35"/>
      <c r="G37" s="35">
        <v>-2.246</v>
      </c>
    </row>
    <row r="38" spans="1:7" s="38" customFormat="1" ht="16" customHeight="1">
      <c r="A38" s="40"/>
      <c r="B38" s="37"/>
      <c r="C38" s="37">
        <v>-8.6999999999999994E-2</v>
      </c>
      <c r="D38" s="37"/>
      <c r="E38" s="37">
        <v>-2.1840000000000002</v>
      </c>
      <c r="F38" s="37"/>
      <c r="G38" s="37">
        <v>-1.5049999999999999</v>
      </c>
    </row>
    <row r="39" spans="1:7" ht="16" customHeight="1">
      <c r="A39" s="34" t="s">
        <v>169</v>
      </c>
      <c r="B39" s="35"/>
      <c r="C39" s="35">
        <v>-0.22700000000000001</v>
      </c>
      <c r="D39" s="35"/>
      <c r="E39" s="35">
        <v>-3.41</v>
      </c>
      <c r="F39" s="35"/>
      <c r="G39" s="35">
        <v>0.217</v>
      </c>
    </row>
    <row r="40" spans="1:7" s="38" customFormat="1" ht="16" customHeight="1">
      <c r="A40" s="40"/>
      <c r="B40" s="37"/>
      <c r="C40" s="37">
        <v>-0.17899999999999999</v>
      </c>
      <c r="D40" s="37"/>
      <c r="E40" s="37">
        <v>-4.194</v>
      </c>
      <c r="F40" s="37"/>
      <c r="G40" s="37">
        <v>-3.004</v>
      </c>
    </row>
    <row r="41" spans="1:7" ht="16" customHeight="1">
      <c r="A41" s="34" t="s">
        <v>170</v>
      </c>
      <c r="B41" s="35"/>
      <c r="C41" s="35">
        <v>-0.154</v>
      </c>
      <c r="D41" s="35"/>
      <c r="E41" s="35">
        <v>2.0699999999999998</v>
      </c>
      <c r="F41" s="35"/>
      <c r="G41" s="35">
        <v>-2.2709999999999999</v>
      </c>
    </row>
    <row r="42" spans="1:7" s="38" customFormat="1" ht="16" customHeight="1">
      <c r="A42" s="40"/>
      <c r="B42" s="37"/>
      <c r="C42" s="37">
        <v>-9.8000000000000004E-2</v>
      </c>
      <c r="D42" s="37"/>
      <c r="E42" s="37">
        <v>-2.641</v>
      </c>
      <c r="F42" s="37"/>
      <c r="G42" s="37">
        <v>-1.847</v>
      </c>
    </row>
    <row r="43" spans="1:7" ht="16" customHeight="1">
      <c r="A43" s="33" t="s">
        <v>171</v>
      </c>
      <c r="B43" s="34"/>
      <c r="C43" s="34"/>
      <c r="D43" s="39"/>
      <c r="E43" s="39"/>
      <c r="F43" s="39"/>
      <c r="G43" s="39"/>
    </row>
    <row r="44" spans="1:7" ht="16" customHeight="1">
      <c r="A44" s="34" t="s">
        <v>172</v>
      </c>
      <c r="B44" s="35"/>
      <c r="C44" s="35">
        <v>5.7000000000000002E-2</v>
      </c>
      <c r="D44" s="35"/>
      <c r="E44" s="35">
        <v>3.593</v>
      </c>
      <c r="F44" s="35"/>
      <c r="G44" s="35">
        <v>-0.378</v>
      </c>
    </row>
    <row r="45" spans="1:7" s="38" customFormat="1" ht="16" customHeight="1">
      <c r="A45" s="40"/>
      <c r="B45" s="37"/>
      <c r="C45" s="37">
        <v>-0.161</v>
      </c>
      <c r="D45" s="37"/>
      <c r="E45" s="37">
        <v>-4.1779999999999999</v>
      </c>
      <c r="F45" s="37"/>
      <c r="G45" s="37">
        <v>-3.4980000000000002</v>
      </c>
    </row>
    <row r="46" spans="1:7" ht="16" customHeight="1">
      <c r="A46" s="34" t="s">
        <v>173</v>
      </c>
      <c r="B46" s="35"/>
      <c r="C46" s="35">
        <v>8.2000000000000003E-2</v>
      </c>
      <c r="D46" s="35"/>
      <c r="E46" s="35">
        <v>-2.34</v>
      </c>
      <c r="F46" s="35"/>
      <c r="G46" s="35">
        <v>2.6030000000000002</v>
      </c>
    </row>
    <row r="47" spans="1:7" s="38" customFormat="1" ht="16" customHeight="1">
      <c r="A47" s="40"/>
      <c r="B47" s="37"/>
      <c r="C47" s="37">
        <v>-0.09</v>
      </c>
      <c r="D47" s="37"/>
      <c r="E47" s="37">
        <v>-2.383</v>
      </c>
      <c r="F47" s="37"/>
      <c r="G47" s="37">
        <v>-1.994</v>
      </c>
    </row>
    <row r="48" spans="1:7" ht="16" customHeight="1">
      <c r="A48" s="34" t="s">
        <v>174</v>
      </c>
      <c r="B48" s="35"/>
      <c r="C48" s="35">
        <v>0.159</v>
      </c>
      <c r="D48" s="35"/>
      <c r="E48" s="35">
        <v>2.0579999999999998</v>
      </c>
      <c r="F48" s="35"/>
      <c r="G48" s="35">
        <v>-1.2999999999999999E-2</v>
      </c>
    </row>
    <row r="49" spans="1:7" s="38" customFormat="1" ht="16" customHeight="1">
      <c r="A49" s="40"/>
      <c r="B49" s="37"/>
      <c r="C49" s="37">
        <v>-0.20499999999999999</v>
      </c>
      <c r="D49" s="37"/>
      <c r="E49" s="37">
        <v>-5.1050000000000004</v>
      </c>
      <c r="F49" s="37"/>
      <c r="G49" s="37">
        <v>-4.5039999999999996</v>
      </c>
    </row>
    <row r="50" spans="1:7" ht="16" customHeight="1">
      <c r="A50" s="34" t="s">
        <v>175</v>
      </c>
      <c r="B50" s="35"/>
      <c r="C50" s="35">
        <v>2.7E-2</v>
      </c>
      <c r="D50" s="35"/>
      <c r="E50" s="35">
        <v>-2.464</v>
      </c>
      <c r="F50" s="35"/>
      <c r="G50" s="35">
        <v>3.633</v>
      </c>
    </row>
    <row r="51" spans="1:7" s="38" customFormat="1" ht="16" customHeight="1">
      <c r="A51" s="40"/>
      <c r="B51" s="37"/>
      <c r="C51" s="37">
        <v>-0.10299999999999999</v>
      </c>
      <c r="D51" s="37"/>
      <c r="E51" s="37">
        <v>-2.8439999999999999</v>
      </c>
      <c r="F51" s="37"/>
      <c r="G51" s="37">
        <v>-2.3119999999999998</v>
      </c>
    </row>
    <row r="52" spans="1:7" ht="16" customHeight="1">
      <c r="A52" s="34" t="s">
        <v>176</v>
      </c>
      <c r="B52" s="35"/>
      <c r="C52" s="35">
        <v>0.19400000000000001</v>
      </c>
      <c r="D52" s="35"/>
      <c r="E52" s="35">
        <v>14.058</v>
      </c>
      <c r="F52" s="35"/>
      <c r="G52" s="35">
        <v>-6.9880000000000004</v>
      </c>
    </row>
    <row r="53" spans="1:7" s="38" customFormat="1" ht="16" customHeight="1">
      <c r="A53" s="40"/>
      <c r="B53" s="37"/>
      <c r="C53" s="37">
        <v>-0.29299999999999998</v>
      </c>
      <c r="D53" s="37"/>
      <c r="E53" s="37">
        <v>-7.2389999999999999</v>
      </c>
      <c r="F53" s="37"/>
      <c r="G53" s="37">
        <v>-6.1580000000000004</v>
      </c>
    </row>
    <row r="54" spans="1:7" ht="16" customHeight="1">
      <c r="A54" s="34" t="s">
        <v>177</v>
      </c>
      <c r="B54" s="35"/>
      <c r="C54" s="35">
        <v>0.13600000000000001</v>
      </c>
      <c r="D54" s="35"/>
      <c r="E54" s="35">
        <v>-5.9249999999999998</v>
      </c>
      <c r="F54" s="35"/>
      <c r="G54" s="35">
        <v>1.335</v>
      </c>
    </row>
    <row r="55" spans="1:7" s="38" customFormat="1" ht="16" customHeight="1">
      <c r="A55" s="40"/>
      <c r="B55" s="37"/>
      <c r="C55" s="37">
        <v>-0.153</v>
      </c>
      <c r="D55" s="37"/>
      <c r="E55" s="37">
        <v>-4.1900000000000004</v>
      </c>
      <c r="F55" s="37"/>
      <c r="G55" s="37">
        <v>-3.8130000000000002</v>
      </c>
    </row>
    <row r="56" spans="1:7" s="38" customFormat="1" ht="16" customHeight="1">
      <c r="A56" s="42" t="s">
        <v>195</v>
      </c>
      <c r="B56" s="45" t="s">
        <v>184</v>
      </c>
      <c r="C56" s="45" t="s">
        <v>184</v>
      </c>
      <c r="D56" s="45" t="s">
        <v>184</v>
      </c>
      <c r="E56" s="45" t="s">
        <v>184</v>
      </c>
      <c r="F56" s="45" t="s">
        <v>184</v>
      </c>
      <c r="G56" s="45" t="s">
        <v>184</v>
      </c>
    </row>
    <row r="57" spans="1:7" s="43" customFormat="1" ht="16" customHeight="1">
      <c r="A57" s="42" t="s">
        <v>178</v>
      </c>
      <c r="B57" s="41" t="s">
        <v>73</v>
      </c>
      <c r="C57" s="41" t="s">
        <v>73</v>
      </c>
      <c r="D57" s="35" t="s">
        <v>179</v>
      </c>
      <c r="E57" s="35" t="s">
        <v>180</v>
      </c>
      <c r="F57" s="35" t="s">
        <v>181</v>
      </c>
      <c r="G57" s="35" t="s">
        <v>182</v>
      </c>
    </row>
    <row r="58" spans="1:7" s="38" customFormat="1" ht="16" customHeight="1">
      <c r="A58" s="40"/>
      <c r="B58" s="44"/>
      <c r="C58" s="44"/>
      <c r="D58" s="37">
        <v>-8.9999999999999993E-3</v>
      </c>
      <c r="E58" s="37">
        <v>-8.9999999999999993E-3</v>
      </c>
      <c r="F58" s="37">
        <v>-8.9999999999999993E-3</v>
      </c>
      <c r="G58" s="37">
        <v>-8.9999999999999993E-3</v>
      </c>
    </row>
    <row r="59" spans="1:7" s="38" customFormat="1" ht="16" customHeight="1">
      <c r="A59" s="40" t="s">
        <v>183</v>
      </c>
      <c r="B59" s="45" t="s">
        <v>184</v>
      </c>
      <c r="C59" s="45" t="s">
        <v>184</v>
      </c>
      <c r="D59" s="45" t="s">
        <v>184</v>
      </c>
      <c r="E59" s="45" t="s">
        <v>184</v>
      </c>
      <c r="F59" s="45" t="s">
        <v>184</v>
      </c>
      <c r="G59" s="45" t="s">
        <v>184</v>
      </c>
    </row>
    <row r="60" spans="1:7" s="38" customFormat="1" ht="16" customHeight="1">
      <c r="A60" s="40" t="s">
        <v>185</v>
      </c>
      <c r="B60" s="45" t="s">
        <v>184</v>
      </c>
      <c r="C60" s="45" t="s">
        <v>184</v>
      </c>
      <c r="D60" s="45" t="s">
        <v>184</v>
      </c>
      <c r="E60" s="45" t="s">
        <v>184</v>
      </c>
      <c r="F60" s="45" t="s">
        <v>184</v>
      </c>
      <c r="G60" s="45" t="s">
        <v>184</v>
      </c>
    </row>
    <row r="61" spans="1:7" ht="16" customHeight="1">
      <c r="A61" s="33" t="s">
        <v>186</v>
      </c>
      <c r="B61" s="35" t="s">
        <v>187</v>
      </c>
      <c r="C61" s="35" t="s">
        <v>188</v>
      </c>
      <c r="D61" s="35" t="s">
        <v>189</v>
      </c>
      <c r="E61" s="35" t="s">
        <v>190</v>
      </c>
      <c r="F61" s="35" t="s">
        <v>191</v>
      </c>
      <c r="G61" s="35" t="s">
        <v>192</v>
      </c>
    </row>
    <row r="62" spans="1:7" s="38" customFormat="1" ht="16" customHeight="1" thickBot="1">
      <c r="A62" s="46"/>
      <c r="B62" s="47">
        <v>-5.5E-2</v>
      </c>
      <c r="C62" s="47">
        <v>-7.0999999999999994E-2</v>
      </c>
      <c r="D62" s="47">
        <v>-1.3520000000000001</v>
      </c>
      <c r="E62" s="47">
        <v>-1.7669999999999999</v>
      </c>
      <c r="F62" s="47">
        <v>-1.111</v>
      </c>
      <c r="G62" s="47">
        <v>-1.4</v>
      </c>
    </row>
    <row r="63" spans="1:7" ht="16" customHeight="1">
      <c r="A63" s="28" t="s">
        <v>193</v>
      </c>
      <c r="B63" s="48">
        <v>19007</v>
      </c>
      <c r="C63" s="48">
        <v>19007</v>
      </c>
      <c r="D63" s="48">
        <v>19007</v>
      </c>
      <c r="E63" s="48">
        <v>19007</v>
      </c>
      <c r="F63" s="48">
        <v>19007</v>
      </c>
      <c r="G63" s="48">
        <v>19007</v>
      </c>
    </row>
    <row r="64" spans="1:7" ht="16" customHeight="1" thickBot="1">
      <c r="A64" s="28" t="s">
        <v>194</v>
      </c>
      <c r="B64" s="49">
        <v>0.80056817016348902</v>
      </c>
      <c r="C64" s="49">
        <v>0.80063857056295595</v>
      </c>
      <c r="D64" s="49">
        <v>0.43521467448187601</v>
      </c>
      <c r="E64" s="49">
        <v>0.43620907991729202</v>
      </c>
      <c r="F64" s="49">
        <v>0.63838361026145096</v>
      </c>
      <c r="G64" s="49">
        <v>0.639240259848604</v>
      </c>
    </row>
    <row r="65" spans="1:3" ht="16" customHeight="1">
      <c r="A65" s="51" t="s">
        <v>196</v>
      </c>
      <c r="B65" s="50"/>
      <c r="C65" s="50"/>
    </row>
    <row r="66" spans="1:3" ht="16" customHeight="1">
      <c r="A66" s="29" t="s">
        <v>197</v>
      </c>
    </row>
  </sheetData>
  <mergeCells count="1">
    <mergeCell ref="B1:G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32A7-400F-E34F-91A5-ED404FD3B387}">
  <dimension ref="A1:G15"/>
  <sheetViews>
    <sheetView workbookViewId="0">
      <selection activeCell="E18" sqref="E18"/>
    </sheetView>
  </sheetViews>
  <sheetFormatPr baseColWidth="10" defaultColWidth="8.83203125" defaultRowHeight="16"/>
  <cols>
    <col min="1" max="1" width="41.83203125" style="1" bestFit="1" customWidth="1"/>
    <col min="2" max="2" width="16.1640625" style="1" bestFit="1" customWidth="1"/>
    <col min="3" max="3" width="19.6640625" style="1" bestFit="1" customWidth="1"/>
    <col min="4" max="4" width="20.6640625" style="1" bestFit="1" customWidth="1"/>
    <col min="5" max="5" width="24.33203125" style="1" bestFit="1" customWidth="1"/>
    <col min="6" max="6" width="15.33203125" style="1" bestFit="1" customWidth="1"/>
    <col min="7" max="7" width="19.33203125" style="1" bestFit="1" customWidth="1"/>
    <col min="8" max="16384" width="8.83203125" style="1"/>
  </cols>
  <sheetData>
    <row r="1" spans="1:7">
      <c r="B1" s="58" t="s">
        <v>66</v>
      </c>
      <c r="C1" s="58"/>
      <c r="D1" s="58"/>
      <c r="E1" s="58"/>
      <c r="F1" s="58"/>
    </row>
    <row r="2" spans="1:7" ht="17" thickBot="1">
      <c r="A2" s="8" t="s">
        <v>52</v>
      </c>
      <c r="B2" s="9" t="s">
        <v>27</v>
      </c>
      <c r="C2" s="9" t="s">
        <v>63</v>
      </c>
      <c r="D2" s="9" t="s">
        <v>28</v>
      </c>
      <c r="E2" s="9" t="s">
        <v>64</v>
      </c>
      <c r="F2" s="9" t="s">
        <v>70</v>
      </c>
      <c r="G2" s="9" t="s">
        <v>90</v>
      </c>
    </row>
    <row r="3" spans="1:7">
      <c r="A3" s="2" t="s">
        <v>29</v>
      </c>
      <c r="B3" s="12"/>
      <c r="C3" s="12"/>
      <c r="D3" s="13"/>
      <c r="E3" s="13"/>
      <c r="F3" s="12"/>
    </row>
    <row r="4" spans="1:7">
      <c r="A4" s="6" t="s">
        <v>0</v>
      </c>
      <c r="B4" s="12">
        <v>1270</v>
      </c>
      <c r="C4" s="12">
        <v>7309</v>
      </c>
      <c r="D4" s="12">
        <v>1147</v>
      </c>
      <c r="E4" s="12">
        <v>4352</v>
      </c>
      <c r="F4" s="12">
        <v>5477</v>
      </c>
      <c r="G4" s="22">
        <f>SUM(B4:F4)</f>
        <v>19555</v>
      </c>
    </row>
    <row r="5" spans="1:7">
      <c r="A5" s="6" t="s">
        <v>1</v>
      </c>
      <c r="B5" s="12">
        <v>80</v>
      </c>
      <c r="C5" s="12">
        <v>313</v>
      </c>
      <c r="D5" s="12">
        <v>2682</v>
      </c>
      <c r="E5" s="12">
        <v>8879</v>
      </c>
      <c r="F5" s="12">
        <v>18589</v>
      </c>
      <c r="G5" s="22">
        <f t="shared" ref="G5:G12" si="0">SUM(B5:F5)</f>
        <v>30543</v>
      </c>
    </row>
    <row r="6" spans="1:7">
      <c r="A6" s="6" t="s">
        <v>91</v>
      </c>
      <c r="B6" s="12">
        <f>SUM(B4:B5)</f>
        <v>1350</v>
      </c>
      <c r="C6" s="12">
        <f t="shared" ref="C6:G6" si="1">SUM(C4:C5)</f>
        <v>7622</v>
      </c>
      <c r="D6" s="12">
        <f t="shared" si="1"/>
        <v>3829</v>
      </c>
      <c r="E6" s="12">
        <f t="shared" si="1"/>
        <v>13231</v>
      </c>
      <c r="F6" s="12">
        <f t="shared" si="1"/>
        <v>24066</v>
      </c>
      <c r="G6" s="12">
        <f t="shared" si="1"/>
        <v>50098</v>
      </c>
    </row>
    <row r="7" spans="1:7">
      <c r="A7" s="6"/>
      <c r="B7" s="12"/>
      <c r="C7" s="12"/>
      <c r="D7" s="12"/>
      <c r="E7" s="12"/>
      <c r="F7" s="12"/>
      <c r="G7" s="22"/>
    </row>
    <row r="8" spans="1:7">
      <c r="A8" s="2" t="s">
        <v>75</v>
      </c>
      <c r="B8" s="12"/>
      <c r="C8" s="12"/>
      <c r="D8" s="12"/>
      <c r="E8" s="12"/>
      <c r="F8" s="12"/>
      <c r="G8" s="22"/>
    </row>
    <row r="9" spans="1:7">
      <c r="A9" s="6" t="s">
        <v>8</v>
      </c>
      <c r="B9" s="12">
        <v>686</v>
      </c>
      <c r="C9" s="12">
        <v>3665</v>
      </c>
      <c r="D9" s="12">
        <v>1237</v>
      </c>
      <c r="E9" s="12">
        <v>4943</v>
      </c>
      <c r="F9" s="12">
        <v>4075</v>
      </c>
      <c r="G9" s="22">
        <f t="shared" si="0"/>
        <v>14606</v>
      </c>
    </row>
    <row r="10" spans="1:7">
      <c r="A10" s="6" t="s">
        <v>9</v>
      </c>
      <c r="B10" s="12">
        <v>426</v>
      </c>
      <c r="C10" s="12">
        <v>2389</v>
      </c>
      <c r="D10" s="12">
        <v>1299</v>
      </c>
      <c r="E10" s="12">
        <v>4804</v>
      </c>
      <c r="F10" s="12">
        <v>5607</v>
      </c>
      <c r="G10" s="22">
        <f t="shared" si="0"/>
        <v>14525</v>
      </c>
    </row>
    <row r="11" spans="1:7">
      <c r="A11" s="6" t="s">
        <v>10</v>
      </c>
      <c r="B11" s="12">
        <v>195</v>
      </c>
      <c r="C11" s="12">
        <v>1266</v>
      </c>
      <c r="D11" s="12">
        <v>1102</v>
      </c>
      <c r="E11" s="12">
        <v>3723</v>
      </c>
      <c r="F11" s="12">
        <v>7386</v>
      </c>
      <c r="G11" s="22">
        <f t="shared" si="0"/>
        <v>13672</v>
      </c>
    </row>
    <row r="12" spans="1:7">
      <c r="A12" s="6" t="s">
        <v>11</v>
      </c>
      <c r="B12" s="12">
        <v>94</v>
      </c>
      <c r="C12" s="12">
        <v>522</v>
      </c>
      <c r="D12" s="12">
        <v>913</v>
      </c>
      <c r="E12" s="12">
        <v>2402</v>
      </c>
      <c r="F12" s="12">
        <v>9558</v>
      </c>
      <c r="G12" s="22">
        <f t="shared" si="0"/>
        <v>13489</v>
      </c>
    </row>
    <row r="13" spans="1:7">
      <c r="A13" s="6" t="s">
        <v>91</v>
      </c>
      <c r="B13" s="22">
        <f>SUM(B9:B12)</f>
        <v>1401</v>
      </c>
      <c r="C13" s="22">
        <f t="shared" ref="C13:G13" si="2">SUM(C9:C12)</f>
        <v>7842</v>
      </c>
      <c r="D13" s="22">
        <f t="shared" si="2"/>
        <v>4551</v>
      </c>
      <c r="E13" s="22">
        <f t="shared" si="2"/>
        <v>15872</v>
      </c>
      <c r="F13" s="22">
        <f t="shared" si="2"/>
        <v>26626</v>
      </c>
      <c r="G13" s="22">
        <f t="shared" si="2"/>
        <v>56292</v>
      </c>
    </row>
    <row r="15" spans="1:7">
      <c r="A15" s="1" t="s">
        <v>74</v>
      </c>
    </row>
  </sheetData>
  <mergeCells count="1">
    <mergeCell ref="B1:F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Table 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 M-0587</dc:creator>
  <cp:lastModifiedBy>Iris Zhang</cp:lastModifiedBy>
  <dcterms:created xsi:type="dcterms:W3CDTF">2022-07-25T22:36:59Z</dcterms:created>
  <dcterms:modified xsi:type="dcterms:W3CDTF">2024-09-15T05:07:58Z</dcterms:modified>
</cp:coreProperties>
</file>