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zhang/Documents/GitHub/psid-rs/results/"/>
    </mc:Choice>
  </mc:AlternateContent>
  <xr:revisionPtr revIDLastSave="0" documentId="13_ncr:1_{8C62960E-C8E8-F74E-89E5-54B968097B00}" xr6:coauthVersionLast="47" xr6:coauthVersionMax="47" xr10:uidLastSave="{00000000-0000-0000-0000-000000000000}"/>
  <bookViews>
    <workbookView xWindow="2340" yWindow="500" windowWidth="22760" windowHeight="16580" xr2:uid="{00000000-000D-0000-FFFF-FFFF00000000}"/>
  </bookViews>
  <sheets>
    <sheet name="Table 1" sheetId="2" r:id="rId1"/>
    <sheet name="RVEC-FM Appendix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2" l="1"/>
  <c r="G31" i="2"/>
</calcChain>
</file>

<file path=xl/sharedStrings.xml><?xml version="1.0" encoding="utf-8"?>
<sst xmlns="http://schemas.openxmlformats.org/spreadsheetml/2006/main" count="75" uniqueCount="39">
  <si>
    <t>HW measure</t>
  </si>
  <si>
    <t>FM measure</t>
  </si>
  <si>
    <t>Gentrifying</t>
  </si>
  <si>
    <t>Population, 2000</t>
  </si>
  <si>
    <t>Housing Units, 2000</t>
  </si>
  <si>
    <t>% Non-Hispanic White, 2000</t>
  </si>
  <si>
    <t>% Non-Hispanic Black, 2000</t>
  </si>
  <si>
    <t>% Hispanic, 2000</t>
  </si>
  <si>
    <t>% Asian, 2000</t>
  </si>
  <si>
    <t>% college-educated, 2000</t>
  </si>
  <si>
    <t>% below poverty, 2000</t>
  </si>
  <si>
    <t>% professionals, 2000</t>
  </si>
  <si>
    <t>Median home value, 2000</t>
  </si>
  <si>
    <t>Mean gross rent, 2000</t>
  </si>
  <si>
    <t>% units built in last 20 years, 2000</t>
  </si>
  <si>
    <t>% units owner-occupied, 2000</t>
  </si>
  <si>
    <t>N</t>
  </si>
  <si>
    <t>Variables</t>
  </si>
  <si>
    <t>Median household income, 2000</t>
  </si>
  <si>
    <t>Change in Population, 2000-2015</t>
  </si>
  <si>
    <t>Change in Housing Units, 2000-2015</t>
  </si>
  <si>
    <t>Change in % Non-Hispanic White, 2000-2015</t>
  </si>
  <si>
    <t>Change in % Non-Hispanic Black, 2000-2015</t>
  </si>
  <si>
    <t>Change in % Hispanic, 2000-2015</t>
  </si>
  <si>
    <t>Change in % Asian, 2000-2015</t>
  </si>
  <si>
    <t>Changee in Median household income, 2000-2015</t>
  </si>
  <si>
    <t>Change in % college-educated, 2000-2015</t>
  </si>
  <si>
    <t>Change in % below poverty, 2000-2015</t>
  </si>
  <si>
    <t>Change in % professionals, 2000-2015</t>
  </si>
  <si>
    <t>Change in Median home value, 2000-2015</t>
  </si>
  <si>
    <t>Change in Mean gross rent, 2000-2015</t>
  </si>
  <si>
    <t>Change in % units built in last 20 years, 2000-2015</t>
  </si>
  <si>
    <t>Change in % units owner-occupied, 2000-2015</t>
  </si>
  <si>
    <t>Nongentrifying</t>
  </si>
  <si>
    <t xml:space="preserve">All dollar amounts are adjusted to 2019 dollars. </t>
  </si>
  <si>
    <t>Nongentrifiable</t>
  </si>
  <si>
    <t xml:space="preserve">Notes: Data from 2010 Census and 2013-2017 American Community Survey 5-year estimates harmonized to </t>
  </si>
  <si>
    <t xml:space="preserve">2010 Census tract boundaries. </t>
  </si>
  <si>
    <t xml:space="preserve">Notes: Data from 2010 Census and 2013-2017 American Community Survey 5-year estimates harmonized to 2010 Census tract boundaries.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</si>
</sst>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8" fillId="0" borderId="10" xfId="0" applyFont="1" applyBorder="1" applyAlignment="1">
      <alignment horizontal="right" wrapText="1"/>
    </xf>
    <xf numFmtId="4" fontId="18" fillId="0" borderId="0" xfId="0" applyNumberFormat="1" applyFont="1"/>
    <xf numFmtId="3" fontId="18" fillId="0" borderId="0" xfId="0" applyNumberFormat="1" applyFont="1"/>
    <xf numFmtId="0" fontId="18" fillId="0" borderId="0" xfId="0" applyFont="1" applyAlignment="1">
      <alignment wrapText="1"/>
    </xf>
    <xf numFmtId="0" fontId="18" fillId="0" borderId="10" xfId="0" applyFont="1" applyBorder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C33FE-747E-5B4D-B1FB-619364A31302}">
  <dimension ref="A1:G35"/>
  <sheetViews>
    <sheetView tabSelected="1" workbookViewId="0">
      <selection activeCell="B31" sqref="B31:D31"/>
    </sheetView>
  </sheetViews>
  <sheetFormatPr baseColWidth="10" defaultRowHeight="16" x14ac:dyDescent="0.2"/>
  <cols>
    <col min="1" max="1" width="43.83203125" style="2" customWidth="1"/>
    <col min="2" max="2" width="17.6640625" style="2" bestFit="1" customWidth="1"/>
    <col min="3" max="3" width="10.33203125" style="2" bestFit="1" customWidth="1"/>
    <col min="4" max="4" width="15.33203125" style="2" customWidth="1"/>
    <col min="5" max="5" width="10.83203125" style="2"/>
    <col min="6" max="6" width="15.5" style="2" customWidth="1"/>
    <col min="7" max="16384" width="10.83203125" style="2"/>
  </cols>
  <sheetData>
    <row r="1" spans="1:4" x14ac:dyDescent="0.2">
      <c r="B1" s="8"/>
      <c r="C1" s="8"/>
      <c r="D1" s="8"/>
    </row>
    <row r="2" spans="1:4" ht="20" customHeight="1" thickBot="1" x14ac:dyDescent="0.25">
      <c r="A2" s="7" t="s">
        <v>17</v>
      </c>
      <c r="B2" s="3" t="s">
        <v>35</v>
      </c>
      <c r="C2" s="3" t="s">
        <v>2</v>
      </c>
      <c r="D2" s="3" t="s">
        <v>33</v>
      </c>
    </row>
    <row r="3" spans="1:4" x14ac:dyDescent="0.2">
      <c r="A3" s="2" t="s">
        <v>3</v>
      </c>
      <c r="B3" s="4">
        <v>4043.145</v>
      </c>
      <c r="C3" s="4">
        <v>3586.2089999999998</v>
      </c>
      <c r="D3" s="4">
        <v>3943.252</v>
      </c>
    </row>
    <row r="4" spans="1:4" x14ac:dyDescent="0.2">
      <c r="A4" s="2" t="s">
        <v>19</v>
      </c>
      <c r="B4" s="4">
        <v>865.66290000000004</v>
      </c>
      <c r="C4" s="4">
        <v>487.72559999999999</v>
      </c>
      <c r="D4" s="4">
        <v>199.7697</v>
      </c>
    </row>
    <row r="5" spans="1:4" x14ac:dyDescent="0.2">
      <c r="A5" s="2" t="s">
        <v>4</v>
      </c>
      <c r="B5" s="4">
        <v>1617.4269999999999</v>
      </c>
      <c r="C5" s="4">
        <v>1552.9580000000001</v>
      </c>
      <c r="D5" s="4">
        <v>1621.452</v>
      </c>
    </row>
    <row r="6" spans="1:4" x14ac:dyDescent="0.2">
      <c r="A6" s="2" t="s">
        <v>20</v>
      </c>
      <c r="B6" s="4">
        <v>384.3492</v>
      </c>
      <c r="C6" s="4">
        <v>282.48559999999998</v>
      </c>
      <c r="D6" s="4">
        <v>122.5707</v>
      </c>
    </row>
    <row r="7" spans="1:4" x14ac:dyDescent="0.2">
      <c r="A7" s="2" t="s">
        <v>5</v>
      </c>
      <c r="B7" s="4">
        <v>80.077889999999996</v>
      </c>
      <c r="C7" s="4">
        <v>55.815280000000001</v>
      </c>
      <c r="D7" s="4">
        <v>56.602820000000001</v>
      </c>
    </row>
    <row r="8" spans="1:4" x14ac:dyDescent="0.2">
      <c r="A8" s="2" t="s">
        <v>21</v>
      </c>
      <c r="B8" s="4">
        <v>-8.6570470000000004</v>
      </c>
      <c r="C8" s="4">
        <v>-1.274235</v>
      </c>
      <c r="D8" s="4">
        <v>-8.364141</v>
      </c>
    </row>
    <row r="9" spans="1:4" x14ac:dyDescent="0.2">
      <c r="A9" s="2" t="s">
        <v>6</v>
      </c>
      <c r="B9" s="4">
        <v>6.5218629999999997</v>
      </c>
      <c r="C9" s="4">
        <v>19.562113</v>
      </c>
      <c r="D9" s="4">
        <v>21.085084999999999</v>
      </c>
    </row>
    <row r="10" spans="1:4" x14ac:dyDescent="0.2">
      <c r="A10" s="2" t="s">
        <v>22</v>
      </c>
      <c r="B10" s="4">
        <v>1.2826453</v>
      </c>
      <c r="C10" s="4">
        <v>-3.4097854000000001</v>
      </c>
      <c r="D10" s="4">
        <v>0.15803239999999999</v>
      </c>
    </row>
    <row r="11" spans="1:4" x14ac:dyDescent="0.2">
      <c r="A11" s="2" t="s">
        <v>7</v>
      </c>
      <c r="B11" s="4">
        <v>7.7293799999999999</v>
      </c>
      <c r="C11" s="4">
        <v>17.333659999999998</v>
      </c>
      <c r="D11" s="4">
        <v>17.001550000000002</v>
      </c>
    </row>
    <row r="12" spans="1:4" x14ac:dyDescent="0.2">
      <c r="A12" s="2" t="s">
        <v>23</v>
      </c>
      <c r="B12" s="4">
        <v>4.2063370000000004</v>
      </c>
      <c r="C12" s="4">
        <v>1.626231</v>
      </c>
      <c r="D12" s="4">
        <v>6.1710310000000002</v>
      </c>
    </row>
    <row r="13" spans="1:4" x14ac:dyDescent="0.2">
      <c r="A13" s="2" t="s">
        <v>8</v>
      </c>
      <c r="B13" s="4">
        <v>4.4585790000000003</v>
      </c>
      <c r="C13" s="4">
        <v>5.4024299999999998</v>
      </c>
      <c r="D13" s="4">
        <v>3.600641</v>
      </c>
    </row>
    <row r="14" spans="1:4" x14ac:dyDescent="0.2">
      <c r="A14" s="2" t="s">
        <v>24</v>
      </c>
      <c r="B14" s="4">
        <v>1.4427840000000001</v>
      </c>
      <c r="C14" s="4">
        <v>1.381235</v>
      </c>
      <c r="D14" s="4">
        <v>0.37986900000000001</v>
      </c>
    </row>
    <row r="15" spans="1:4" x14ac:dyDescent="0.2">
      <c r="A15" s="2" t="s">
        <v>18</v>
      </c>
      <c r="B15" s="4">
        <v>90297.15</v>
      </c>
      <c r="C15" s="4">
        <v>51626.26</v>
      </c>
      <c r="D15" s="4">
        <v>50537.85</v>
      </c>
    </row>
    <row r="16" spans="1:4" x14ac:dyDescent="0.2">
      <c r="A16" s="2" t="s">
        <v>25</v>
      </c>
      <c r="B16" s="4">
        <v>-6959.1289999999999</v>
      </c>
      <c r="C16" s="4">
        <v>5875.9970000000003</v>
      </c>
      <c r="D16" s="4">
        <v>-6562.4979999999996</v>
      </c>
    </row>
    <row r="17" spans="1:7" x14ac:dyDescent="0.2">
      <c r="A17" s="2" t="s">
        <v>9</v>
      </c>
      <c r="B17" s="4">
        <v>32.282269999999997</v>
      </c>
      <c r="C17" s="4">
        <v>20.474260000000001</v>
      </c>
      <c r="D17" s="4">
        <v>15.70872</v>
      </c>
    </row>
    <row r="18" spans="1:7" x14ac:dyDescent="0.2">
      <c r="A18" s="2" t="s">
        <v>26</v>
      </c>
      <c r="B18" s="4">
        <v>6.2457919999999998</v>
      </c>
      <c r="C18" s="4">
        <v>14.967632999999999</v>
      </c>
      <c r="D18" s="4">
        <v>2.752964</v>
      </c>
    </row>
    <row r="19" spans="1:7" x14ac:dyDescent="0.2">
      <c r="A19" s="2" t="s">
        <v>10</v>
      </c>
      <c r="B19" s="4">
        <v>6.3808889999999998</v>
      </c>
      <c r="C19" s="4">
        <v>19.355450000000001</v>
      </c>
      <c r="D19" s="4">
        <v>18.782634000000002</v>
      </c>
    </row>
    <row r="20" spans="1:7" x14ac:dyDescent="0.2">
      <c r="A20" s="2" t="s">
        <v>27</v>
      </c>
      <c r="B20" s="4">
        <v>2.4893800000000001</v>
      </c>
      <c r="C20" s="4">
        <v>-0.82615300000000003</v>
      </c>
      <c r="D20" s="4">
        <v>4.8912880000000003</v>
      </c>
    </row>
    <row r="21" spans="1:7" x14ac:dyDescent="0.2">
      <c r="A21" s="2" t="s">
        <v>11</v>
      </c>
      <c r="B21" s="4">
        <v>39.902970000000003</v>
      </c>
      <c r="C21" s="4">
        <v>29.061779999999999</v>
      </c>
      <c r="D21" s="4">
        <v>24.366040000000002</v>
      </c>
    </row>
    <row r="22" spans="1:7" x14ac:dyDescent="0.2">
      <c r="A22" s="2" t="s">
        <v>28</v>
      </c>
      <c r="B22" s="4">
        <v>3.2895509999999999</v>
      </c>
      <c r="C22" s="4">
        <v>10.236371999999999</v>
      </c>
      <c r="D22" s="4">
        <v>1.304781</v>
      </c>
    </row>
    <row r="23" spans="1:7" x14ac:dyDescent="0.2">
      <c r="A23" s="2" t="s">
        <v>12</v>
      </c>
      <c r="B23" s="4">
        <v>261174.7</v>
      </c>
      <c r="C23" s="4">
        <v>197610.4</v>
      </c>
      <c r="D23" s="4">
        <v>149604.5</v>
      </c>
    </row>
    <row r="24" spans="1:7" x14ac:dyDescent="0.2">
      <c r="A24" s="2" t="s">
        <v>29</v>
      </c>
      <c r="B24" s="4">
        <v>62519.360000000001</v>
      </c>
      <c r="C24" s="4">
        <v>115781.2</v>
      </c>
      <c r="D24" s="4">
        <v>24050.99</v>
      </c>
    </row>
    <row r="25" spans="1:7" x14ac:dyDescent="0.2">
      <c r="A25" s="2" t="s">
        <v>13</v>
      </c>
      <c r="B25" s="4">
        <v>1010.4178000000001</v>
      </c>
      <c r="C25" s="4">
        <v>783.35140000000001</v>
      </c>
      <c r="D25" s="4">
        <v>721.38139999999999</v>
      </c>
    </row>
    <row r="26" spans="1:7" x14ac:dyDescent="0.2">
      <c r="A26" s="2" t="s">
        <v>30</v>
      </c>
      <c r="B26" s="4">
        <v>110.72498</v>
      </c>
      <c r="C26" s="4">
        <v>230.42304999999999</v>
      </c>
      <c r="D26" s="4">
        <v>50.206270000000004</v>
      </c>
    </row>
    <row r="27" spans="1:7" x14ac:dyDescent="0.2">
      <c r="A27" s="2" t="s">
        <v>14</v>
      </c>
      <c r="B27" s="4">
        <v>41.713819999999998</v>
      </c>
      <c r="C27" s="4">
        <v>22.32535</v>
      </c>
      <c r="D27" s="4">
        <v>23.72429</v>
      </c>
    </row>
    <row r="28" spans="1:7" x14ac:dyDescent="0.2">
      <c r="A28" s="2" t="s">
        <v>31</v>
      </c>
      <c r="B28" s="4">
        <v>-7.2833110000000003</v>
      </c>
      <c r="C28" s="4">
        <v>3.4332669999999998</v>
      </c>
      <c r="D28" s="4">
        <v>-4.1134940000000002</v>
      </c>
    </row>
    <row r="29" spans="1:7" x14ac:dyDescent="0.2">
      <c r="A29" s="2" t="s">
        <v>15</v>
      </c>
      <c r="B29" s="4">
        <v>78.07441</v>
      </c>
      <c r="C29" s="4">
        <v>48.651910000000001</v>
      </c>
      <c r="D29" s="4">
        <v>54.53537</v>
      </c>
    </row>
    <row r="30" spans="1:7" x14ac:dyDescent="0.2">
      <c r="A30" s="2" t="s">
        <v>32</v>
      </c>
      <c r="B30" s="4">
        <v>-3.3569581999999998</v>
      </c>
      <c r="C30" s="4">
        <v>-0.15214559999999999</v>
      </c>
      <c r="D30" s="4">
        <v>-4.3790208000000002</v>
      </c>
    </row>
    <row r="31" spans="1:7" x14ac:dyDescent="0.2">
      <c r="A31" s="2" t="s">
        <v>16</v>
      </c>
      <c r="B31" s="5">
        <v>33447</v>
      </c>
      <c r="C31" s="5">
        <v>7813</v>
      </c>
      <c r="D31" s="5">
        <v>25111</v>
      </c>
      <c r="F31" s="2">
        <f>C31/SUM(C31,D31)</f>
        <v>0.23730409427773053</v>
      </c>
      <c r="G31" s="2">
        <f>C31/SUM(C31,B31,D31)</f>
        <v>0.11771707522863901</v>
      </c>
    </row>
    <row r="32" spans="1:7" x14ac:dyDescent="0.2">
      <c r="B32" s="5"/>
      <c r="C32" s="5"/>
      <c r="D32" s="5"/>
    </row>
    <row r="33" spans="1:1" x14ac:dyDescent="0.2">
      <c r="A33" s="2" t="s">
        <v>36</v>
      </c>
    </row>
    <row r="34" spans="1:1" x14ac:dyDescent="0.2">
      <c r="A34" s="2" t="s">
        <v>37</v>
      </c>
    </row>
    <row r="35" spans="1:1" x14ac:dyDescent="0.2">
      <c r="A35" s="2" t="s">
        <v>34</v>
      </c>
    </row>
  </sheetData>
  <mergeCells count="1">
    <mergeCell ref="B1:D1"/>
  </mergeCell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4"/>
  <sheetViews>
    <sheetView workbookViewId="0">
      <selection activeCell="C31" sqref="C31"/>
    </sheetView>
  </sheetViews>
  <sheetFormatPr baseColWidth="10" defaultRowHeight="16" x14ac:dyDescent="0.2"/>
  <cols>
    <col min="1" max="1" width="42.5" customWidth="1"/>
    <col min="2" max="2" width="14" customWidth="1"/>
    <col min="3" max="3" width="11.5" bestFit="1" customWidth="1"/>
    <col min="4" max="4" width="15" customWidth="1"/>
    <col min="5" max="5" width="16.1640625" customWidth="1"/>
    <col min="6" max="6" width="11.5" bestFit="1" customWidth="1"/>
    <col min="7" max="7" width="15.1640625" customWidth="1"/>
  </cols>
  <sheetData>
    <row r="1" spans="1:7" x14ac:dyDescent="0.2">
      <c r="A1" s="2"/>
      <c r="B1" s="9" t="s">
        <v>0</v>
      </c>
      <c r="C1" s="9"/>
      <c r="D1" s="9"/>
      <c r="E1" s="9" t="s">
        <v>1</v>
      </c>
      <c r="F1" s="9"/>
      <c r="G1" s="9"/>
    </row>
    <row r="2" spans="1:7" s="1" customFormat="1" ht="18" thickBot="1" x14ac:dyDescent="0.25">
      <c r="A2" s="6"/>
      <c r="B2" s="3" t="s">
        <v>35</v>
      </c>
      <c r="C2" s="3" t="s">
        <v>2</v>
      </c>
      <c r="D2" s="3" t="s">
        <v>33</v>
      </c>
      <c r="E2" s="3" t="s">
        <v>35</v>
      </c>
      <c r="F2" s="3" t="s">
        <v>2</v>
      </c>
      <c r="G2" s="3" t="s">
        <v>33</v>
      </c>
    </row>
    <row r="3" spans="1:7" x14ac:dyDescent="0.2">
      <c r="A3" s="2" t="s">
        <v>3</v>
      </c>
      <c r="B3" s="4">
        <v>4005.8380000000002</v>
      </c>
      <c r="C3" s="4">
        <v>3456.8879999999999</v>
      </c>
      <c r="D3" s="4">
        <v>3839.3910000000001</v>
      </c>
      <c r="E3" s="4">
        <v>4031.1489999999999</v>
      </c>
      <c r="F3" s="4">
        <v>3601.971</v>
      </c>
      <c r="G3" s="4">
        <v>3861.3</v>
      </c>
    </row>
    <row r="4" spans="1:7" x14ac:dyDescent="0.2">
      <c r="A4" s="2" t="s">
        <v>19</v>
      </c>
      <c r="B4" s="4">
        <v>679.26495</v>
      </c>
      <c r="C4" s="4">
        <v>325.36588</v>
      </c>
      <c r="D4" s="4">
        <v>76.903419999999997</v>
      </c>
      <c r="E4" s="4">
        <v>797.50599999999997</v>
      </c>
      <c r="F4" s="4">
        <v>252.33410000000001</v>
      </c>
      <c r="G4" s="4">
        <v>55.208799999999997</v>
      </c>
    </row>
    <row r="5" spans="1:7" x14ac:dyDescent="0.2">
      <c r="A5" s="2" t="s">
        <v>4</v>
      </c>
      <c r="B5" s="4">
        <v>1632.4880000000001</v>
      </c>
      <c r="C5" s="4">
        <v>1479.5319999999999</v>
      </c>
      <c r="D5" s="4">
        <v>1546.4960000000001</v>
      </c>
      <c r="E5" s="4">
        <v>1625.4949999999999</v>
      </c>
      <c r="F5" s="4">
        <v>1583.825</v>
      </c>
      <c r="G5" s="4">
        <v>1582.4780000000001</v>
      </c>
    </row>
    <row r="6" spans="1:7" x14ac:dyDescent="0.2">
      <c r="A6" s="2" t="s">
        <v>20</v>
      </c>
      <c r="B6" s="4">
        <v>313.19182999999998</v>
      </c>
      <c r="C6" s="4">
        <v>241.26184000000001</v>
      </c>
      <c r="D6" s="4">
        <v>75.222130000000007</v>
      </c>
      <c r="E6" s="4">
        <v>360.26334000000003</v>
      </c>
      <c r="F6" s="4">
        <v>176.29898</v>
      </c>
      <c r="G6" s="4">
        <v>68.70917</v>
      </c>
    </row>
    <row r="7" spans="1:7" x14ac:dyDescent="0.2">
      <c r="A7" s="2" t="s">
        <v>5</v>
      </c>
      <c r="B7" s="4">
        <v>75.449789999999993</v>
      </c>
      <c r="C7" s="4">
        <v>40.714359999999999</v>
      </c>
      <c r="D7" s="4">
        <v>40.670090000000002</v>
      </c>
      <c r="E7" s="4">
        <v>75.045450000000002</v>
      </c>
      <c r="F7" s="4">
        <v>57.26585</v>
      </c>
      <c r="G7" s="4">
        <v>53.897579999999998</v>
      </c>
    </row>
    <row r="8" spans="1:7" x14ac:dyDescent="0.2">
      <c r="A8" s="2" t="s">
        <v>21</v>
      </c>
      <c r="B8" s="4">
        <v>-8.5228839999999995</v>
      </c>
      <c r="C8" s="4">
        <v>2.938107</v>
      </c>
      <c r="D8" s="4">
        <v>-6.944204</v>
      </c>
      <c r="E8" s="4">
        <v>-8.2064029999999999</v>
      </c>
      <c r="F8" s="4">
        <v>-1.8365750000000001</v>
      </c>
      <c r="G8" s="4">
        <v>-8.3849599999999995</v>
      </c>
    </row>
    <row r="9" spans="1:7" x14ac:dyDescent="0.2">
      <c r="A9" s="2" t="s">
        <v>6</v>
      </c>
      <c r="B9" s="4">
        <v>9.3622320000000006</v>
      </c>
      <c r="C9" s="4">
        <v>27.910655999999999</v>
      </c>
      <c r="D9" s="4">
        <v>30.626681000000001</v>
      </c>
      <c r="E9" s="4">
        <v>8.7734400000000008</v>
      </c>
      <c r="F9" s="4">
        <v>19.483840000000001</v>
      </c>
      <c r="G9" s="4">
        <v>24.63522</v>
      </c>
    </row>
    <row r="10" spans="1:7" x14ac:dyDescent="0.2">
      <c r="A10" s="2" t="s">
        <v>22</v>
      </c>
      <c r="B10" s="4">
        <v>1.0452189999999999</v>
      </c>
      <c r="C10" s="4">
        <v>-6.2652749999999999</v>
      </c>
      <c r="D10" s="4">
        <v>-1.2877259999999999</v>
      </c>
      <c r="E10" s="4">
        <v>0.88423476400000001</v>
      </c>
      <c r="F10" s="4">
        <v>-3.182424701</v>
      </c>
      <c r="G10" s="4">
        <v>-1.9568250000000001E-3</v>
      </c>
    </row>
    <row r="11" spans="1:7" x14ac:dyDescent="0.2">
      <c r="A11" s="2" t="s">
        <v>7</v>
      </c>
      <c r="B11" s="4">
        <v>9.7237439999999999</v>
      </c>
      <c r="C11" s="4">
        <v>23.066814999999998</v>
      </c>
      <c r="D11" s="4">
        <v>22.511317999999999</v>
      </c>
      <c r="E11" s="4">
        <v>10.1973</v>
      </c>
      <c r="F11" s="4">
        <v>16.440460000000002</v>
      </c>
      <c r="G11" s="4">
        <v>16.862259999999999</v>
      </c>
    </row>
    <row r="12" spans="1:7" x14ac:dyDescent="0.2">
      <c r="A12" s="2" t="s">
        <v>23</v>
      </c>
      <c r="B12" s="4">
        <v>4.6662863000000003</v>
      </c>
      <c r="C12" s="4">
        <v>0.2403025</v>
      </c>
      <c r="D12" s="4">
        <v>6.0772034000000001</v>
      </c>
      <c r="E12" s="4">
        <v>4.3610420000000003</v>
      </c>
      <c r="F12" s="4">
        <v>2.2492909999999999</v>
      </c>
      <c r="G12" s="4">
        <v>6.3263340000000001</v>
      </c>
    </row>
    <row r="13" spans="1:7" x14ac:dyDescent="0.2">
      <c r="A13" s="2" t="s">
        <v>8</v>
      </c>
      <c r="B13" s="4">
        <v>4.0290679999999996</v>
      </c>
      <c r="C13" s="4">
        <v>6.4991329999999996</v>
      </c>
      <c r="D13" s="4">
        <v>4.5919740000000004</v>
      </c>
      <c r="E13" s="4">
        <v>4.596724</v>
      </c>
      <c r="F13" s="4">
        <v>4.995743</v>
      </c>
      <c r="G13" s="4">
        <v>2.9923600000000001</v>
      </c>
    </row>
    <row r="14" spans="1:7" x14ac:dyDescent="0.2">
      <c r="A14" s="2" t="s">
        <v>24</v>
      </c>
      <c r="B14" s="4">
        <v>1.1231675999999999</v>
      </c>
      <c r="C14" s="4">
        <v>1.3150453</v>
      </c>
      <c r="D14" s="4">
        <v>0.46388879999999999</v>
      </c>
      <c r="E14" s="4">
        <v>1.2756133999999999</v>
      </c>
      <c r="F14" s="4">
        <v>1.0532655</v>
      </c>
      <c r="G14" s="4">
        <v>0.3554408</v>
      </c>
    </row>
    <row r="15" spans="1:7" x14ac:dyDescent="0.2">
      <c r="A15" s="2" t="s">
        <v>18</v>
      </c>
      <c r="B15" s="4">
        <v>77915.98</v>
      </c>
      <c r="C15" s="4">
        <v>42967.77</v>
      </c>
      <c r="D15" s="4">
        <v>42524.05</v>
      </c>
      <c r="E15" s="4">
        <v>81216.679999999993</v>
      </c>
      <c r="F15" s="4">
        <v>51741.18</v>
      </c>
      <c r="G15" s="4">
        <v>48649.02</v>
      </c>
    </row>
    <row r="16" spans="1:7" x14ac:dyDescent="0.2">
      <c r="A16" s="2" t="s">
        <v>25</v>
      </c>
      <c r="B16" s="4">
        <v>-6070.076</v>
      </c>
      <c r="C16" s="4">
        <v>7566.4269999999997</v>
      </c>
      <c r="D16" s="4">
        <v>-5736.54</v>
      </c>
      <c r="E16" s="4">
        <v>-6025.5860000000002</v>
      </c>
      <c r="F16" s="4">
        <v>4332.9260000000004</v>
      </c>
      <c r="G16" s="4">
        <v>-6870.223</v>
      </c>
    </row>
    <row r="17" spans="1:7" x14ac:dyDescent="0.2">
      <c r="A17" s="2" t="s">
        <v>9</v>
      </c>
      <c r="B17" s="4">
        <v>26.75947</v>
      </c>
      <c r="C17" s="4">
        <v>19.80667</v>
      </c>
      <c r="D17" s="4">
        <v>15.083259999999999</v>
      </c>
      <c r="E17" s="4">
        <v>28.745850000000001</v>
      </c>
      <c r="F17" s="4">
        <v>21.00947</v>
      </c>
      <c r="G17" s="4">
        <v>14.54879</v>
      </c>
    </row>
    <row r="18" spans="1:7" x14ac:dyDescent="0.2">
      <c r="A18" s="2" t="s">
        <v>26</v>
      </c>
      <c r="B18" s="4">
        <v>5.8710750000000003</v>
      </c>
      <c r="C18" s="4">
        <v>17.073274999999999</v>
      </c>
      <c r="D18" s="4">
        <v>2.4877289999999999</v>
      </c>
      <c r="E18" s="4">
        <v>6.0642009999999997</v>
      </c>
      <c r="F18" s="4">
        <v>14.556224</v>
      </c>
      <c r="G18" s="4">
        <v>2.436083</v>
      </c>
    </row>
    <row r="19" spans="1:7" x14ac:dyDescent="0.2">
      <c r="A19" s="2" t="s">
        <v>10</v>
      </c>
      <c r="B19" s="4">
        <v>9.2073689999999999</v>
      </c>
      <c r="C19" s="4">
        <v>26.261089999999999</v>
      </c>
      <c r="D19" s="4">
        <v>25.638932</v>
      </c>
      <c r="E19" s="4">
        <v>9.2160069999999994</v>
      </c>
      <c r="F19" s="4">
        <v>18.714213000000001</v>
      </c>
      <c r="G19" s="4">
        <v>19.694707000000001</v>
      </c>
    </row>
    <row r="20" spans="1:7" x14ac:dyDescent="0.2">
      <c r="A20" s="2" t="s">
        <v>27</v>
      </c>
      <c r="B20" s="4">
        <v>2.990202</v>
      </c>
      <c r="C20" s="4">
        <v>-2.2388180000000002</v>
      </c>
      <c r="D20" s="4">
        <v>4.9319850000000001</v>
      </c>
      <c r="E20" s="4">
        <v>2.55077</v>
      </c>
      <c r="F20" s="4">
        <v>-0.1089522</v>
      </c>
      <c r="G20" s="4">
        <v>5.4327497999999999</v>
      </c>
    </row>
    <row r="21" spans="1:7" x14ac:dyDescent="0.2">
      <c r="A21" s="2" t="s">
        <v>11</v>
      </c>
      <c r="B21" s="4">
        <v>35.02814</v>
      </c>
      <c r="C21" s="4">
        <v>27.692779999999999</v>
      </c>
      <c r="D21" s="4">
        <v>22.548909999999999</v>
      </c>
      <c r="E21" s="4">
        <v>36.661189999999998</v>
      </c>
      <c r="F21" s="4">
        <v>29.310359999999999</v>
      </c>
      <c r="G21" s="4">
        <v>23.19585</v>
      </c>
    </row>
    <row r="22" spans="1:7" x14ac:dyDescent="0.2">
      <c r="A22" s="2" t="s">
        <v>28</v>
      </c>
      <c r="B22" s="4">
        <v>3.2274219999999998</v>
      </c>
      <c r="C22" s="4">
        <v>11.943118999999999</v>
      </c>
      <c r="D22" s="4">
        <v>1.0355730000000001</v>
      </c>
      <c r="E22" s="4">
        <v>3.2918259999999999</v>
      </c>
      <c r="F22" s="4">
        <v>9.7599900000000002</v>
      </c>
      <c r="G22" s="4">
        <v>1.152639</v>
      </c>
    </row>
    <row r="23" spans="1:7" x14ac:dyDescent="0.2">
      <c r="A23" s="2" t="s">
        <v>12</v>
      </c>
      <c r="B23" s="4">
        <v>224087.3</v>
      </c>
      <c r="C23" s="4">
        <v>203327.8</v>
      </c>
      <c r="D23" s="4">
        <v>148285</v>
      </c>
      <c r="E23" s="4">
        <v>240650.4</v>
      </c>
      <c r="F23" s="4">
        <v>191844.2</v>
      </c>
      <c r="G23" s="4">
        <v>138574.79999999999</v>
      </c>
    </row>
    <row r="24" spans="1:7" x14ac:dyDescent="0.2">
      <c r="A24" s="2" t="s">
        <v>29</v>
      </c>
      <c r="B24" s="4">
        <v>52415.28</v>
      </c>
      <c r="C24" s="4">
        <v>139499.46</v>
      </c>
      <c r="D24" s="4">
        <v>34774.61</v>
      </c>
      <c r="E24" s="4">
        <v>60795.82</v>
      </c>
      <c r="F24" s="4">
        <v>106002.69</v>
      </c>
      <c r="G24" s="4">
        <v>17521.45</v>
      </c>
    </row>
    <row r="25" spans="1:7" x14ac:dyDescent="0.2">
      <c r="A25" s="2" t="s">
        <v>13</v>
      </c>
      <c r="B25" s="4">
        <v>916.54639999999995</v>
      </c>
      <c r="C25" s="4">
        <v>746.18110000000001</v>
      </c>
      <c r="D25" s="4">
        <v>696.70309999999995</v>
      </c>
      <c r="E25" s="4">
        <v>954.96550000000002</v>
      </c>
      <c r="F25" s="4">
        <v>783.20540000000005</v>
      </c>
      <c r="G25" s="4">
        <v>684.70989999999995</v>
      </c>
    </row>
    <row r="26" spans="1:7" x14ac:dyDescent="0.2">
      <c r="A26" s="2" t="s">
        <v>30</v>
      </c>
      <c r="B26" s="4">
        <v>99.240629999999996</v>
      </c>
      <c r="C26" s="4">
        <v>255.29642000000001</v>
      </c>
      <c r="D26" s="4">
        <v>61.262830000000001</v>
      </c>
      <c r="E26" s="4">
        <v>110.28229</v>
      </c>
      <c r="F26" s="4">
        <v>177.06947</v>
      </c>
      <c r="G26" s="4">
        <v>50.834440000000001</v>
      </c>
    </row>
    <row r="27" spans="1:7" x14ac:dyDescent="0.2">
      <c r="A27" s="2" t="s">
        <v>14</v>
      </c>
      <c r="B27" s="4">
        <v>36.455159999999999</v>
      </c>
      <c r="C27" s="4">
        <v>16.33483</v>
      </c>
      <c r="D27" s="4">
        <v>18.21143</v>
      </c>
      <c r="E27" s="4">
        <v>41.216740000000001</v>
      </c>
      <c r="F27" s="4">
        <v>14.667719999999999</v>
      </c>
      <c r="G27" s="4">
        <v>15.521990000000001</v>
      </c>
    </row>
    <row r="28" spans="1:7" x14ac:dyDescent="0.2">
      <c r="A28" s="2" t="s">
        <v>31</v>
      </c>
      <c r="B28" s="4">
        <v>-5.951797</v>
      </c>
      <c r="C28" s="4">
        <v>5.711767</v>
      </c>
      <c r="D28" s="4">
        <v>-2.5731120000000001</v>
      </c>
      <c r="E28" s="4">
        <v>-7.3755629999999996</v>
      </c>
      <c r="F28" s="4">
        <v>3.958161</v>
      </c>
      <c r="G28" s="4">
        <v>-1.021574</v>
      </c>
    </row>
    <row r="29" spans="1:7" x14ac:dyDescent="0.2">
      <c r="A29" s="2" t="s">
        <v>15</v>
      </c>
      <c r="B29" s="4">
        <v>72.248390000000001</v>
      </c>
      <c r="C29" s="4">
        <v>34.495179999999998</v>
      </c>
      <c r="D29" s="4">
        <v>42.258470000000003</v>
      </c>
      <c r="E29" s="4">
        <v>71.954549999999998</v>
      </c>
      <c r="F29" s="4">
        <v>49.021259999999998</v>
      </c>
      <c r="G29" s="4">
        <v>54.611359999999998</v>
      </c>
    </row>
    <row r="30" spans="1:7" x14ac:dyDescent="0.2">
      <c r="A30" s="2" t="s">
        <v>32</v>
      </c>
      <c r="B30" s="4">
        <v>-3.4408680999999999</v>
      </c>
      <c r="C30" s="4">
        <v>0.35138039999999998</v>
      </c>
      <c r="D30" s="4">
        <v>-4.2733736000000002</v>
      </c>
      <c r="E30" s="4">
        <v>-3.198388</v>
      </c>
      <c r="F30" s="4">
        <v>-0.42639159999999998</v>
      </c>
      <c r="G30" s="4">
        <v>-4.9253039000000003</v>
      </c>
    </row>
    <row r="31" spans="1:7" x14ac:dyDescent="0.2">
      <c r="A31" s="2" t="s">
        <v>16</v>
      </c>
      <c r="B31" s="5">
        <v>52799</v>
      </c>
      <c r="C31" s="5">
        <v>3512</v>
      </c>
      <c r="D31" s="5">
        <v>10060</v>
      </c>
      <c r="E31" s="5">
        <v>44377</v>
      </c>
      <c r="F31" s="5">
        <v>5964</v>
      </c>
      <c r="G31" s="5">
        <v>16030</v>
      </c>
    </row>
    <row r="32" spans="1:7" x14ac:dyDescent="0.2">
      <c r="A32" s="2"/>
      <c r="B32" s="5"/>
      <c r="C32" s="5"/>
      <c r="D32" s="5"/>
      <c r="E32" s="5"/>
      <c r="F32" s="5"/>
      <c r="G32" s="5"/>
    </row>
    <row r="33" spans="1:7" x14ac:dyDescent="0.2">
      <c r="A33" s="2" t="s">
        <v>38</v>
      </c>
      <c r="B33" s="2"/>
      <c r="C33" s="2"/>
      <c r="D33" s="2"/>
      <c r="E33" s="2"/>
      <c r="F33" s="2"/>
      <c r="G33" s="2"/>
    </row>
    <row r="34" spans="1:7" x14ac:dyDescent="0.2">
      <c r="A34" s="2" t="s">
        <v>34</v>
      </c>
    </row>
  </sheetData>
  <sortState xmlns:xlrd2="http://schemas.microsoft.com/office/spreadsheetml/2017/richdata2" ref="A3:G33">
    <sortCondition sortBy="fontColor" ref="A30:A33" dxfId="0"/>
  </sortState>
  <mergeCells count="2">
    <mergeCell ref="B1:D1"/>
    <mergeCell ref="E1:G1"/>
  </mergeCells>
  <pageMargins left="0.75" right="0.75" top="1" bottom="1" header="0.5" footer="0.5"/>
  <pageSetup scale="3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RVEC-FM 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Zhang</dc:creator>
  <cp:lastModifiedBy>Iris Zhang</cp:lastModifiedBy>
  <dcterms:created xsi:type="dcterms:W3CDTF">2021-12-07T02:10:48Z</dcterms:created>
  <dcterms:modified xsi:type="dcterms:W3CDTF">2024-06-14T17:04:48Z</dcterms:modified>
</cp:coreProperties>
</file>