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Points'!$A$1:$M$32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<sst xmlns="http://schemas.openxmlformats.org/spreadsheetml/2006/main" count="310" uniqueCount="67">
  <si>
    <t>Team</t>
  </si>
  <si>
    <t>Contestant</t>
  </si>
  <si>
    <t>Rudder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</si>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</sst>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RowHeight="14.4" x14ac:dyDescent="0.3"/>
  <cols>
    <col min="1" max="1" width="10" bestFit="1" customWidth="1"/>
    <col min="2" max="2" width="9.5546875" bestFit="1" customWidth="1"/>
    <col min="3" max="8" width="9.5546875" customWidth="1"/>
    <col min="9" max="11" width="10.6640625" customWidth="1"/>
    <col min="13" max="13" width="10.88671875" bestFit="1" customWidth="1"/>
  </cols>
  <sheetData>
    <row r="1" spans="1:13" x14ac:dyDescent="0.3">
      <c r="A1" s="1" t="s">
        <v>1</v>
      </c>
      <c r="B1" s="1" t="s">
        <v>47</v>
      </c>
      <c r="C1" s="1" t="s">
        <v>58</v>
      </c>
      <c r="D1" s="1" t="s">
        <v>61</v>
      </c>
      <c r="E1" s="1" t="s">
        <v>64</v>
      </c>
      <c r="F1" s="1" t="s">
        <v>59</v>
      </c>
      <c r="G1" s="1" t="s">
        <v>62</v>
      </c>
      <c r="H1" s="1" t="s">
        <v>65</v>
      </c>
      <c r="I1" s="1" t="s">
        <v>60</v>
      </c>
      <c r="J1" s="1" t="s">
        <v>63</v>
      </c>
      <c r="K1" s="1" t="s">
        <v>66</v>
      </c>
      <c r="L1" s="1" t="s">
        <v>48</v>
      </c>
      <c r="M1" s="1" t="s">
        <v>34</v>
      </c>
    </row>
    <row r="2" spans="1:13" x14ac:dyDescent="0.3">
      <c r="A2" t="s">
        <v>38</v>
      </c>
      <c r="B2" t="s">
        <v>57</v>
      </c>
      <c r="C2">
        <v>0</v>
      </c>
      <c r="D2" s="2">
        <f>C2/SUM($C$2:$C$32)</f>
        <v>0</v>
      </c>
      <c r="E2" s="2" t="str">
        <f>CONCATENATE(ROUND(D2*100,0),"% of people have chosen this contestant")</f>
        <v>0% of people have chosen this contestant</v>
      </c>
      <c r="H2" s="2" t="str">
        <f>CONCATENATE(ROUND(G2*100,0),"% of people have chosen this contestant")</f>
        <v>0% of people have chosen this contestant</v>
      </c>
      <c r="I2">
        <v>1</v>
      </c>
      <c r="J2" s="2">
        <f>I2/SUM($I$2:$I$32)</f>
        <v>0.02</v>
      </c>
      <c r="K2" s="2" t="str">
        <f>CONCATENATE(ROUND(J2*100,0),"% of people have chosen this contestant")</f>
        <v>2% of people have chosen this contestant</v>
      </c>
    </row>
    <row r="3" spans="1:13" x14ac:dyDescent="0.3">
      <c r="A3" t="s">
        <v>14</v>
      </c>
      <c r="B3" t="s">
        <v>57</v>
      </c>
      <c r="C3">
        <v>1</v>
      </c>
      <c r="D3" s="2">
        <f t="shared" ref="D3:D32" si="0">C3/SUM($C$2:$C$32)</f>
        <v>2.2222222222222223E-2</v>
      </c>
      <c r="E3" s="2" t="str">
        <f t="shared" ref="E3:E32" si="1">CONCATENATE(ROUND(D3*100,0),"% of people have chosen this contestant")</f>
        <v>2% of people have chosen this contestant</v>
      </c>
      <c r="I3">
        <v>1</v>
      </c>
      <c r="J3" s="2">
        <f t="shared" ref="J3:J32" si="2">I3/SUM($I$2:$I$32)</f>
        <v>0.02</v>
      </c>
      <c r="K3" s="2" t="str">
        <f t="shared" ref="K3:K32" si="3">CONCATENATE(ROUND(J3*100,0),"% of people have chosen this contestant")</f>
        <v>2% of people have chosen this contestant</v>
      </c>
    </row>
    <row r="4" spans="1:13" x14ac:dyDescent="0.3">
      <c r="A4" t="s">
        <v>9</v>
      </c>
      <c r="B4" t="s">
        <v>57</v>
      </c>
      <c r="C4">
        <v>3</v>
      </c>
      <c r="D4" s="2">
        <f t="shared" si="0"/>
        <v>6.6666666666666666E-2</v>
      </c>
      <c r="E4" s="2" t="str">
        <f t="shared" si="1"/>
        <v>7% of people have chosen this contestant</v>
      </c>
      <c r="I4">
        <v>2</v>
      </c>
      <c r="J4" s="2">
        <f t="shared" si="2"/>
        <v>0.04</v>
      </c>
      <c r="K4" s="2" t="str">
        <f t="shared" si="3"/>
        <v>4% of people have chosen this contestant</v>
      </c>
    </row>
    <row r="5" spans="1:13" x14ac:dyDescent="0.3">
      <c r="A5" t="s">
        <v>49</v>
      </c>
      <c r="B5" t="s">
        <v>57</v>
      </c>
      <c r="C5">
        <v>0</v>
      </c>
      <c r="D5" s="2">
        <f t="shared" si="0"/>
        <v>0</v>
      </c>
      <c r="E5" s="2" t="str">
        <f t="shared" si="1"/>
        <v>0% of people have chosen this contestant</v>
      </c>
      <c r="I5">
        <v>0</v>
      </c>
      <c r="J5" s="2">
        <f t="shared" si="2"/>
        <v>0</v>
      </c>
      <c r="K5" s="2" t="str">
        <f t="shared" si="3"/>
        <v>0% of people have chosen this contestant</v>
      </c>
    </row>
    <row r="6" spans="1:13" x14ac:dyDescent="0.3">
      <c r="A6" t="s">
        <v>18</v>
      </c>
      <c r="B6" t="s">
        <v>56</v>
      </c>
      <c r="C6">
        <v>2</v>
      </c>
      <c r="D6" s="2">
        <f t="shared" si="0"/>
        <v>4.4444444444444446E-2</v>
      </c>
      <c r="E6" s="2" t="str">
        <f t="shared" si="1"/>
        <v>4% of people have chosen this contestant</v>
      </c>
      <c r="I6">
        <v>6</v>
      </c>
      <c r="J6" s="2">
        <f t="shared" si="2"/>
        <v>0.12</v>
      </c>
      <c r="K6" s="2" t="str">
        <f t="shared" si="3"/>
        <v>12% of people have chosen this contestant</v>
      </c>
    </row>
    <row r="7" spans="1:13" x14ac:dyDescent="0.3">
      <c r="A7" t="s">
        <v>50</v>
      </c>
      <c r="B7" t="s">
        <v>57</v>
      </c>
      <c r="C7">
        <v>0</v>
      </c>
      <c r="D7" s="2">
        <f t="shared" si="0"/>
        <v>0</v>
      </c>
      <c r="E7" s="2" t="str">
        <f t="shared" si="1"/>
        <v>0% of people have chosen this contestant</v>
      </c>
      <c r="I7">
        <v>0</v>
      </c>
      <c r="J7" s="2">
        <f t="shared" si="2"/>
        <v>0</v>
      </c>
      <c r="K7" s="2" t="str">
        <f t="shared" si="3"/>
        <v>0% of people have chosen this contestant</v>
      </c>
    </row>
    <row r="8" spans="1:13" x14ac:dyDescent="0.3">
      <c r="A8" t="s">
        <v>7</v>
      </c>
      <c r="B8" t="s">
        <v>57</v>
      </c>
      <c r="C8">
        <v>5</v>
      </c>
      <c r="D8" s="2">
        <f t="shared" si="0"/>
        <v>0.1111111111111111</v>
      </c>
      <c r="E8" s="2" t="str">
        <f t="shared" si="1"/>
        <v>11% of people have chosen this contestant</v>
      </c>
      <c r="I8">
        <v>4</v>
      </c>
      <c r="J8" s="2">
        <f t="shared" si="2"/>
        <v>0.08</v>
      </c>
      <c r="K8" s="2" t="str">
        <f t="shared" si="3"/>
        <v>8% of people have chosen this contestant</v>
      </c>
    </row>
    <row r="9" spans="1:13" x14ac:dyDescent="0.3">
      <c r="A9" t="s">
        <v>43</v>
      </c>
      <c r="B9" t="s">
        <v>57</v>
      </c>
      <c r="C9">
        <v>0</v>
      </c>
      <c r="D9" s="2">
        <f t="shared" si="0"/>
        <v>0</v>
      </c>
      <c r="E9" s="2" t="str">
        <f t="shared" si="1"/>
        <v>0% of people have chosen this contestant</v>
      </c>
      <c r="I9">
        <v>1</v>
      </c>
      <c r="J9" s="2">
        <f t="shared" si="2"/>
        <v>0.02</v>
      </c>
      <c r="K9" s="2" t="str">
        <f t="shared" si="3"/>
        <v>2% of people have chosen this contestant</v>
      </c>
    </row>
    <row r="10" spans="1:13" x14ac:dyDescent="0.3">
      <c r="A10" t="s">
        <v>23</v>
      </c>
      <c r="B10" t="s">
        <v>57</v>
      </c>
      <c r="C10">
        <v>1</v>
      </c>
      <c r="D10" s="2">
        <f t="shared" si="0"/>
        <v>2.2222222222222223E-2</v>
      </c>
      <c r="E10" s="2" t="str">
        <f t="shared" si="1"/>
        <v>2% of people have chosen this contestant</v>
      </c>
      <c r="I10">
        <v>2</v>
      </c>
      <c r="J10" s="2">
        <f t="shared" si="2"/>
        <v>0.04</v>
      </c>
      <c r="K10" s="2" t="str">
        <f t="shared" si="3"/>
        <v>4% of people have chosen this contestant</v>
      </c>
    </row>
    <row r="11" spans="1:13" x14ac:dyDescent="0.3">
      <c r="A11" t="s">
        <v>12</v>
      </c>
      <c r="B11" t="s">
        <v>57</v>
      </c>
      <c r="C11">
        <v>5</v>
      </c>
      <c r="D11" s="2">
        <f t="shared" si="0"/>
        <v>0.1111111111111111</v>
      </c>
      <c r="E11" s="2" t="str">
        <f t="shared" si="1"/>
        <v>11% of people have chosen this contestant</v>
      </c>
      <c r="I11">
        <v>7</v>
      </c>
      <c r="J11" s="2">
        <f t="shared" si="2"/>
        <v>0.14000000000000001</v>
      </c>
      <c r="K11" s="2" t="str">
        <f t="shared" si="3"/>
        <v>14% of people have chosen this contestant</v>
      </c>
    </row>
    <row r="12" spans="1:13" x14ac:dyDescent="0.3">
      <c r="A12" t="s">
        <v>3</v>
      </c>
      <c r="B12" t="s">
        <v>57</v>
      </c>
      <c r="C12">
        <v>6</v>
      </c>
      <c r="D12" s="2">
        <f t="shared" si="0"/>
        <v>0.13333333333333333</v>
      </c>
      <c r="E12" s="2" t="str">
        <f t="shared" si="1"/>
        <v>13% of people have chosen this contestant</v>
      </c>
      <c r="I12">
        <v>2</v>
      </c>
      <c r="J12" s="2">
        <f t="shared" si="2"/>
        <v>0.04</v>
      </c>
      <c r="K12" s="2" t="str">
        <f t="shared" si="3"/>
        <v>4% of people have chosen this contestant</v>
      </c>
    </row>
    <row r="13" spans="1:13" x14ac:dyDescent="0.3">
      <c r="A13" t="s">
        <v>11</v>
      </c>
      <c r="B13" t="s">
        <v>57</v>
      </c>
      <c r="C13">
        <v>3</v>
      </c>
      <c r="D13" s="2">
        <f t="shared" si="0"/>
        <v>6.6666666666666666E-2</v>
      </c>
      <c r="E13" s="2" t="str">
        <f t="shared" si="1"/>
        <v>7% of people have chosen this contestant</v>
      </c>
      <c r="I13">
        <v>2</v>
      </c>
      <c r="J13" s="2">
        <f t="shared" si="2"/>
        <v>0.04</v>
      </c>
      <c r="K13" s="2" t="str">
        <f t="shared" si="3"/>
        <v>4% of people have chosen this contestant</v>
      </c>
    </row>
    <row r="14" spans="1:13" x14ac:dyDescent="0.3">
      <c r="A14" t="s">
        <v>41</v>
      </c>
      <c r="B14" t="s">
        <v>57</v>
      </c>
      <c r="C14">
        <v>0</v>
      </c>
      <c r="D14" s="2">
        <f t="shared" si="0"/>
        <v>0</v>
      </c>
      <c r="E14" s="2" t="str">
        <f t="shared" si="1"/>
        <v>0% of people have chosen this contestant</v>
      </c>
      <c r="I14">
        <v>1</v>
      </c>
      <c r="J14" s="2">
        <f t="shared" si="2"/>
        <v>0.02</v>
      </c>
      <c r="K14" s="2" t="str">
        <f t="shared" si="3"/>
        <v>2% of people have chosen this contestant</v>
      </c>
    </row>
    <row r="15" spans="1:13" x14ac:dyDescent="0.3">
      <c r="A15" t="s">
        <v>51</v>
      </c>
      <c r="B15" t="s">
        <v>56</v>
      </c>
      <c r="C15">
        <v>0</v>
      </c>
      <c r="D15" s="2">
        <f t="shared" si="0"/>
        <v>0</v>
      </c>
      <c r="E15" s="2" t="str">
        <f t="shared" si="1"/>
        <v>0% of people have chosen this contestant</v>
      </c>
      <c r="I15">
        <v>0</v>
      </c>
      <c r="J15" s="2">
        <f t="shared" si="2"/>
        <v>0</v>
      </c>
      <c r="K15" s="2" t="str">
        <f t="shared" si="3"/>
        <v>0% of people have chosen this contestant</v>
      </c>
    </row>
    <row r="16" spans="1:13" x14ac:dyDescent="0.3">
      <c r="A16" t="s">
        <v>52</v>
      </c>
      <c r="B16" t="s">
        <v>57</v>
      </c>
      <c r="C16">
        <v>0</v>
      </c>
      <c r="D16" s="2">
        <f t="shared" si="0"/>
        <v>0</v>
      </c>
      <c r="E16" s="2" t="str">
        <f t="shared" si="1"/>
        <v>0% of people have chosen this contestant</v>
      </c>
      <c r="I16">
        <v>0</v>
      </c>
      <c r="J16" s="2">
        <f t="shared" si="2"/>
        <v>0</v>
      </c>
      <c r="K16" s="2" t="str">
        <f t="shared" si="3"/>
        <v>0% of people have chosen this contestant</v>
      </c>
    </row>
    <row r="17" spans="1:11" x14ac:dyDescent="0.3">
      <c r="A17" t="s">
        <v>4</v>
      </c>
      <c r="B17" t="s">
        <v>57</v>
      </c>
      <c r="C17">
        <v>1</v>
      </c>
      <c r="D17" s="2">
        <f t="shared" si="0"/>
        <v>2.2222222222222223E-2</v>
      </c>
      <c r="E17" s="2" t="str">
        <f t="shared" si="1"/>
        <v>2% of people have chosen this contestant</v>
      </c>
      <c r="I17">
        <v>3</v>
      </c>
      <c r="J17" s="2">
        <f t="shared" si="2"/>
        <v>0.06</v>
      </c>
      <c r="K17" s="2" t="str">
        <f t="shared" si="3"/>
        <v>6% of people have chosen this contestant</v>
      </c>
    </row>
    <row r="18" spans="1:11" x14ac:dyDescent="0.3">
      <c r="A18" t="s">
        <v>25</v>
      </c>
      <c r="B18" t="s">
        <v>57</v>
      </c>
      <c r="C18">
        <v>1</v>
      </c>
      <c r="D18" s="2">
        <f t="shared" si="0"/>
        <v>2.2222222222222223E-2</v>
      </c>
      <c r="E18" s="2" t="str">
        <f t="shared" si="1"/>
        <v>2% of people have chosen this contestant</v>
      </c>
      <c r="I18">
        <v>0</v>
      </c>
      <c r="J18" s="2">
        <f t="shared" si="2"/>
        <v>0</v>
      </c>
      <c r="K18" s="2" t="str">
        <f t="shared" si="3"/>
        <v>0% of people have chosen this contestant</v>
      </c>
    </row>
    <row r="19" spans="1:11" x14ac:dyDescent="0.3">
      <c r="A19" t="s">
        <v>5</v>
      </c>
      <c r="B19" t="s">
        <v>56</v>
      </c>
      <c r="C19">
        <v>1</v>
      </c>
      <c r="D19" s="2">
        <f t="shared" si="0"/>
        <v>2.2222222222222223E-2</v>
      </c>
      <c r="E19" s="2" t="str">
        <f t="shared" si="1"/>
        <v>2% of people have chosen this contestant</v>
      </c>
      <c r="I19">
        <v>3</v>
      </c>
      <c r="J19" s="2">
        <f t="shared" si="2"/>
        <v>0.06</v>
      </c>
      <c r="K19" s="2" t="str">
        <f t="shared" si="3"/>
        <v>6% of people have chosen this contestant</v>
      </c>
    </row>
    <row r="20" spans="1:11" x14ac:dyDescent="0.3">
      <c r="A20" t="s">
        <v>53</v>
      </c>
      <c r="B20" t="s">
        <v>57</v>
      </c>
      <c r="C20">
        <v>0</v>
      </c>
      <c r="D20" s="2">
        <f t="shared" si="0"/>
        <v>0</v>
      </c>
      <c r="E20" s="2" t="str">
        <f t="shared" si="1"/>
        <v>0% of people have chosen this contestant</v>
      </c>
      <c r="I20">
        <v>0</v>
      </c>
      <c r="J20" s="2">
        <f t="shared" si="2"/>
        <v>0</v>
      </c>
      <c r="K20" s="2" t="str">
        <f t="shared" si="3"/>
        <v>0% of people have chosen this contestant</v>
      </c>
    </row>
    <row r="21" spans="1:11" x14ac:dyDescent="0.3">
      <c r="A21" t="s">
        <v>30</v>
      </c>
      <c r="B21" t="s">
        <v>57</v>
      </c>
      <c r="C21">
        <v>1</v>
      </c>
      <c r="D21" s="2">
        <f t="shared" si="0"/>
        <v>2.2222222222222223E-2</v>
      </c>
      <c r="E21" s="2" t="str">
        <f t="shared" si="1"/>
        <v>2% of people have chosen this contestant</v>
      </c>
      <c r="I21">
        <v>2</v>
      </c>
      <c r="J21" s="2">
        <f t="shared" si="2"/>
        <v>0.04</v>
      </c>
      <c r="K21" s="2" t="str">
        <f t="shared" si="3"/>
        <v>4% of people have chosen this contestant</v>
      </c>
    </row>
    <row r="22" spans="1:11" x14ac:dyDescent="0.3">
      <c r="A22" t="s">
        <v>16</v>
      </c>
      <c r="B22" t="s">
        <v>57</v>
      </c>
      <c r="C22">
        <v>3</v>
      </c>
      <c r="D22" s="2">
        <f t="shared" si="0"/>
        <v>6.6666666666666666E-2</v>
      </c>
      <c r="E22" s="2" t="str">
        <f t="shared" si="1"/>
        <v>7% of people have chosen this contestant</v>
      </c>
      <c r="I22">
        <v>1</v>
      </c>
      <c r="J22" s="2">
        <f t="shared" si="2"/>
        <v>0.02</v>
      </c>
      <c r="K22" s="2" t="str">
        <f t="shared" si="3"/>
        <v>2% of people have chosen this contestant</v>
      </c>
    </row>
    <row r="23" spans="1:11" x14ac:dyDescent="0.3">
      <c r="A23" t="s">
        <v>28</v>
      </c>
      <c r="B23" t="s">
        <v>56</v>
      </c>
      <c r="C23">
        <v>1</v>
      </c>
      <c r="D23" s="2">
        <f t="shared" si="0"/>
        <v>2.2222222222222223E-2</v>
      </c>
      <c r="E23" s="2" t="str">
        <f t="shared" si="1"/>
        <v>2% of people have chosen this contestant</v>
      </c>
      <c r="I23">
        <v>0</v>
      </c>
      <c r="J23" s="2">
        <f t="shared" si="2"/>
        <v>0</v>
      </c>
      <c r="K23" s="2" t="str">
        <f t="shared" si="3"/>
        <v>0% of people have chosen this contestant</v>
      </c>
    </row>
    <row r="24" spans="1:11" x14ac:dyDescent="0.3">
      <c r="A24" t="s">
        <v>26</v>
      </c>
      <c r="B24" t="s">
        <v>57</v>
      </c>
      <c r="C24">
        <v>1</v>
      </c>
      <c r="D24" s="2">
        <f t="shared" si="0"/>
        <v>2.2222222222222223E-2</v>
      </c>
      <c r="E24" s="2" t="str">
        <f t="shared" si="1"/>
        <v>2% of people have chosen this contestant</v>
      </c>
      <c r="I24">
        <v>0</v>
      </c>
      <c r="J24" s="2">
        <f t="shared" si="2"/>
        <v>0</v>
      </c>
      <c r="K24" s="2" t="str">
        <f t="shared" si="3"/>
        <v>0% of people have chosen this contestant</v>
      </c>
    </row>
    <row r="25" spans="1:11" x14ac:dyDescent="0.3">
      <c r="A25" t="s">
        <v>54</v>
      </c>
      <c r="B25" t="s">
        <v>57</v>
      </c>
      <c r="C25">
        <v>0</v>
      </c>
      <c r="D25" s="2">
        <f t="shared" si="0"/>
        <v>0</v>
      </c>
      <c r="E25" s="2" t="str">
        <f t="shared" si="1"/>
        <v>0% of people have chosen this contestant</v>
      </c>
      <c r="I25">
        <v>0</v>
      </c>
      <c r="J25" s="2">
        <f t="shared" si="2"/>
        <v>0</v>
      </c>
      <c r="K25" s="2" t="str">
        <f t="shared" si="3"/>
        <v>0% of people have chosen this contestant</v>
      </c>
    </row>
    <row r="26" spans="1:11" x14ac:dyDescent="0.3">
      <c r="A26" t="s">
        <v>19</v>
      </c>
      <c r="B26" t="s">
        <v>57</v>
      </c>
      <c r="C26">
        <v>1</v>
      </c>
      <c r="D26" s="2">
        <f t="shared" si="0"/>
        <v>2.2222222222222223E-2</v>
      </c>
      <c r="E26" s="2" t="str">
        <f t="shared" si="1"/>
        <v>2% of people have chosen this contestant</v>
      </c>
      <c r="I26">
        <v>2</v>
      </c>
      <c r="J26" s="2">
        <f t="shared" si="2"/>
        <v>0.04</v>
      </c>
      <c r="K26" s="2" t="str">
        <f t="shared" si="3"/>
        <v>4% of people have chosen this contestant</v>
      </c>
    </row>
    <row r="27" spans="1:11" x14ac:dyDescent="0.3">
      <c r="A27" t="s">
        <v>21</v>
      </c>
      <c r="B27" t="s">
        <v>56</v>
      </c>
      <c r="C27">
        <v>2</v>
      </c>
      <c r="D27" s="2">
        <f t="shared" si="0"/>
        <v>4.4444444444444446E-2</v>
      </c>
      <c r="E27" s="2" t="str">
        <f t="shared" si="1"/>
        <v>4% of people have chosen this contestant</v>
      </c>
      <c r="I27">
        <v>3</v>
      </c>
      <c r="J27" s="2">
        <f t="shared" si="2"/>
        <v>0.06</v>
      </c>
      <c r="K27" s="2" t="str">
        <f t="shared" si="3"/>
        <v>6% of people have chosen this contestant</v>
      </c>
    </row>
    <row r="28" spans="1:11" x14ac:dyDescent="0.3">
      <c r="A28" t="s">
        <v>55</v>
      </c>
      <c r="B28" t="s">
        <v>56</v>
      </c>
      <c r="C28">
        <v>0</v>
      </c>
      <c r="D28" s="2">
        <f t="shared" si="0"/>
        <v>0</v>
      </c>
      <c r="E28" s="2" t="str">
        <f t="shared" si="1"/>
        <v>0% of people have chosen this contestant</v>
      </c>
      <c r="I28">
        <v>0</v>
      </c>
      <c r="J28" s="2">
        <f t="shared" si="2"/>
        <v>0</v>
      </c>
      <c r="K28" s="2" t="str">
        <f t="shared" si="3"/>
        <v>0% of people have chosen this contestant</v>
      </c>
    </row>
    <row r="29" spans="1:11" x14ac:dyDescent="0.3">
      <c r="A29" t="s">
        <v>6</v>
      </c>
      <c r="B29" t="s">
        <v>56</v>
      </c>
      <c r="C29">
        <v>1</v>
      </c>
      <c r="D29" s="2">
        <f t="shared" si="0"/>
        <v>2.2222222222222223E-2</v>
      </c>
      <c r="E29" s="2" t="str">
        <f t="shared" si="1"/>
        <v>2% of people have chosen this contestant</v>
      </c>
      <c r="I29">
        <v>0</v>
      </c>
      <c r="J29" s="2">
        <f t="shared" si="2"/>
        <v>0</v>
      </c>
      <c r="K29" s="2" t="str">
        <f t="shared" si="3"/>
        <v>0% of people have chosen this contestant</v>
      </c>
    </row>
    <row r="30" spans="1:11" x14ac:dyDescent="0.3">
      <c r="A30" t="s">
        <v>15</v>
      </c>
      <c r="B30" t="s">
        <v>57</v>
      </c>
      <c r="C30">
        <v>4</v>
      </c>
      <c r="D30" s="2">
        <f t="shared" si="0"/>
        <v>8.8888888888888892E-2</v>
      </c>
      <c r="E30" s="2" t="str">
        <f t="shared" si="1"/>
        <v>9% of people have chosen this contestant</v>
      </c>
      <c r="I30">
        <v>1</v>
      </c>
      <c r="J30" s="2">
        <f t="shared" si="2"/>
        <v>0.02</v>
      </c>
      <c r="K30" s="2" t="str">
        <f t="shared" si="3"/>
        <v>2% of people have chosen this contestant</v>
      </c>
    </row>
    <row r="31" spans="1:11" x14ac:dyDescent="0.3">
      <c r="A31" t="s">
        <v>33</v>
      </c>
      <c r="B31" t="s">
        <v>56</v>
      </c>
      <c r="C31">
        <v>0</v>
      </c>
      <c r="D31" s="2">
        <f t="shared" si="0"/>
        <v>0</v>
      </c>
      <c r="E31" s="2" t="str">
        <f t="shared" si="1"/>
        <v>0% of people have chosen this contestant</v>
      </c>
      <c r="I31">
        <v>3</v>
      </c>
      <c r="J31" s="2">
        <f t="shared" si="2"/>
        <v>0.06</v>
      </c>
      <c r="K31" s="2" t="str">
        <f t="shared" si="3"/>
        <v>6% of people have chosen this contestant</v>
      </c>
    </row>
    <row r="32" spans="1:11" x14ac:dyDescent="0.3">
      <c r="A32" t="s">
        <v>10</v>
      </c>
      <c r="B32" t="s">
        <v>57</v>
      </c>
      <c r="C32">
        <v>2</v>
      </c>
      <c r="D32" s="2">
        <f t="shared" si="0"/>
        <v>4.4444444444444446E-2</v>
      </c>
      <c r="E32" s="2" t="str">
        <f t="shared" si="1"/>
        <v>4% of people have chosen this contestant</v>
      </c>
      <c r="I32">
        <v>3</v>
      </c>
      <c r="J32" s="2">
        <f t="shared" si="2"/>
        <v>0.06</v>
      </c>
      <c r="K32" s="2" t="str">
        <f t="shared" si="3"/>
        <v>6% of people have chosen this contestant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2" sqref="D12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2</v>
      </c>
      <c r="B2" t="s">
        <v>3</v>
      </c>
      <c r="C2" t="str">
        <f>VLOOKUP(B2,'Contestant Points'!$A$2:$B$32,2,FALSE)</f>
        <v>Still In</v>
      </c>
      <c r="E2" s="1"/>
    </row>
    <row r="3" spans="1:5" x14ac:dyDescent="0.3">
      <c r="A3" t="s">
        <v>2</v>
      </c>
      <c r="B3" t="s">
        <v>4</v>
      </c>
      <c r="C3" t="str">
        <f>VLOOKUP(B3,'Contestant Points'!$A$2:$B$32,2,FALSE)</f>
        <v>Still In</v>
      </c>
    </row>
    <row r="4" spans="1:5" x14ac:dyDescent="0.3">
      <c r="A4" t="s">
        <v>2</v>
      </c>
      <c r="B4" t="s">
        <v>5</v>
      </c>
      <c r="C4" t="str">
        <f>VLOOKUP(B4,'Contestant Points'!$A$2:$B$32,2,FALSE)</f>
        <v>Eliminated</v>
      </c>
    </row>
    <row r="5" spans="1:5" x14ac:dyDescent="0.3">
      <c r="A5" t="s">
        <v>2</v>
      </c>
      <c r="B5" t="s">
        <v>6</v>
      </c>
      <c r="C5" t="str">
        <f>VLOOKUP(B5,'Contestant Points'!$A$2:$B$32,2,FALSE)</f>
        <v>Eliminated</v>
      </c>
    </row>
    <row r="6" spans="1:5" x14ac:dyDescent="0.3">
      <c r="A6" t="s">
        <v>2</v>
      </c>
      <c r="B6" t="s">
        <v>7</v>
      </c>
      <c r="C6" t="str">
        <f>VLOOKUP(B6,'Contestant Points'!$A$2:$B$32,2,FALSE)</f>
        <v>Still In</v>
      </c>
    </row>
    <row r="7" spans="1:5" x14ac:dyDescent="0.3">
      <c r="A7" t="s">
        <v>8</v>
      </c>
      <c r="B7" t="s">
        <v>9</v>
      </c>
      <c r="C7" t="str">
        <f>VLOOKUP(B7,'Contestant Points'!$A$2:$B$32,2,FALSE)</f>
        <v>Still In</v>
      </c>
    </row>
    <row r="8" spans="1:5" x14ac:dyDescent="0.3">
      <c r="A8" t="s">
        <v>8</v>
      </c>
      <c r="B8" t="s">
        <v>10</v>
      </c>
      <c r="C8" t="str">
        <f>VLOOKUP(B8,'Contestant Points'!$A$2:$B$32,2,FALSE)</f>
        <v>Still In</v>
      </c>
    </row>
    <row r="9" spans="1:5" x14ac:dyDescent="0.3">
      <c r="A9" t="s">
        <v>8</v>
      </c>
      <c r="B9" t="s">
        <v>11</v>
      </c>
      <c r="C9" t="str">
        <f>VLOOKUP(B9,'Contestant Points'!$A$2:$B$32,2,FALSE)</f>
        <v>Still In</v>
      </c>
    </row>
    <row r="10" spans="1:5" x14ac:dyDescent="0.3">
      <c r="A10" t="s">
        <v>8</v>
      </c>
      <c r="B10" t="s">
        <v>12</v>
      </c>
      <c r="C10" t="str">
        <f>VLOOKUP(B10,'Contestant Points'!$A$2:$B$32,2,FALSE)</f>
        <v>Still In</v>
      </c>
    </row>
    <row r="11" spans="1:5" x14ac:dyDescent="0.3">
      <c r="A11" t="s">
        <v>8</v>
      </c>
      <c r="B11" t="s">
        <v>3</v>
      </c>
      <c r="C11" t="str">
        <f>VLOOKUP(B11,'Contestant Points'!$A$2:$B$32,2,FALSE)</f>
        <v>Still In</v>
      </c>
    </row>
    <row r="12" spans="1:5" x14ac:dyDescent="0.3">
      <c r="A12" t="s">
        <v>13</v>
      </c>
      <c r="B12" t="s">
        <v>14</v>
      </c>
      <c r="C12" t="str">
        <f>VLOOKUP(B12,'Contestant Points'!$A$2:$B$32,2,FALSE)</f>
        <v>Still In</v>
      </c>
    </row>
    <row r="13" spans="1:5" x14ac:dyDescent="0.3">
      <c r="A13" t="s">
        <v>13</v>
      </c>
      <c r="B13" t="s">
        <v>3</v>
      </c>
      <c r="C13" t="str">
        <f>VLOOKUP(B13,'Contestant Points'!$A$2:$B$32,2,FALSE)</f>
        <v>Still In</v>
      </c>
    </row>
    <row r="14" spans="1:5" x14ac:dyDescent="0.3">
      <c r="A14" t="s">
        <v>13</v>
      </c>
      <c r="B14" t="s">
        <v>15</v>
      </c>
      <c r="C14" t="str">
        <f>VLOOKUP(B14,'Contestant Points'!$A$2:$B$32,2,FALSE)</f>
        <v>Still In</v>
      </c>
    </row>
    <row r="15" spans="1:5" x14ac:dyDescent="0.3">
      <c r="A15" t="s">
        <v>13</v>
      </c>
      <c r="B15" t="s">
        <v>7</v>
      </c>
      <c r="C15" t="str">
        <f>VLOOKUP(B15,'Contestant Points'!$A$2:$B$32,2,FALSE)</f>
        <v>Still In</v>
      </c>
    </row>
    <row r="16" spans="1:5" x14ac:dyDescent="0.3">
      <c r="A16" t="s">
        <v>13</v>
      </c>
      <c r="B16" t="s">
        <v>16</v>
      </c>
      <c r="C16" t="str">
        <f>VLOOKUP(B16,'Contestant Points'!$A$2:$B$32,2,FALSE)</f>
        <v>Still In</v>
      </c>
    </row>
    <row r="17" spans="1:3" x14ac:dyDescent="0.3">
      <c r="A17" t="s">
        <v>17</v>
      </c>
      <c r="B17" t="s">
        <v>18</v>
      </c>
      <c r="C17" t="str">
        <f>VLOOKUP(B17,'Contestant Points'!$A$2:$B$32,2,FALSE)</f>
        <v>Eliminated</v>
      </c>
    </row>
    <row r="18" spans="1:3" x14ac:dyDescent="0.3">
      <c r="A18" t="s">
        <v>17</v>
      </c>
      <c r="B18" t="s">
        <v>16</v>
      </c>
      <c r="C18" t="str">
        <f>VLOOKUP(B18,'Contestant Points'!$A$2:$B$32,2,FALSE)</f>
        <v>Still In</v>
      </c>
    </row>
    <row r="19" spans="1:3" x14ac:dyDescent="0.3">
      <c r="A19" t="s">
        <v>17</v>
      </c>
      <c r="B19" t="s">
        <v>3</v>
      </c>
      <c r="C19" t="str">
        <f>VLOOKUP(B19,'Contestant Points'!$A$2:$B$32,2,FALSE)</f>
        <v>Still In</v>
      </c>
    </row>
    <row r="20" spans="1:3" x14ac:dyDescent="0.3">
      <c r="A20" t="s">
        <v>17</v>
      </c>
      <c r="B20" t="s">
        <v>9</v>
      </c>
      <c r="C20" t="str">
        <f>VLOOKUP(B20,'Contestant Points'!$A$2:$B$32,2,FALSE)</f>
        <v>Still In</v>
      </c>
    </row>
    <row r="21" spans="1:3" x14ac:dyDescent="0.3">
      <c r="A21" t="s">
        <v>17</v>
      </c>
      <c r="B21" t="s">
        <v>19</v>
      </c>
      <c r="C21" t="str">
        <f>VLOOKUP(B21,'Contestant Points'!$A$2:$B$32,2,FALSE)</f>
        <v>Still In</v>
      </c>
    </row>
    <row r="22" spans="1:3" x14ac:dyDescent="0.3">
      <c r="A22" t="s">
        <v>20</v>
      </c>
      <c r="B22" t="s">
        <v>18</v>
      </c>
      <c r="C22" t="str">
        <f>VLOOKUP(B22,'Contestant Points'!$A$2:$B$32,2,FALSE)</f>
        <v>Eliminated</v>
      </c>
    </row>
    <row r="23" spans="1:3" x14ac:dyDescent="0.3">
      <c r="A23" t="s">
        <v>20</v>
      </c>
      <c r="B23" t="s">
        <v>7</v>
      </c>
      <c r="C23" t="str">
        <f>VLOOKUP(B23,'Contestant Points'!$A$2:$B$32,2,FALSE)</f>
        <v>Still In</v>
      </c>
    </row>
    <row r="24" spans="1:3" x14ac:dyDescent="0.3">
      <c r="A24" t="s">
        <v>20</v>
      </c>
      <c r="B24" t="s">
        <v>12</v>
      </c>
      <c r="C24" t="str">
        <f>VLOOKUP(B24,'Contestant Points'!$A$2:$B$32,2,FALSE)</f>
        <v>Still In</v>
      </c>
    </row>
    <row r="25" spans="1:3" x14ac:dyDescent="0.3">
      <c r="A25" t="s">
        <v>20</v>
      </c>
      <c r="B25" t="s">
        <v>10</v>
      </c>
      <c r="C25" t="str">
        <f>VLOOKUP(B25,'Contestant Points'!$A$2:$B$32,2,FALSE)</f>
        <v>Still In</v>
      </c>
    </row>
    <row r="26" spans="1:3" x14ac:dyDescent="0.3">
      <c r="A26" t="s">
        <v>20</v>
      </c>
      <c r="B26" t="s">
        <v>21</v>
      </c>
      <c r="C26" t="str">
        <f>VLOOKUP(B26,'Contestant Points'!$A$2:$B$32,2,FALSE)</f>
        <v>Eliminated</v>
      </c>
    </row>
    <row r="27" spans="1:3" x14ac:dyDescent="0.3">
      <c r="A27" t="s">
        <v>22</v>
      </c>
      <c r="B27" t="s">
        <v>7</v>
      </c>
      <c r="C27" t="str">
        <f>VLOOKUP(B27,'Contestant Points'!$A$2:$B$32,2,FALSE)</f>
        <v>Still In</v>
      </c>
    </row>
    <row r="28" spans="1:3" x14ac:dyDescent="0.3">
      <c r="A28" t="s">
        <v>22</v>
      </c>
      <c r="B28" t="s">
        <v>15</v>
      </c>
      <c r="C28" t="str">
        <f>VLOOKUP(B28,'Contestant Points'!$A$2:$B$32,2,FALSE)</f>
        <v>Still In</v>
      </c>
    </row>
    <row r="29" spans="1:3" x14ac:dyDescent="0.3">
      <c r="A29" t="s">
        <v>22</v>
      </c>
      <c r="B29" t="s">
        <v>11</v>
      </c>
      <c r="C29" t="str">
        <f>VLOOKUP(B29,'Contestant Points'!$A$2:$B$32,2,FALSE)</f>
        <v>Still In</v>
      </c>
    </row>
    <row r="30" spans="1:3" x14ac:dyDescent="0.3">
      <c r="A30" t="s">
        <v>22</v>
      </c>
      <c r="B30" t="s">
        <v>23</v>
      </c>
      <c r="C30" t="str">
        <f>VLOOKUP(B30,'Contestant Points'!$A$2:$B$32,2,FALSE)</f>
        <v>Still In</v>
      </c>
    </row>
    <row r="31" spans="1:3" x14ac:dyDescent="0.3">
      <c r="A31" t="s">
        <v>22</v>
      </c>
      <c r="B31" t="s">
        <v>12</v>
      </c>
      <c r="C31" t="str">
        <f>VLOOKUP(B31,'Contestant Points'!$A$2:$B$32,2,FALSE)</f>
        <v>Still In</v>
      </c>
    </row>
    <row r="32" spans="1:3" x14ac:dyDescent="0.3">
      <c r="A32" t="s">
        <v>24</v>
      </c>
      <c r="B32" t="s">
        <v>3</v>
      </c>
      <c r="C32" t="str">
        <f>VLOOKUP(B32,'Contestant Points'!$A$2:$B$32,2,FALSE)</f>
        <v>Still In</v>
      </c>
    </row>
    <row r="33" spans="1:3" x14ac:dyDescent="0.3">
      <c r="A33" t="s">
        <v>24</v>
      </c>
      <c r="B33" t="s">
        <v>12</v>
      </c>
      <c r="C33" t="str">
        <f>VLOOKUP(B33,'Contestant Points'!$A$2:$B$32,2,FALSE)</f>
        <v>Still In</v>
      </c>
    </row>
    <row r="34" spans="1:3" x14ac:dyDescent="0.3">
      <c r="A34" t="s">
        <v>24</v>
      </c>
      <c r="B34" t="s">
        <v>15</v>
      </c>
      <c r="C34" t="str">
        <f>VLOOKUP(B34,'Contestant Points'!$A$2:$B$32,2,FALSE)</f>
        <v>Still In</v>
      </c>
    </row>
    <row r="35" spans="1:3" x14ac:dyDescent="0.3">
      <c r="A35" t="s">
        <v>24</v>
      </c>
      <c r="B35" t="s">
        <v>25</v>
      </c>
      <c r="C35" t="str">
        <f>VLOOKUP(B35,'Contestant Points'!$A$2:$B$32,2,FALSE)</f>
        <v>Still In</v>
      </c>
    </row>
    <row r="36" spans="1:3" x14ac:dyDescent="0.3">
      <c r="A36" t="s">
        <v>24</v>
      </c>
      <c r="B36" t="s">
        <v>26</v>
      </c>
      <c r="C36" t="str">
        <f>VLOOKUP(B36,'Contestant Points'!$A$2:$B$32,2,FALSE)</f>
        <v>Still In</v>
      </c>
    </row>
    <row r="37" spans="1:3" x14ac:dyDescent="0.3">
      <c r="A37" t="s">
        <v>27</v>
      </c>
      <c r="B37" t="s">
        <v>9</v>
      </c>
      <c r="C37" t="str">
        <f>VLOOKUP(B37,'Contestant Points'!$A$2:$B$32,2,FALSE)</f>
        <v>Still In</v>
      </c>
    </row>
    <row r="38" spans="1:3" x14ac:dyDescent="0.3">
      <c r="A38" t="s">
        <v>27</v>
      </c>
      <c r="B38" t="s">
        <v>12</v>
      </c>
      <c r="C38" t="str">
        <f>VLOOKUP(B38,'Contestant Points'!$A$2:$B$32,2,FALSE)</f>
        <v>Still In</v>
      </c>
    </row>
    <row r="39" spans="1:3" x14ac:dyDescent="0.3">
      <c r="A39" t="s">
        <v>27</v>
      </c>
      <c r="B39" t="s">
        <v>3</v>
      </c>
      <c r="C39" t="str">
        <f>VLOOKUP(B39,'Contestant Points'!$A$2:$B$32,2,FALSE)</f>
        <v>Still In</v>
      </c>
    </row>
    <row r="40" spans="1:3" x14ac:dyDescent="0.3">
      <c r="A40" t="s">
        <v>27</v>
      </c>
      <c r="B40" t="s">
        <v>28</v>
      </c>
      <c r="C40" t="str">
        <f>VLOOKUP(B40,'Contestant Points'!$A$2:$B$32,2,FALSE)</f>
        <v>Eliminated</v>
      </c>
    </row>
    <row r="41" spans="1:3" x14ac:dyDescent="0.3">
      <c r="A41" t="s">
        <v>27</v>
      </c>
      <c r="B41" t="s">
        <v>21</v>
      </c>
      <c r="C41" t="str">
        <f>VLOOKUP(B41,'Contestant Points'!$A$2:$B$32,2,FALSE)</f>
        <v>Eliminated</v>
      </c>
    </row>
    <row r="42" spans="1:3" x14ac:dyDescent="0.3">
      <c r="A42" t="s">
        <v>29</v>
      </c>
      <c r="B42" t="s">
        <v>7</v>
      </c>
      <c r="C42" t="str">
        <f>VLOOKUP(B42,'Contestant Points'!$A$2:$B$32,2,FALSE)</f>
        <v>Still In</v>
      </c>
    </row>
    <row r="43" spans="1:3" x14ac:dyDescent="0.3">
      <c r="A43" t="s">
        <v>29</v>
      </c>
      <c r="B43" t="s">
        <v>11</v>
      </c>
      <c r="C43" t="str">
        <f>VLOOKUP(B43,'Contestant Points'!$A$2:$B$32,2,FALSE)</f>
        <v>Still In</v>
      </c>
    </row>
    <row r="44" spans="1:3" x14ac:dyDescent="0.3">
      <c r="A44" t="s">
        <v>29</v>
      </c>
      <c r="B44" t="s">
        <v>30</v>
      </c>
      <c r="C44" t="str">
        <f>VLOOKUP(B44,'Contestant Points'!$A$2:$B$32,2,FALSE)</f>
        <v>Still In</v>
      </c>
    </row>
    <row r="45" spans="1:3" x14ac:dyDescent="0.3">
      <c r="A45" t="s">
        <v>29</v>
      </c>
      <c r="B45" t="s">
        <v>16</v>
      </c>
      <c r="C45" t="str">
        <f>VLOOKUP(B45,'Contestant Points'!$A$2:$B$32,2,FALSE)</f>
        <v>Still In</v>
      </c>
    </row>
    <row r="46" spans="1:3" x14ac:dyDescent="0.3">
      <c r="A46" t="s">
        <v>29</v>
      </c>
      <c r="B46" t="s">
        <v>15</v>
      </c>
      <c r="C46" t="str">
        <f>VLOOKUP(B46,'Contestant Points'!$A$2:$B$32,2,FALSE)</f>
        <v>Still In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20</v>
      </c>
      <c r="B2" t="s">
        <v>18</v>
      </c>
      <c r="C2" t="str">
        <f>VLOOKUP(B2,'Contestant Points'!$A$2:$B$32,2,FALSE)</f>
        <v>Eliminated</v>
      </c>
    </row>
    <row r="3" spans="1:5" x14ac:dyDescent="0.3">
      <c r="A3" t="s">
        <v>20</v>
      </c>
      <c r="B3" t="s">
        <v>7</v>
      </c>
      <c r="C3" t="str">
        <f>VLOOKUP(B3,'Contestant Points'!$A$2:$B$32,2,FALSE)</f>
        <v>Still In</v>
      </c>
    </row>
    <row r="4" spans="1:5" x14ac:dyDescent="0.3">
      <c r="A4" t="s">
        <v>20</v>
      </c>
      <c r="B4" t="s">
        <v>12</v>
      </c>
      <c r="C4" t="str">
        <f>VLOOKUP(B4,'Contestant Points'!$A$2:$B$32,2,FALSE)</f>
        <v>Still In</v>
      </c>
    </row>
    <row r="5" spans="1:5" x14ac:dyDescent="0.3">
      <c r="A5" t="s">
        <v>20</v>
      </c>
      <c r="B5" t="s">
        <v>10</v>
      </c>
      <c r="C5" t="str">
        <f>VLOOKUP(B5,'Contestant Points'!$A$2:$B$32,2,FALSE)</f>
        <v>Still In</v>
      </c>
    </row>
    <row r="6" spans="1:5" x14ac:dyDescent="0.3">
      <c r="A6" t="s">
        <v>20</v>
      </c>
      <c r="B6" t="s">
        <v>21</v>
      </c>
      <c r="C6" t="str">
        <f>VLOOKUP(B6,'Contestant Points'!$A$2:$B$32,2,FALSE)</f>
        <v>Eliminated</v>
      </c>
    </row>
    <row r="7" spans="1:5" x14ac:dyDescent="0.3">
      <c r="A7" t="s">
        <v>32</v>
      </c>
      <c r="B7" t="s">
        <v>30</v>
      </c>
      <c r="C7" t="str">
        <f>VLOOKUP(B7,'Contestant Points'!$A$2:$B$32,2,FALSE)</f>
        <v>Still In</v>
      </c>
    </row>
    <row r="8" spans="1:5" x14ac:dyDescent="0.3">
      <c r="A8" t="s">
        <v>32</v>
      </c>
      <c r="B8" t="s">
        <v>33</v>
      </c>
      <c r="C8" t="str">
        <f>VLOOKUP(B8,'Contestant Points'!$A$2:$B$32,2,FALSE)</f>
        <v>Eliminated</v>
      </c>
    </row>
    <row r="9" spans="1:5" x14ac:dyDescent="0.3">
      <c r="A9" t="s">
        <v>32</v>
      </c>
      <c r="B9" t="s">
        <v>4</v>
      </c>
      <c r="C9" t="str">
        <f>VLOOKUP(B9,'Contestant Points'!$A$2:$B$32,2,FALSE)</f>
        <v>Still In</v>
      </c>
    </row>
    <row r="10" spans="1:5" x14ac:dyDescent="0.3">
      <c r="A10" t="s">
        <v>32</v>
      </c>
      <c r="B10" t="s">
        <v>12</v>
      </c>
      <c r="C10" t="str">
        <f>VLOOKUP(B10,'Contestant Points'!$A$2:$B$32,2,FALSE)</f>
        <v>Still In</v>
      </c>
    </row>
    <row r="11" spans="1:5" x14ac:dyDescent="0.3">
      <c r="A11" t="s">
        <v>32</v>
      </c>
      <c r="B11" t="s">
        <v>18</v>
      </c>
      <c r="C11" t="str">
        <f>VLOOKUP(B11,'Contestant Points'!$A$2:$B$32,2,FALSE)</f>
        <v>Eliminated</v>
      </c>
    </row>
    <row r="12" spans="1:5" x14ac:dyDescent="0.3">
      <c r="A12" t="s">
        <v>31</v>
      </c>
      <c r="B12" t="s">
        <v>4</v>
      </c>
      <c r="C12" t="str">
        <f>VLOOKUP(B12,'Contestant Points'!$A$2:$B$32,2,FALSE)</f>
        <v>Still In</v>
      </c>
    </row>
    <row r="13" spans="1:5" x14ac:dyDescent="0.3">
      <c r="A13" t="s">
        <v>31</v>
      </c>
      <c r="B13" t="s">
        <v>12</v>
      </c>
      <c r="C13" t="str">
        <f>VLOOKUP(B13,'Contestant Points'!$A$2:$B$32,2,FALSE)</f>
        <v>Still In</v>
      </c>
    </row>
    <row r="14" spans="1:5" x14ac:dyDescent="0.3">
      <c r="A14" t="s">
        <v>31</v>
      </c>
      <c r="B14" t="s">
        <v>3</v>
      </c>
      <c r="C14" t="str">
        <f>VLOOKUP(B14,'Contestant Points'!$A$2:$B$32,2,FALSE)</f>
        <v>Still In</v>
      </c>
    </row>
    <row r="15" spans="1:5" x14ac:dyDescent="0.3">
      <c r="A15" t="s">
        <v>31</v>
      </c>
      <c r="B15" t="s">
        <v>18</v>
      </c>
      <c r="C15" t="str">
        <f>VLOOKUP(B15,'Contestant Points'!$A$2:$B$32,2,FALSE)</f>
        <v>Eliminated</v>
      </c>
    </row>
    <row r="16" spans="1:5" x14ac:dyDescent="0.3">
      <c r="A16" t="s">
        <v>31</v>
      </c>
      <c r="B16" t="s">
        <v>7</v>
      </c>
      <c r="C16" t="str">
        <f>VLOOKUP(B16,'Contestant Points'!$A$2:$B$32,2,FALSE)</f>
        <v>Still 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12" sqref="D12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35</v>
      </c>
      <c r="B2" t="s">
        <v>21</v>
      </c>
      <c r="C2" t="str">
        <f>VLOOKUP(B2,'Contestant Points'!$A$2:$B$32,2,FALSE)</f>
        <v>Eliminated</v>
      </c>
    </row>
    <row r="3" spans="1:5" x14ac:dyDescent="0.3">
      <c r="A3" t="s">
        <v>35</v>
      </c>
      <c r="B3" t="s">
        <v>4</v>
      </c>
      <c r="C3" t="str">
        <f>VLOOKUP(B3,'Contestant Points'!$A$2:$B$32,2,FALSE)</f>
        <v>Still In</v>
      </c>
    </row>
    <row r="4" spans="1:5" x14ac:dyDescent="0.3">
      <c r="A4" t="s">
        <v>35</v>
      </c>
      <c r="B4" t="s">
        <v>11</v>
      </c>
      <c r="C4" t="str">
        <f>VLOOKUP(B4,'Contestant Points'!$A$2:$B$32,2,FALSE)</f>
        <v>Still In</v>
      </c>
    </row>
    <row r="5" spans="1:5" x14ac:dyDescent="0.3">
      <c r="A5" t="s">
        <v>35</v>
      </c>
      <c r="B5" t="s">
        <v>3</v>
      </c>
      <c r="C5" t="str">
        <f>VLOOKUP(B5,'Contestant Points'!$A$2:$B$32,2,FALSE)</f>
        <v>Still In</v>
      </c>
    </row>
    <row r="6" spans="1:5" x14ac:dyDescent="0.3">
      <c r="A6" t="s">
        <v>35</v>
      </c>
      <c r="B6" t="s">
        <v>12</v>
      </c>
      <c r="C6" t="str">
        <f>VLOOKUP(B6,'Contestant Points'!$A$2:$B$32,2,FALSE)</f>
        <v>Still In</v>
      </c>
    </row>
    <row r="7" spans="1:5" x14ac:dyDescent="0.3">
      <c r="A7" t="s">
        <v>36</v>
      </c>
      <c r="B7" t="s">
        <v>18</v>
      </c>
      <c r="C7" t="str">
        <f>VLOOKUP(B7,'Contestant Points'!$A$2:$B$32,2,FALSE)</f>
        <v>Eliminated</v>
      </c>
    </row>
    <row r="8" spans="1:5" x14ac:dyDescent="0.3">
      <c r="A8" t="s">
        <v>36</v>
      </c>
      <c r="B8" t="s">
        <v>11</v>
      </c>
      <c r="C8" t="str">
        <f>VLOOKUP(B8,'Contestant Points'!$A$2:$B$32,2,FALSE)</f>
        <v>Still In</v>
      </c>
    </row>
    <row r="9" spans="1:5" x14ac:dyDescent="0.3">
      <c r="A9" t="s">
        <v>36</v>
      </c>
      <c r="B9" t="s">
        <v>21</v>
      </c>
      <c r="C9" t="str">
        <f>VLOOKUP(B9,'Contestant Points'!$A$2:$B$32,2,FALSE)</f>
        <v>Eliminated</v>
      </c>
    </row>
    <row r="10" spans="1:5" x14ac:dyDescent="0.3">
      <c r="A10" t="s">
        <v>36</v>
      </c>
      <c r="B10" t="s">
        <v>10</v>
      </c>
      <c r="C10" t="str">
        <f>VLOOKUP(B10,'Contestant Points'!$A$2:$B$32,2,FALSE)</f>
        <v>Still In</v>
      </c>
    </row>
    <row r="11" spans="1:5" x14ac:dyDescent="0.3">
      <c r="A11" t="s">
        <v>36</v>
      </c>
      <c r="B11" t="s">
        <v>16</v>
      </c>
      <c r="C11" t="str">
        <f>VLOOKUP(B11,'Contestant Points'!$A$2:$B$32,2,FALSE)</f>
        <v>Still In</v>
      </c>
    </row>
    <row r="12" spans="1:5" x14ac:dyDescent="0.3">
      <c r="A12" t="s">
        <v>37</v>
      </c>
      <c r="B12" t="s">
        <v>9</v>
      </c>
      <c r="C12" t="str">
        <f>VLOOKUP(B12,'Contestant Points'!$A$2:$B$32,2,FALSE)</f>
        <v>Still In</v>
      </c>
    </row>
    <row r="13" spans="1:5" x14ac:dyDescent="0.3">
      <c r="A13" t="s">
        <v>37</v>
      </c>
      <c r="B13" t="s">
        <v>23</v>
      </c>
      <c r="C13" t="str">
        <f>VLOOKUP(B13,'Contestant Points'!$A$2:$B$32,2,FALSE)</f>
        <v>Still In</v>
      </c>
    </row>
    <row r="14" spans="1:5" x14ac:dyDescent="0.3">
      <c r="A14" t="s">
        <v>37</v>
      </c>
      <c r="B14" t="s">
        <v>18</v>
      </c>
      <c r="C14" t="str">
        <f>VLOOKUP(B14,'Contestant Points'!$A$2:$B$32,2,FALSE)</f>
        <v>Eliminated</v>
      </c>
    </row>
    <row r="15" spans="1:5" x14ac:dyDescent="0.3">
      <c r="A15" t="s">
        <v>37</v>
      </c>
      <c r="B15" t="s">
        <v>12</v>
      </c>
      <c r="C15" t="str">
        <f>VLOOKUP(B15,'Contestant Points'!$A$2:$B$32,2,FALSE)</f>
        <v>Still In</v>
      </c>
    </row>
    <row r="16" spans="1:5" x14ac:dyDescent="0.3">
      <c r="A16" t="s">
        <v>37</v>
      </c>
      <c r="B16" t="s">
        <v>38</v>
      </c>
      <c r="C16" t="str">
        <f>VLOOKUP(B16,'Contestant Points'!$A$2:$B$32,2,FALSE)</f>
        <v>Still In</v>
      </c>
    </row>
    <row r="17" spans="1:3" x14ac:dyDescent="0.3">
      <c r="A17" t="s">
        <v>39</v>
      </c>
      <c r="B17" t="s">
        <v>7</v>
      </c>
      <c r="C17" t="str">
        <f>VLOOKUP(B17,'Contestant Points'!$A$2:$B$32,2,FALSE)</f>
        <v>Still In</v>
      </c>
    </row>
    <row r="18" spans="1:3" x14ac:dyDescent="0.3">
      <c r="A18" t="s">
        <v>39</v>
      </c>
      <c r="B18" t="s">
        <v>5</v>
      </c>
      <c r="C18" t="str">
        <f>VLOOKUP(B18,'Contestant Points'!$A$2:$B$32,2,FALSE)</f>
        <v>Eliminated</v>
      </c>
    </row>
    <row r="19" spans="1:3" x14ac:dyDescent="0.3">
      <c r="A19" t="s">
        <v>39</v>
      </c>
      <c r="B19" t="s">
        <v>19</v>
      </c>
      <c r="C19" t="str">
        <f>VLOOKUP(B19,'Contestant Points'!$A$2:$B$32,2,FALSE)</f>
        <v>Still In</v>
      </c>
    </row>
    <row r="20" spans="1:3" x14ac:dyDescent="0.3">
      <c r="A20" t="s">
        <v>39</v>
      </c>
      <c r="B20" t="s">
        <v>33</v>
      </c>
      <c r="C20" t="str">
        <f>VLOOKUP(B20,'Contestant Points'!$A$2:$B$32,2,FALSE)</f>
        <v>Eliminated</v>
      </c>
    </row>
    <row r="21" spans="1:3" x14ac:dyDescent="0.3">
      <c r="A21" t="s">
        <v>39</v>
      </c>
      <c r="B21" t="s">
        <v>18</v>
      </c>
      <c r="C21" t="str">
        <f>VLOOKUP(B21,'Contestant Points'!$A$2:$B$32,2,FALSE)</f>
        <v>Eliminated</v>
      </c>
    </row>
    <row r="22" spans="1:3" x14ac:dyDescent="0.3">
      <c r="A22" t="s">
        <v>40</v>
      </c>
      <c r="B22" t="s">
        <v>9</v>
      </c>
      <c r="C22" t="str">
        <f>VLOOKUP(B22,'Contestant Points'!$A$2:$B$32,2,FALSE)</f>
        <v>Still In</v>
      </c>
    </row>
    <row r="23" spans="1:3" x14ac:dyDescent="0.3">
      <c r="A23" t="s">
        <v>40</v>
      </c>
      <c r="B23" t="s">
        <v>12</v>
      </c>
      <c r="C23" t="str">
        <f>VLOOKUP(B23,'Contestant Points'!$A$2:$B$32,2,FALSE)</f>
        <v>Still In</v>
      </c>
    </row>
    <row r="24" spans="1:3" x14ac:dyDescent="0.3">
      <c r="A24" t="s">
        <v>40</v>
      </c>
      <c r="B24" t="s">
        <v>41</v>
      </c>
      <c r="C24" t="str">
        <f>VLOOKUP(B24,'Contestant Points'!$A$2:$B$32,2,FALSE)</f>
        <v>Still In</v>
      </c>
    </row>
    <row r="25" spans="1:3" x14ac:dyDescent="0.3">
      <c r="A25" t="s">
        <v>40</v>
      </c>
      <c r="B25" t="s">
        <v>5</v>
      </c>
      <c r="C25" t="str">
        <f>VLOOKUP(B25,'Contestant Points'!$A$2:$B$32,2,FALSE)</f>
        <v>Eliminated</v>
      </c>
    </row>
    <row r="26" spans="1:3" x14ac:dyDescent="0.3">
      <c r="A26" t="s">
        <v>40</v>
      </c>
      <c r="B26" t="s">
        <v>33</v>
      </c>
      <c r="C26" t="str">
        <f>VLOOKUP(B26,'Contestant Points'!$A$2:$B$32,2,FALSE)</f>
        <v>Eliminated</v>
      </c>
    </row>
    <row r="27" spans="1:3" x14ac:dyDescent="0.3">
      <c r="A27" t="s">
        <v>42</v>
      </c>
      <c r="B27" t="s">
        <v>18</v>
      </c>
      <c r="C27" t="str">
        <f>VLOOKUP(B27,'Contestant Points'!$A$2:$B$32,2,FALSE)</f>
        <v>Eliminated</v>
      </c>
    </row>
    <row r="28" spans="1:3" x14ac:dyDescent="0.3">
      <c r="A28" t="s">
        <v>42</v>
      </c>
      <c r="B28" t="s">
        <v>7</v>
      </c>
      <c r="C28" t="str">
        <f>VLOOKUP(B28,'Contestant Points'!$A$2:$B$32,2,FALSE)</f>
        <v>Still In</v>
      </c>
    </row>
    <row r="29" spans="1:3" x14ac:dyDescent="0.3">
      <c r="A29" t="s">
        <v>42</v>
      </c>
      <c r="B29" t="s">
        <v>43</v>
      </c>
      <c r="C29" t="str">
        <f>VLOOKUP(B29,'Contestant Points'!$A$2:$B$32,2,FALSE)</f>
        <v>Still In</v>
      </c>
    </row>
    <row r="30" spans="1:3" x14ac:dyDescent="0.3">
      <c r="A30" t="s">
        <v>42</v>
      </c>
      <c r="B30" t="s">
        <v>4</v>
      </c>
      <c r="C30" t="str">
        <f>VLOOKUP(B30,'Contestant Points'!$A$2:$B$32,2,FALSE)</f>
        <v>Still In</v>
      </c>
    </row>
    <row r="31" spans="1:3" x14ac:dyDescent="0.3">
      <c r="A31" t="s">
        <v>42</v>
      </c>
      <c r="B31" t="s">
        <v>10</v>
      </c>
      <c r="C31" t="str">
        <f>VLOOKUP(B31,'Contestant Points'!$A$2:$B$32,2,FALSE)</f>
        <v>Still In</v>
      </c>
    </row>
    <row r="32" spans="1:3" x14ac:dyDescent="0.3">
      <c r="A32" t="s">
        <v>44</v>
      </c>
      <c r="B32" t="s">
        <v>30</v>
      </c>
      <c r="C32" t="str">
        <f>VLOOKUP(B32,'Contestant Points'!$A$2:$B$32,2,FALSE)</f>
        <v>Still In</v>
      </c>
    </row>
    <row r="33" spans="1:3" x14ac:dyDescent="0.3">
      <c r="A33" t="s">
        <v>44</v>
      </c>
      <c r="B33" t="s">
        <v>19</v>
      </c>
      <c r="C33" t="str">
        <f>VLOOKUP(B33,'Contestant Points'!$A$2:$B$32,2,FALSE)</f>
        <v>Still In</v>
      </c>
    </row>
    <row r="34" spans="1:3" x14ac:dyDescent="0.3">
      <c r="A34" t="s">
        <v>44</v>
      </c>
      <c r="B34" t="s">
        <v>18</v>
      </c>
      <c r="C34" t="str">
        <f>VLOOKUP(B34,'Contestant Points'!$A$2:$B$32,2,FALSE)</f>
        <v>Eliminated</v>
      </c>
    </row>
    <row r="35" spans="1:3" x14ac:dyDescent="0.3">
      <c r="A35" t="s">
        <v>44</v>
      </c>
      <c r="B35" t="s">
        <v>12</v>
      </c>
      <c r="C35" t="str">
        <f>VLOOKUP(B35,'Contestant Points'!$A$2:$B$32,2,FALSE)</f>
        <v>Still In</v>
      </c>
    </row>
    <row r="36" spans="1:3" x14ac:dyDescent="0.3">
      <c r="A36" t="s">
        <v>44</v>
      </c>
      <c r="B36" t="s">
        <v>5</v>
      </c>
      <c r="C36" t="str">
        <f>VLOOKUP(B36,'Contestant Points'!$A$2:$B$32,2,FALSE)</f>
        <v>Eliminated</v>
      </c>
    </row>
    <row r="37" spans="1:3" x14ac:dyDescent="0.3">
      <c r="A37" t="s">
        <v>45</v>
      </c>
      <c r="B37" t="s">
        <v>21</v>
      </c>
      <c r="C37" t="str">
        <f>VLOOKUP(B37,'Contestant Points'!$A$2:$B$32,2,FALSE)</f>
        <v>Eliminated</v>
      </c>
    </row>
    <row r="38" spans="1:3" x14ac:dyDescent="0.3">
      <c r="A38" t="s">
        <v>45</v>
      </c>
      <c r="B38" t="s">
        <v>3</v>
      </c>
      <c r="C38" t="str">
        <f>VLOOKUP(B38,'Contestant Points'!$A$2:$B$32,2,FALSE)</f>
        <v>Still In</v>
      </c>
    </row>
    <row r="39" spans="1:3" x14ac:dyDescent="0.3">
      <c r="A39" t="s">
        <v>45</v>
      </c>
      <c r="B39" t="s">
        <v>15</v>
      </c>
      <c r="C39" t="str">
        <f>VLOOKUP(B39,'Contestant Points'!$A$2:$B$32,2,FALSE)</f>
        <v>Still In</v>
      </c>
    </row>
    <row r="40" spans="1:3" x14ac:dyDescent="0.3">
      <c r="A40" t="s">
        <v>45</v>
      </c>
      <c r="B40" t="s">
        <v>7</v>
      </c>
      <c r="C40" t="str">
        <f>VLOOKUP(B40,'Contestant Points'!$A$2:$B$32,2,FALSE)</f>
        <v>Still In</v>
      </c>
    </row>
    <row r="41" spans="1:3" x14ac:dyDescent="0.3">
      <c r="A41" t="s">
        <v>45</v>
      </c>
      <c r="B41" t="s">
        <v>12</v>
      </c>
      <c r="C41" t="str">
        <f>VLOOKUP(B41,'Contestant Points'!$A$2:$B$32,2,FALSE)</f>
        <v>Still In</v>
      </c>
    </row>
    <row r="42" spans="1:3" x14ac:dyDescent="0.3">
      <c r="A42" t="s">
        <v>31</v>
      </c>
      <c r="B42" t="s">
        <v>4</v>
      </c>
      <c r="C42" t="str">
        <f>VLOOKUP(B42,'Contestant Points'!$A$2:$B$32,2,FALSE)</f>
        <v>Still In</v>
      </c>
    </row>
    <row r="43" spans="1:3" x14ac:dyDescent="0.3">
      <c r="A43" t="s">
        <v>31</v>
      </c>
      <c r="B43" t="s">
        <v>12</v>
      </c>
      <c r="C43" t="str">
        <f>VLOOKUP(B43,'Contestant Points'!$A$2:$B$32,2,FALSE)</f>
        <v>Still In</v>
      </c>
    </row>
    <row r="44" spans="1:3" x14ac:dyDescent="0.3">
      <c r="A44" t="s">
        <v>31</v>
      </c>
      <c r="B44" t="s">
        <v>18</v>
      </c>
      <c r="C44" t="str">
        <f>VLOOKUP(B44,'Contestant Points'!$A$2:$B$32,2,FALSE)</f>
        <v>Eliminated</v>
      </c>
    </row>
    <row r="45" spans="1:3" x14ac:dyDescent="0.3">
      <c r="A45" t="s">
        <v>31</v>
      </c>
      <c r="B45" t="s">
        <v>7</v>
      </c>
      <c r="C45" t="str">
        <f>VLOOKUP(B45,'Contestant Points'!$A$2:$B$32,2,FALSE)</f>
        <v>Still In</v>
      </c>
    </row>
    <row r="46" spans="1:3" x14ac:dyDescent="0.3">
      <c r="A46" t="s">
        <v>31</v>
      </c>
      <c r="B46" t="s">
        <v>30</v>
      </c>
      <c r="C46" t="str">
        <f>VLOOKUP(B46,'Contestant Points'!$A$2:$B$32,2,FALSE)</f>
        <v>Still In</v>
      </c>
    </row>
    <row r="47" spans="1:3" x14ac:dyDescent="0.3">
      <c r="A47" t="s">
        <v>46</v>
      </c>
      <c r="B47" t="s">
        <v>23</v>
      </c>
      <c r="C47" t="str">
        <f>VLOOKUP(B47,'Contestant Points'!$A$2:$B$32,2,FALSE)</f>
        <v>Still In</v>
      </c>
    </row>
    <row r="48" spans="1:3" x14ac:dyDescent="0.3">
      <c r="A48" t="s">
        <v>46</v>
      </c>
      <c r="B48" t="s">
        <v>12</v>
      </c>
      <c r="C48" t="str">
        <f>VLOOKUP(B48,'Contestant Points'!$A$2:$B$32,2,FALSE)</f>
        <v>Still In</v>
      </c>
    </row>
    <row r="49" spans="1:3" x14ac:dyDescent="0.3">
      <c r="A49" t="s">
        <v>46</v>
      </c>
      <c r="B49" t="s">
        <v>33</v>
      </c>
      <c r="C49" t="str">
        <f>VLOOKUP(B49,'Contestant Points'!$A$2:$B$32,2,FALSE)</f>
        <v>Eliminated</v>
      </c>
    </row>
    <row r="50" spans="1:3" x14ac:dyDescent="0.3">
      <c r="A50" t="s">
        <v>46</v>
      </c>
      <c r="B50" t="s">
        <v>14</v>
      </c>
      <c r="C50" t="str">
        <f>VLOOKUP(B50,'Contestant Points'!$A$2:$B$32,2,FALSE)</f>
        <v>Still In</v>
      </c>
    </row>
    <row r="51" spans="1:3" x14ac:dyDescent="0.3">
      <c r="A51" t="s">
        <v>46</v>
      </c>
      <c r="B51" t="s">
        <v>10</v>
      </c>
      <c r="C51" t="str">
        <f>VLOOKUP(B51,'Contestant Points'!$A$2:$B$32,2,FALSE)</f>
        <v>Still 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2017-05-23T16:48:44Z</dcterms:modified>
</cp:coreProperties>
</file>