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<sst xmlns="http://schemas.openxmlformats.org/spreadsheetml/2006/main" count="110" uniqueCount="45">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</sst>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5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105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45</v>
      </c>
      <c r="I3">
        <f>VLOOKUP(B3,Contestants!$A$2:$M$13,8,FALSE)</f>
        <v>105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5</v>
      </c>
      <c r="M3">
        <f>VLOOKUP(B3,Contestants!$A$2:$M$13,12,FALSE)</f>
        <v>0</v>
      </c>
      <c r="N3" t="str">
        <f>VLOOKUP(B3,Contestants!$A$2:$M$13,13,FALSE)</f>
        <v>Eliminated</v>
      </c>
      <c r="O3">
        <f t="shared" ref="O3:O21" si="0">SUM(C3:M3)</f>
        <v>425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140</v>
      </c>
      <c r="I5">
        <f>VLOOKUP(B5,Contestants!$A$2:$M$13,8,FALSE)</f>
        <v>65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45</v>
      </c>
      <c r="M5">
        <f>VLOOKUP(B5,Contestants!$A$2:$M$13,12,FALSE)</f>
        <v>0</v>
      </c>
      <c r="N5" t="str">
        <f>VLOOKUP(B5,Contestants!$A$2:$M$13,13,FALSE)</f>
        <v>Eliminated</v>
      </c>
      <c r="O5">
        <f t="shared" si="0"/>
        <v>460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5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70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40</v>
      </c>
      <c r="I8">
        <f>VLOOKUP(B8,Contestants!$A$2:$M$13,8,FALSE)</f>
        <v>55</v>
      </c>
      <c r="J8">
        <f>VLOOKUP(B8,Contestants!$A$2:$M$13,9,FALSE)</f>
        <v>140</v>
      </c>
      <c r="K8">
        <f>VLOOKUP(B8,Contestants!$A$2:$M$13,10,FALSE)</f>
        <v>45</v>
      </c>
      <c r="L8">
        <f>VLOOKUP(B8,Contestants!$A$2:$M$13,11,FALSE)</f>
        <v>30</v>
      </c>
      <c r="M8">
        <f>VLOOKUP(B8,Contestants!$A$2:$M$13,12,FALSE)</f>
        <v>130</v>
      </c>
      <c r="N8" t="str">
        <f>VLOOKUP(B8,Contestants!$A$2:$M$13,13,FALSE)</f>
        <v>Eliminated</v>
      </c>
      <c r="O8">
        <f t="shared" si="0"/>
        <v>700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75</v>
      </c>
      <c r="I9">
        <f>VLOOKUP(B9,Contestants!$A$2:$M$13,8,FALSE)</f>
        <v>30</v>
      </c>
      <c r="J9">
        <f>VLOOKUP(B9,Contestants!$A$2:$M$13,9,FALSE)</f>
        <v>95</v>
      </c>
      <c r="K9">
        <f>VLOOKUP(B9,Contestants!$A$2:$M$13,10,FALSE)</f>
        <v>45</v>
      </c>
      <c r="L9">
        <f>VLOOKUP(B9,Contestants!$A$2:$M$13,11,FALSE)</f>
        <v>45</v>
      </c>
      <c r="M9">
        <f>VLOOKUP(B9,Contestants!$A$2:$M$13,12,FALSE)</f>
        <v>0</v>
      </c>
      <c r="N9" t="str">
        <f>VLOOKUP(B9,Contestants!$A$2:$M$13,13,FALSE)</f>
        <v>Eliminated</v>
      </c>
      <c r="O9">
        <f t="shared" si="0"/>
        <v>795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45</v>
      </c>
      <c r="I10">
        <f>VLOOKUP(B10,Contestants!$A$2:$M$13,8,FALSE)</f>
        <v>105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5</v>
      </c>
      <c r="M10">
        <f>VLOOKUP(B10,Contestants!$A$2:$M$13,12,FALSE)</f>
        <v>0</v>
      </c>
      <c r="N10" t="str">
        <f>VLOOKUP(B10,Contestants!$A$2:$M$13,13,FALSE)</f>
        <v>Eliminated</v>
      </c>
      <c r="O10">
        <f t="shared" si="0"/>
        <v>425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110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45</v>
      </c>
      <c r="M11">
        <f>VLOOKUP(B11,Contestants!$A$2:$M$13,12,FALSE)</f>
        <v>0</v>
      </c>
      <c r="N11" t="str">
        <f>VLOOKUP(B11,Contestants!$A$2:$M$13,13,FALSE)</f>
        <v>Eliminated</v>
      </c>
      <c r="O11">
        <f t="shared" si="0"/>
        <v>475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5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70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5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190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5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105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45</v>
      </c>
      <c r="I19">
        <f>VLOOKUP(B19,Contestants!$A$2:$M$13,8,FALSE)</f>
        <v>105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5</v>
      </c>
      <c r="M19">
        <f>VLOOKUP(B19,Contestants!$A$2:$M$13,12,FALSE)</f>
        <v>0</v>
      </c>
      <c r="N19" t="str">
        <f>VLOOKUP(B19,Contestants!$A$2:$M$13,13,FALSE)</f>
        <v>Eliminated</v>
      </c>
      <c r="O19">
        <f t="shared" si="0"/>
        <v>425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5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4" sqref="B4"/>
    </sheetView>
  </sheetViews>
  <sheetFormatPr defaultRowHeight="15" x14ac:dyDescent="0.25"/>
  <cols>
    <col min="1" max="1" width="11.5703125" bestFit="1" customWidth="1"/>
    <col min="4" max="10" width="9.140625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30</v>
      </c>
      <c r="I4">
        <v>95</v>
      </c>
      <c r="J4">
        <v>45</v>
      </c>
      <c r="K4">
        <v>45</v>
      </c>
      <c r="L4">
        <v>0</v>
      </c>
      <c r="M4" t="s">
        <v>44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45</v>
      </c>
      <c r="L5">
        <v>0</v>
      </c>
      <c r="M5" t="s">
        <v>44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105</v>
      </c>
      <c r="I6">
        <v>0</v>
      </c>
      <c r="J6">
        <v>0</v>
      </c>
      <c r="K6">
        <v>5</v>
      </c>
      <c r="L6">
        <v>0</v>
      </c>
      <c r="M6" t="s">
        <v>44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65</v>
      </c>
      <c r="I10">
        <v>0</v>
      </c>
      <c r="J10">
        <v>0</v>
      </c>
      <c r="K10">
        <v>45</v>
      </c>
      <c r="L10">
        <v>0</v>
      </c>
      <c r="M10" t="s">
        <v>44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55</v>
      </c>
      <c r="I12">
        <v>140</v>
      </c>
      <c r="J12">
        <v>45</v>
      </c>
      <c r="K12">
        <v>30</v>
      </c>
      <c r="L12">
        <v>130</v>
      </c>
      <c r="M12" t="s">
        <v>44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2017-03-07T13:24:27Z</dcterms:modified>
</cp:coreProperties>
</file>